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1E9A3EC-04A5-49C5-83F6-CD9CEDCE9B3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4PS5003 Nbr de médecins" sheetId="1" r:id="rId1"/>
    <sheet name="Nbr de médecins DROM-COM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2" l="1"/>
  <c r="E7" i="2"/>
  <c r="G7" i="1"/>
  <c r="G45" i="1" l="1"/>
  <c r="J36" i="1" l="1"/>
  <c r="G36" i="1" l="1"/>
  <c r="J26" i="1" l="1"/>
  <c r="G26" i="1" l="1"/>
  <c r="I48" i="1" s="1"/>
  <c r="J16" i="1" l="1"/>
  <c r="G16" i="1"/>
  <c r="J7" i="1"/>
  <c r="D103" i="1"/>
</calcChain>
</file>

<file path=xl/sharedStrings.xml><?xml version="1.0" encoding="utf-8"?>
<sst xmlns="http://schemas.openxmlformats.org/spreadsheetml/2006/main" count="236" uniqueCount="149">
  <si>
    <t xml:space="preserve">Numéro de département </t>
  </si>
  <si>
    <t xml:space="preserve">Numéro de 
département </t>
  </si>
  <si>
    <t>2A</t>
  </si>
  <si>
    <t>2B</t>
  </si>
  <si>
    <t>DISP de Strasbourg</t>
  </si>
  <si>
    <t xml:space="preserve">Nom de département </t>
  </si>
  <si>
    <t xml:space="preserve">Nom de 
département </t>
  </si>
  <si>
    <t>Paris</t>
  </si>
  <si>
    <t>Seine-et-Marne</t>
  </si>
  <si>
    <t>Yvelines</t>
  </si>
  <si>
    <t>Essonne</t>
  </si>
  <si>
    <t>Hauts-de-Seine</t>
  </si>
  <si>
    <t>Seine-St-Denis</t>
  </si>
  <si>
    <t>Val-de-Marne</t>
  </si>
  <si>
    <t>Val d'Oise</t>
  </si>
  <si>
    <t>Calvados</t>
  </si>
  <si>
    <t>Côtes d'Armor</t>
  </si>
  <si>
    <t>Eure</t>
  </si>
  <si>
    <t>Finistère</t>
  </si>
  <si>
    <t>Ile-et-Vilaine</t>
  </si>
  <si>
    <t>Loire-Atlantique</t>
  </si>
  <si>
    <t>Maine-et-Loire</t>
  </si>
  <si>
    <t>Manche</t>
  </si>
  <si>
    <t>Mayenne</t>
  </si>
  <si>
    <t>Morbihan</t>
  </si>
  <si>
    <t>Orne</t>
  </si>
  <si>
    <t>Sarthe</t>
  </si>
  <si>
    <t>Vendée</t>
  </si>
  <si>
    <t>Ain</t>
  </si>
  <si>
    <t>Allier</t>
  </si>
  <si>
    <t>Ardèche</t>
  </si>
  <si>
    <t>Cantal</t>
  </si>
  <si>
    <t>Drôme</t>
  </si>
  <si>
    <t>Isère</t>
  </si>
  <si>
    <t>Loire</t>
  </si>
  <si>
    <t>Haute-Loire</t>
  </si>
  <si>
    <t>Puy-de-Dôme</t>
  </si>
  <si>
    <t>Rhône</t>
  </si>
  <si>
    <t>Savoie</t>
  </si>
  <si>
    <t>Haute-Savoie</t>
  </si>
  <si>
    <t>Aisne</t>
  </si>
  <si>
    <t>Nord</t>
  </si>
  <si>
    <t>Oise</t>
  </si>
  <si>
    <t>Pas-de-Calais</t>
  </si>
  <si>
    <t>Seine-Maritime</t>
  </si>
  <si>
    <t>Somme</t>
  </si>
  <si>
    <t>Alpes de Haute-Provence</t>
  </si>
  <si>
    <t>Hautes-Alpes</t>
  </si>
  <si>
    <t>Alpes-Maritimes</t>
  </si>
  <si>
    <t>Bouches-du-Rhône</t>
  </si>
  <si>
    <t>Var</t>
  </si>
  <si>
    <t>Vaucluse</t>
  </si>
  <si>
    <t>Haute-Corse</t>
  </si>
  <si>
    <t>Aube</t>
  </si>
  <si>
    <t>Cher</t>
  </si>
  <si>
    <t>Indre</t>
  </si>
  <si>
    <t>Indre-et-Loire</t>
  </si>
  <si>
    <t>Loir-et-Cher</t>
  </si>
  <si>
    <t>Loiret</t>
  </si>
  <si>
    <t>Marne</t>
  </si>
  <si>
    <t>Haute-Marne</t>
  </si>
  <si>
    <t>Nièvre</t>
  </si>
  <si>
    <t>Saône-et-Loire</t>
  </si>
  <si>
    <t>Yonne</t>
  </si>
  <si>
    <t>Charente</t>
  </si>
  <si>
    <t>Charente-Maritime</t>
  </si>
  <si>
    <t>Corrèze</t>
  </si>
  <si>
    <t>Creuse</t>
  </si>
  <si>
    <t>Dordogne</t>
  </si>
  <si>
    <t>Gironde</t>
  </si>
  <si>
    <t>Landes</t>
  </si>
  <si>
    <t>Lot-et-Garonne</t>
  </si>
  <si>
    <t>Deux-Sèvres</t>
  </si>
  <si>
    <t>Vienne</t>
  </si>
  <si>
    <t>Haute-Vienne</t>
  </si>
  <si>
    <t>Ariège</t>
  </si>
  <si>
    <t>Aude</t>
  </si>
  <si>
    <t>Aveyron</t>
  </si>
  <si>
    <t>Gard</t>
  </si>
  <si>
    <t>Haute-Garonne</t>
  </si>
  <si>
    <t>Gers</t>
  </si>
  <si>
    <t>Hérault</t>
  </si>
  <si>
    <t>Lot</t>
  </si>
  <si>
    <t>Lozère</t>
  </si>
  <si>
    <t>Hautes-Pyrénées</t>
  </si>
  <si>
    <t>Tarn</t>
  </si>
  <si>
    <t>Tarn-et-Garonne</t>
  </si>
  <si>
    <t>Doubs</t>
  </si>
  <si>
    <t>Jura</t>
  </si>
  <si>
    <t>Meurthe-et-Moselle</t>
  </si>
  <si>
    <t>Meuse</t>
  </si>
  <si>
    <t>Moselle</t>
  </si>
  <si>
    <t>Bas-Rhin</t>
  </si>
  <si>
    <t>Haut-Rhin</t>
  </si>
  <si>
    <t>Haute-Saône</t>
  </si>
  <si>
    <t>Vosges</t>
  </si>
  <si>
    <t>Territoire de Belfort</t>
  </si>
  <si>
    <t>Nombre de médecins
agréés proposés par département</t>
  </si>
  <si>
    <t>Total du nombre de médecins
agréés proposés par DISP</t>
  </si>
  <si>
    <t>Guadeloupe</t>
  </si>
  <si>
    <t>Martinique</t>
  </si>
  <si>
    <t>Guyane</t>
  </si>
  <si>
    <t>La Réunion</t>
  </si>
  <si>
    <t>Saint-Pierre-et-Miquelon</t>
  </si>
  <si>
    <t>Mayotte</t>
  </si>
  <si>
    <t>Polynésie Française</t>
  </si>
  <si>
    <t>Nouvelle-Calédonie</t>
  </si>
  <si>
    <t>Côte-d'Or</t>
  </si>
  <si>
    <t>Pyrénées Atlantiques</t>
  </si>
  <si>
    <t>Pyrénées-Orientales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</si>
  <si>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</si>
  <si>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</si>
  <si>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</si>
  <si>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</si>
  <si>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</si>
  <si>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</si>
  <si>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</si>
  <si>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</si>
  <si>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</si>
  <si>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Corse du sud</t>
  </si>
  <si>
    <t>Eure-et-Loir</t>
  </si>
  <si>
    <t>Direction interrégionale 
des services pénitentiaires 
concernée
(DISP)</t>
  </si>
  <si>
    <t>DISP de Lyon</t>
  </si>
  <si>
    <t>DISP de Lille</t>
  </si>
  <si>
    <t>DISP de Marseille</t>
  </si>
  <si>
    <t>DISP de Dijon</t>
  </si>
  <si>
    <t>Ardennes</t>
  </si>
  <si>
    <t>DISP de Toulouse</t>
  </si>
  <si>
    <t>DISP de Rennes</t>
  </si>
  <si>
    <t>DISP de Bordeaux</t>
  </si>
  <si>
    <t xml:space="preserve">DISP de Rennes </t>
  </si>
  <si>
    <t>DISP de Paris</t>
  </si>
  <si>
    <t>DISP de Paris
(Dpt 75 - 77 - 78 - 91
92 - 93 - 94 - 95)</t>
  </si>
  <si>
    <t>DISP de Marseille
(Dpt 04 - 05 - 06
13 - 83 - 84 - 2A 
2B)</t>
  </si>
  <si>
    <t>DISP de Bordeaux
(Dpt 16 - 17 - 19 - 23
24 - 33 - 40 - 47
64 - 79 - 86 - 87)</t>
  </si>
  <si>
    <t>Total du nombre de médecins agréés proposés 
pour l'ensemble des DISP</t>
  </si>
  <si>
    <t>DISP de Lille
(Dpt 02 - 59 - 60
62 - 80)</t>
  </si>
  <si>
    <t>DISP de Rennes
(Dpt 14 - 22 - 27 - 29
35 - 44 - 49 - 50 - 53 - 
56 - 61 - 72 - 76 - 85)</t>
  </si>
  <si>
    <t>DISP de Dijon
(Dpt 10 - 18 - 21 - 
25 - 28 - 36 - 37 - 41 
45 -  58 - 70 - 71 - 89)</t>
  </si>
  <si>
    <t xml:space="preserve">Direction des services
pénitentiaires Outre-Mer 
(DSPOM) </t>
  </si>
  <si>
    <t>Total du nombre de médecins
agréés proposés pour la DSPOM</t>
  </si>
  <si>
    <t>DISP de Lyon
(Dpt 01 - 03 - 07 - 15
26 - 38 - 42 - 43
63 - 69 - 73 - 74)</t>
  </si>
  <si>
    <t>DISP de Toulouse
(Dpt 09 - 11 - 12 - 
30 - 31 - 32 - 34 -
46 - 48 - 65 - 66 -
81 - 82)</t>
  </si>
  <si>
    <t>DISP de Strasbourg
(Dpt 08 - 39 - 51 - 52 -
54 - 55 - 57 - 67 - 68 - 
88 - 90)</t>
  </si>
  <si>
    <t>Le candidat complète le tableau à titre informatif 
s'il répond à une ou plusieurs prestations
supplémentaires éventuelles (PSE)</t>
  </si>
  <si>
    <t>Marché n°24PS5003 
Réalisation de contre-visites médicales
Nombre de médecins agréés proposé</t>
  </si>
  <si>
    <t>TOTAL du nombre de médecins agréés proposés en Métropole</t>
  </si>
  <si>
    <t>TOTAL du nombre de médecins agréés proposés Outre-Mer</t>
  </si>
  <si>
    <t>Marché n°24PS5003 
Réalisation de contre-visites médicales
Nombre de médecins agrées proposé - (PSE)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</si>
</sst>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0" xfId="0" applyFill="1" applyAlignment="1"/>
    <xf numFmtId="0" fontId="0" fillId="10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vertical="center"/>
    </xf>
    <xf numFmtId="0" fontId="0" fillId="0" borderId="0" xfId="0" applyFill="1" applyBorder="1" applyAlignmen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4" borderId="0" xfId="0" applyFill="1" applyBorder="1" applyAlignment="1"/>
    <xf numFmtId="0" fontId="0" fillId="4" borderId="0" xfId="0" applyFill="1" applyBorder="1"/>
    <xf numFmtId="0" fontId="0" fillId="0" borderId="7" xfId="0" applyFill="1" applyBorder="1" applyAlignment="1">
      <alignment horizontal="center" vertical="center" wrapText="1"/>
    </xf>
    <xf numFmtId="164" fontId="0" fillId="0" borderId="7" xfId="0" applyNumberFormat="1" applyFill="1" applyBorder="1" applyAlignment="1">
      <alignment vertical="center"/>
    </xf>
    <xf numFmtId="0" fontId="0" fillId="0" borderId="7" xfId="0" applyFill="1" applyBorder="1"/>
    <xf numFmtId="0" fontId="0" fillId="0" borderId="7" xfId="0" applyFill="1" applyBorder="1" applyAlignment="1">
      <alignment vertical="center"/>
    </xf>
    <xf numFmtId="0" fontId="0" fillId="0" borderId="7" xfId="0" applyFill="1" applyBorder="1" applyAlignment="1"/>
    <xf numFmtId="0" fontId="0" fillId="0" borderId="11" xfId="0" applyFill="1" applyBorder="1" applyAlignment="1"/>
    <xf numFmtId="49" fontId="0" fillId="10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11" borderId="3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8" borderId="0" xfId="0" applyFill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0" fillId="4" borderId="8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11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wrapText="1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11" borderId="8" xfId="0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3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22860</xdr:rowOff>
    </xdr:from>
    <xdr:to>
      <xdr:col>0</xdr:col>
      <xdr:colOff>1097280</xdr:colOff>
      <xdr:row>3</xdr:row>
      <xdr:rowOff>167640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FF825B8-3358-454E-BC97-1A77CC2D7C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22860"/>
          <a:ext cx="1036320" cy="7010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22860</xdr:rowOff>
    </xdr:from>
    <xdr:to>
      <xdr:col>0</xdr:col>
      <xdr:colOff>1082040</xdr:colOff>
      <xdr:row>3</xdr:row>
      <xdr:rowOff>175260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1F2B532-6D8B-4989-B097-E8244BA9B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" y="22860"/>
          <a:ext cx="1036320" cy="701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4"/>
  <sheetViews>
    <sheetView tabSelected="1" workbookViewId="0">
      <selection activeCell="A103" sqref="A103:C103"/>
    </sheetView>
  </sheetViews>
  <sheetFormatPr baseColWidth="10" defaultColWidth="9.109375" defaultRowHeight="14.4" x14ac:dyDescent="0.3"/>
  <cols>
    <col min="1" max="1" width="30.109375" customWidth="1"/>
    <col min="2" max="2" width="30.5546875" style="14" customWidth="1"/>
    <col min="3" max="3" width="26.33203125" customWidth="1"/>
    <col min="4" max="4" width="25.109375" style="14" customWidth="1"/>
    <col min="5" max="5" width="2.6640625" style="14" customWidth="1"/>
    <col min="6" max="6" width="18.44140625" customWidth="1"/>
    <col min="7" max="7" width="12.6640625" customWidth="1"/>
    <col min="8" max="8" width="8.109375" customWidth="1"/>
    <col min="11" max="11" width="5.109375" customWidth="1"/>
    <col min="12" max="12" width="3.109375" customWidth="1"/>
    <col min="13" max="13" width="14.5546875" customWidth="1"/>
    <col min="14" max="14" width="11.44140625" customWidth="1"/>
    <col min="15" max="15" width="12" customWidth="1"/>
  </cols>
  <sheetData>
    <row r="1" spans="1:14" ht="15" customHeight="1" x14ac:dyDescent="0.3">
      <c r="A1" s="32" t="s">
        <v>145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</row>
    <row r="2" spans="1:14" ht="14.4" customHeight="1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1"/>
      <c r="N2" s="1"/>
    </row>
    <row r="3" spans="1:14" ht="14.4" customHeight="1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1"/>
      <c r="N3" s="1"/>
    </row>
    <row r="4" spans="1:14" ht="14.4" customHeight="1" x14ac:dyDescent="0.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1"/>
      <c r="N4" s="1"/>
    </row>
    <row r="6" spans="1:14" ht="57.6" x14ac:dyDescent="0.3">
      <c r="A6" s="12" t="s">
        <v>1</v>
      </c>
      <c r="B6" s="4" t="s">
        <v>6</v>
      </c>
      <c r="C6" s="6" t="s">
        <v>121</v>
      </c>
      <c r="D6" s="21" t="s">
        <v>97</v>
      </c>
      <c r="E6" s="38"/>
      <c r="F6" s="49" t="s">
        <v>98</v>
      </c>
      <c r="G6" s="49"/>
      <c r="H6" s="49"/>
      <c r="I6" s="49"/>
      <c r="J6" s="49"/>
      <c r="K6" s="49"/>
      <c r="L6" s="49"/>
    </row>
    <row r="7" spans="1:14" ht="16.95" customHeight="1" x14ac:dyDescent="0.3">
      <c r="A7" s="27" t="s">
        <v>110</v>
      </c>
      <c r="B7" s="3" t="s">
        <v>28</v>
      </c>
      <c r="C7" s="6" t="s">
        <v>122</v>
      </c>
      <c r="D7" s="21"/>
      <c r="E7" s="38"/>
      <c r="F7" s="47" t="s">
        <v>132</v>
      </c>
      <c r="G7" s="33">
        <f>SUM(D82,D84,D85,D98,D99,D100,D101,D102)</f>
        <v>0</v>
      </c>
      <c r="H7" s="34" t="s">
        <v>136</v>
      </c>
      <c r="I7" s="33"/>
      <c r="J7" s="35">
        <f>SUM(D8,D66,D67,D69,D87)</f>
        <v>0</v>
      </c>
      <c r="K7" s="35"/>
      <c r="L7" s="50"/>
    </row>
    <row r="8" spans="1:14" ht="18" customHeight="1" x14ac:dyDescent="0.3">
      <c r="A8" s="27" t="s">
        <v>111</v>
      </c>
      <c r="B8" s="3" t="s">
        <v>40</v>
      </c>
      <c r="C8" s="9" t="s">
        <v>123</v>
      </c>
      <c r="D8" s="22"/>
      <c r="E8" s="38"/>
      <c r="F8" s="48"/>
      <c r="G8" s="33"/>
      <c r="H8" s="33"/>
      <c r="I8" s="33"/>
      <c r="J8" s="35"/>
      <c r="K8" s="35"/>
      <c r="L8" s="50"/>
    </row>
    <row r="9" spans="1:14" ht="15.6" customHeight="1" x14ac:dyDescent="0.3">
      <c r="A9" s="27" t="s">
        <v>112</v>
      </c>
      <c r="B9" s="3" t="s">
        <v>29</v>
      </c>
      <c r="C9" s="9" t="s">
        <v>122</v>
      </c>
      <c r="D9" s="22"/>
      <c r="E9" s="38"/>
      <c r="F9" s="48"/>
      <c r="G9" s="33"/>
      <c r="H9" s="33"/>
      <c r="I9" s="33"/>
      <c r="J9" s="35"/>
      <c r="K9" s="35"/>
      <c r="L9" s="50"/>
    </row>
    <row r="10" spans="1:14" x14ac:dyDescent="0.3">
      <c r="A10" s="27" t="s">
        <v>113</v>
      </c>
      <c r="B10" s="3" t="s">
        <v>46</v>
      </c>
      <c r="C10" s="9" t="s">
        <v>124</v>
      </c>
      <c r="D10" s="22"/>
      <c r="E10" s="38"/>
      <c r="F10" s="48"/>
      <c r="G10" s="33"/>
      <c r="H10" s="33"/>
      <c r="I10" s="33"/>
      <c r="J10" s="35"/>
      <c r="K10" s="35"/>
      <c r="L10" s="50"/>
    </row>
    <row r="11" spans="1:14" ht="18" customHeight="1" x14ac:dyDescent="0.3">
      <c r="A11" s="27" t="s">
        <v>114</v>
      </c>
      <c r="B11" s="3" t="s">
        <v>47</v>
      </c>
      <c r="C11" s="9" t="s">
        <v>124</v>
      </c>
      <c r="D11" s="22"/>
      <c r="E11" s="38"/>
      <c r="F11" s="48"/>
      <c r="G11" s="33"/>
      <c r="H11" s="33"/>
      <c r="I11" s="33"/>
      <c r="J11" s="35"/>
      <c r="K11" s="35"/>
      <c r="L11" s="50"/>
    </row>
    <row r="12" spans="1:14" x14ac:dyDescent="0.3">
      <c r="A12" s="27" t="s">
        <v>115</v>
      </c>
      <c r="B12" s="3" t="s">
        <v>48</v>
      </c>
      <c r="C12" s="9" t="s">
        <v>124</v>
      </c>
      <c r="D12" s="22"/>
      <c r="E12" s="38"/>
      <c r="F12" s="48"/>
      <c r="G12" s="33"/>
      <c r="H12" s="33"/>
      <c r="I12" s="33"/>
      <c r="J12" s="35"/>
      <c r="K12" s="35"/>
      <c r="L12" s="50"/>
    </row>
    <row r="13" spans="1:14" ht="15.6" customHeight="1" x14ac:dyDescent="0.3">
      <c r="A13" s="27" t="s">
        <v>116</v>
      </c>
      <c r="B13" s="3" t="s">
        <v>30</v>
      </c>
      <c r="C13" s="9" t="s">
        <v>122</v>
      </c>
      <c r="D13" s="22"/>
      <c r="E13" s="38"/>
      <c r="F13" s="48"/>
      <c r="G13" s="33"/>
      <c r="H13" s="33"/>
      <c r="I13" s="33"/>
      <c r="J13" s="35"/>
      <c r="K13" s="35"/>
      <c r="L13" s="50"/>
    </row>
    <row r="14" spans="1:14" x14ac:dyDescent="0.3">
      <c r="A14" s="27" t="s">
        <v>117</v>
      </c>
      <c r="B14" s="3" t="s">
        <v>126</v>
      </c>
      <c r="C14" s="9" t="s">
        <v>4</v>
      </c>
      <c r="D14" s="23"/>
      <c r="E14" s="38"/>
      <c r="F14" s="48"/>
      <c r="G14" s="33"/>
      <c r="H14" s="33"/>
      <c r="I14" s="33"/>
      <c r="J14" s="35"/>
      <c r="K14" s="35"/>
      <c r="L14" s="50"/>
    </row>
    <row r="15" spans="1:14" x14ac:dyDescent="0.3">
      <c r="A15" s="27" t="s">
        <v>118</v>
      </c>
      <c r="B15" s="3" t="s">
        <v>75</v>
      </c>
      <c r="C15" s="10" t="s">
        <v>127</v>
      </c>
      <c r="D15" s="15"/>
      <c r="E15" s="38"/>
      <c r="F15" s="36"/>
      <c r="G15" s="36"/>
      <c r="H15" s="36"/>
      <c r="I15" s="36"/>
      <c r="J15" s="36"/>
      <c r="K15" s="36"/>
      <c r="L15" s="50"/>
    </row>
    <row r="16" spans="1:14" ht="14.4" customHeight="1" x14ac:dyDescent="0.3">
      <c r="A16" s="28">
        <v>10</v>
      </c>
      <c r="B16" s="3" t="s">
        <v>53</v>
      </c>
      <c r="C16" s="10" t="s">
        <v>125</v>
      </c>
      <c r="D16" s="24"/>
      <c r="E16" s="38"/>
      <c r="F16" s="39" t="s">
        <v>137</v>
      </c>
      <c r="G16" s="41">
        <f>SUM(D20,D29,D34,D36,D42,D51,D56,D57,D60,D63,D68,D79,D83,D92)</f>
        <v>0</v>
      </c>
      <c r="H16" s="34" t="s">
        <v>133</v>
      </c>
      <c r="I16" s="33"/>
      <c r="J16" s="35">
        <f>SUM(D10,D11,D12,D19,D26,D27,D90,D91)</f>
        <v>0</v>
      </c>
      <c r="K16" s="35"/>
      <c r="L16" s="50"/>
    </row>
    <row r="17" spans="1:12" ht="14.4" customHeight="1" x14ac:dyDescent="0.3">
      <c r="A17" s="28">
        <v>11</v>
      </c>
      <c r="B17" s="3" t="s">
        <v>76</v>
      </c>
      <c r="C17" s="9" t="s">
        <v>127</v>
      </c>
      <c r="D17" s="23"/>
      <c r="E17" s="38"/>
      <c r="F17" s="40"/>
      <c r="G17" s="42"/>
      <c r="H17" s="33"/>
      <c r="I17" s="33"/>
      <c r="J17" s="35"/>
      <c r="K17" s="35"/>
      <c r="L17" s="50"/>
    </row>
    <row r="18" spans="1:12" x14ac:dyDescent="0.3">
      <c r="A18" s="28">
        <v>12</v>
      </c>
      <c r="B18" s="3" t="s">
        <v>77</v>
      </c>
      <c r="C18" s="9" t="s">
        <v>127</v>
      </c>
      <c r="D18" s="23"/>
      <c r="E18" s="38"/>
      <c r="F18" s="40"/>
      <c r="G18" s="42"/>
      <c r="H18" s="33"/>
      <c r="I18" s="33"/>
      <c r="J18" s="35"/>
      <c r="K18" s="35"/>
      <c r="L18" s="50"/>
    </row>
    <row r="19" spans="1:12" x14ac:dyDescent="0.3">
      <c r="A19" s="28">
        <v>13</v>
      </c>
      <c r="B19" s="3" t="s">
        <v>49</v>
      </c>
      <c r="C19" s="9" t="s">
        <v>124</v>
      </c>
      <c r="D19" s="23"/>
      <c r="E19" s="38"/>
      <c r="F19" s="40"/>
      <c r="G19" s="42"/>
      <c r="H19" s="33"/>
      <c r="I19" s="33"/>
      <c r="J19" s="35"/>
      <c r="K19" s="35"/>
      <c r="L19" s="50"/>
    </row>
    <row r="20" spans="1:12" x14ac:dyDescent="0.3">
      <c r="A20" s="28">
        <v>14</v>
      </c>
      <c r="B20" s="3" t="s">
        <v>15</v>
      </c>
      <c r="C20" s="9" t="s">
        <v>128</v>
      </c>
      <c r="D20" s="23"/>
      <c r="E20" s="38"/>
      <c r="F20" s="40"/>
      <c r="G20" s="42"/>
      <c r="H20" s="33"/>
      <c r="I20" s="33"/>
      <c r="J20" s="35"/>
      <c r="K20" s="35"/>
      <c r="L20" s="50"/>
    </row>
    <row r="21" spans="1:12" x14ac:dyDescent="0.3">
      <c r="A21" s="28">
        <v>15</v>
      </c>
      <c r="B21" s="3" t="s">
        <v>31</v>
      </c>
      <c r="C21" s="9" t="s">
        <v>122</v>
      </c>
      <c r="D21" s="23"/>
      <c r="E21" s="38"/>
      <c r="F21" s="40"/>
      <c r="G21" s="42"/>
      <c r="H21" s="33"/>
      <c r="I21" s="33"/>
      <c r="J21" s="35"/>
      <c r="K21" s="35"/>
      <c r="L21" s="50"/>
    </row>
    <row r="22" spans="1:12" x14ac:dyDescent="0.3">
      <c r="A22" s="28">
        <v>16</v>
      </c>
      <c r="B22" s="3" t="s">
        <v>64</v>
      </c>
      <c r="C22" s="9" t="s">
        <v>129</v>
      </c>
      <c r="D22" s="23"/>
      <c r="E22" s="38"/>
      <c r="F22" s="40"/>
      <c r="G22" s="42"/>
      <c r="H22" s="33"/>
      <c r="I22" s="33"/>
      <c r="J22" s="35"/>
      <c r="K22" s="35"/>
      <c r="L22" s="50"/>
    </row>
    <row r="23" spans="1:12" x14ac:dyDescent="0.3">
      <c r="A23" s="28">
        <v>17</v>
      </c>
      <c r="B23" s="3" t="s">
        <v>65</v>
      </c>
      <c r="C23" s="9" t="s">
        <v>129</v>
      </c>
      <c r="D23" s="23"/>
      <c r="E23" s="38"/>
      <c r="F23" s="40"/>
      <c r="G23" s="42"/>
      <c r="H23" s="33"/>
      <c r="I23" s="33"/>
      <c r="J23" s="35"/>
      <c r="K23" s="35"/>
      <c r="L23" s="50"/>
    </row>
    <row r="24" spans="1:12" x14ac:dyDescent="0.3">
      <c r="A24" s="28">
        <v>18</v>
      </c>
      <c r="B24" s="3" t="s">
        <v>54</v>
      </c>
      <c r="C24" s="9" t="s">
        <v>125</v>
      </c>
      <c r="D24" s="23"/>
      <c r="E24" s="38"/>
      <c r="F24" s="40"/>
      <c r="G24" s="42"/>
      <c r="H24" s="33"/>
      <c r="I24" s="33"/>
      <c r="J24" s="35"/>
      <c r="K24" s="35"/>
      <c r="L24" s="50"/>
    </row>
    <row r="25" spans="1:12" x14ac:dyDescent="0.3">
      <c r="A25" s="28">
        <v>19</v>
      </c>
      <c r="B25" s="3" t="s">
        <v>66</v>
      </c>
      <c r="C25" s="9" t="s">
        <v>129</v>
      </c>
      <c r="D25" s="23"/>
      <c r="E25" s="38"/>
      <c r="F25" s="51"/>
      <c r="G25" s="52"/>
      <c r="H25" s="52"/>
      <c r="I25" s="52"/>
      <c r="J25" s="52"/>
      <c r="K25" s="52"/>
      <c r="L25" s="50"/>
    </row>
    <row r="26" spans="1:12" x14ac:dyDescent="0.3">
      <c r="A26" s="28" t="s">
        <v>2</v>
      </c>
      <c r="B26" s="3" t="s">
        <v>119</v>
      </c>
      <c r="C26" s="9" t="s">
        <v>124</v>
      </c>
      <c r="D26" s="23"/>
      <c r="E26" s="38"/>
      <c r="F26" s="39" t="s">
        <v>141</v>
      </c>
      <c r="G26" s="54">
        <f>SUM(D7,D9,D13,D21,D33,D45,D49,D50,D70,D76,D80,D81)</f>
        <v>0</v>
      </c>
      <c r="H26" s="34" t="s">
        <v>138</v>
      </c>
      <c r="I26" s="33"/>
      <c r="J26" s="33">
        <f>SUM(D16,D24,D28,D32,D35,D43,D44,D48,D52,D65,D77,D78,D96)</f>
        <v>0</v>
      </c>
      <c r="K26" s="33"/>
      <c r="L26" s="50"/>
    </row>
    <row r="27" spans="1:12" x14ac:dyDescent="0.3">
      <c r="A27" s="28" t="s">
        <v>3</v>
      </c>
      <c r="B27" s="3" t="s">
        <v>52</v>
      </c>
      <c r="C27" s="9" t="s">
        <v>124</v>
      </c>
      <c r="D27" s="23"/>
      <c r="E27" s="38"/>
      <c r="F27" s="40"/>
      <c r="G27" s="54"/>
      <c r="H27" s="33"/>
      <c r="I27" s="33"/>
      <c r="J27" s="33"/>
      <c r="K27" s="33"/>
      <c r="L27" s="50"/>
    </row>
    <row r="28" spans="1:12" x14ac:dyDescent="0.3">
      <c r="A28" s="28">
        <v>21</v>
      </c>
      <c r="B28" s="3" t="s">
        <v>107</v>
      </c>
      <c r="C28" s="9" t="s">
        <v>125</v>
      </c>
      <c r="D28" s="23"/>
      <c r="E28" s="38"/>
      <c r="F28" s="40"/>
      <c r="G28" s="54"/>
      <c r="H28" s="33"/>
      <c r="I28" s="33"/>
      <c r="J28" s="33"/>
      <c r="K28" s="33"/>
      <c r="L28" s="50"/>
    </row>
    <row r="29" spans="1:12" ht="15" customHeight="1" x14ac:dyDescent="0.3">
      <c r="A29" s="28">
        <v>22</v>
      </c>
      <c r="B29" s="3" t="s">
        <v>16</v>
      </c>
      <c r="C29" s="9" t="s">
        <v>128</v>
      </c>
      <c r="D29" s="23"/>
      <c r="E29" s="38"/>
      <c r="F29" s="40"/>
      <c r="G29" s="54"/>
      <c r="H29" s="33"/>
      <c r="I29" s="33"/>
      <c r="J29" s="33"/>
      <c r="K29" s="33"/>
      <c r="L29" s="50"/>
    </row>
    <row r="30" spans="1:12" x14ac:dyDescent="0.3">
      <c r="A30" s="29">
        <v>23</v>
      </c>
      <c r="B30" s="5" t="s">
        <v>67</v>
      </c>
      <c r="C30" s="13" t="s">
        <v>129</v>
      </c>
      <c r="D30" s="11"/>
      <c r="E30" s="38"/>
      <c r="F30" s="40"/>
      <c r="G30" s="54"/>
      <c r="H30" s="33"/>
      <c r="I30" s="33"/>
      <c r="J30" s="33"/>
      <c r="K30" s="33"/>
      <c r="L30" s="50"/>
    </row>
    <row r="31" spans="1:12" x14ac:dyDescent="0.3">
      <c r="A31" s="29">
        <v>24</v>
      </c>
      <c r="B31" s="5" t="s">
        <v>68</v>
      </c>
      <c r="C31" s="13" t="s">
        <v>129</v>
      </c>
      <c r="D31" s="25"/>
      <c r="E31" s="38"/>
      <c r="F31" s="40"/>
      <c r="G31" s="54"/>
      <c r="H31" s="33"/>
      <c r="I31" s="33"/>
      <c r="J31" s="33"/>
      <c r="K31" s="33"/>
      <c r="L31" s="50"/>
    </row>
    <row r="32" spans="1:12" ht="14.4" customHeight="1" x14ac:dyDescent="0.3">
      <c r="A32" s="28">
        <v>25</v>
      </c>
      <c r="B32" s="3" t="s">
        <v>87</v>
      </c>
      <c r="C32" s="9" t="s">
        <v>125</v>
      </c>
      <c r="D32" s="23"/>
      <c r="E32" s="38"/>
      <c r="F32" s="40"/>
      <c r="G32" s="54"/>
      <c r="H32" s="33"/>
      <c r="I32" s="33"/>
      <c r="J32" s="33"/>
      <c r="K32" s="33"/>
      <c r="L32" s="50"/>
    </row>
    <row r="33" spans="1:12" x14ac:dyDescent="0.3">
      <c r="A33" s="28">
        <v>26</v>
      </c>
      <c r="B33" s="3" t="s">
        <v>32</v>
      </c>
      <c r="C33" s="9" t="s">
        <v>122</v>
      </c>
      <c r="D33" s="23"/>
      <c r="E33" s="38"/>
      <c r="F33" s="40"/>
      <c r="G33" s="54"/>
      <c r="H33" s="33"/>
      <c r="I33" s="33"/>
      <c r="J33" s="33"/>
      <c r="K33" s="33"/>
      <c r="L33" s="50"/>
    </row>
    <row r="34" spans="1:12" x14ac:dyDescent="0.3">
      <c r="A34" s="28">
        <v>27</v>
      </c>
      <c r="B34" s="3" t="s">
        <v>17</v>
      </c>
      <c r="C34" s="9" t="s">
        <v>128</v>
      </c>
      <c r="D34" s="23"/>
      <c r="E34" s="38"/>
      <c r="F34" s="53"/>
      <c r="G34" s="54"/>
      <c r="H34" s="33"/>
      <c r="I34" s="33"/>
      <c r="J34" s="33"/>
      <c r="K34" s="33"/>
      <c r="L34" s="50"/>
    </row>
    <row r="35" spans="1:12" x14ac:dyDescent="0.3">
      <c r="A35" s="28">
        <v>28</v>
      </c>
      <c r="B35" s="3" t="s">
        <v>120</v>
      </c>
      <c r="C35" s="9" t="s">
        <v>125</v>
      </c>
      <c r="D35" s="23"/>
      <c r="E35" s="38"/>
      <c r="F35" s="43"/>
      <c r="G35" s="44"/>
      <c r="H35" s="44"/>
      <c r="I35" s="44"/>
      <c r="J35" s="44"/>
      <c r="K35" s="44"/>
      <c r="L35" s="50"/>
    </row>
    <row r="36" spans="1:12" x14ac:dyDescent="0.3">
      <c r="A36" s="28">
        <v>29</v>
      </c>
      <c r="B36" s="3" t="s">
        <v>18</v>
      </c>
      <c r="C36" s="9" t="s">
        <v>128</v>
      </c>
      <c r="D36" s="23"/>
      <c r="E36" s="38"/>
      <c r="F36" s="39" t="s">
        <v>134</v>
      </c>
      <c r="G36" s="58">
        <f>SUM(D22,D23,D25,D30,D31,D40,D47,D54,D71,D86,D93,D94)</f>
        <v>0</v>
      </c>
      <c r="H36" s="34" t="s">
        <v>142</v>
      </c>
      <c r="I36" s="33"/>
      <c r="J36" s="33">
        <f>SUM(D15,D17,D18,D37,D38,D39,D41,D53,D55,D72,D73,D88,D89)</f>
        <v>0</v>
      </c>
      <c r="K36" s="33"/>
      <c r="L36" s="50"/>
    </row>
    <row r="37" spans="1:12" x14ac:dyDescent="0.3">
      <c r="A37" s="28">
        <v>30</v>
      </c>
      <c r="B37" s="3" t="s">
        <v>78</v>
      </c>
      <c r="C37" s="9" t="s">
        <v>127</v>
      </c>
      <c r="D37" s="23"/>
      <c r="E37" s="38"/>
      <c r="F37" s="45"/>
      <c r="G37" s="59"/>
      <c r="H37" s="33"/>
      <c r="I37" s="33"/>
      <c r="J37" s="33"/>
      <c r="K37" s="33"/>
      <c r="L37" s="50"/>
    </row>
    <row r="38" spans="1:12" x14ac:dyDescent="0.3">
      <c r="A38" s="28">
        <v>31</v>
      </c>
      <c r="B38" s="3" t="s">
        <v>79</v>
      </c>
      <c r="C38" s="9" t="s">
        <v>127</v>
      </c>
      <c r="D38" s="23"/>
      <c r="E38" s="38"/>
      <c r="F38" s="45"/>
      <c r="G38" s="59"/>
      <c r="H38" s="33"/>
      <c r="I38" s="33"/>
      <c r="J38" s="33"/>
      <c r="K38" s="33"/>
      <c r="L38" s="50"/>
    </row>
    <row r="39" spans="1:12" x14ac:dyDescent="0.3">
      <c r="A39" s="28">
        <v>32</v>
      </c>
      <c r="B39" s="3" t="s">
        <v>80</v>
      </c>
      <c r="C39" s="9" t="s">
        <v>127</v>
      </c>
      <c r="D39" s="23"/>
      <c r="E39" s="38"/>
      <c r="F39" s="45"/>
      <c r="G39" s="59"/>
      <c r="H39" s="33"/>
      <c r="I39" s="33"/>
      <c r="J39" s="33"/>
      <c r="K39" s="33"/>
      <c r="L39" s="50"/>
    </row>
    <row r="40" spans="1:12" x14ac:dyDescent="0.3">
      <c r="A40" s="28">
        <v>33</v>
      </c>
      <c r="B40" s="3" t="s">
        <v>69</v>
      </c>
      <c r="C40" s="9" t="s">
        <v>129</v>
      </c>
      <c r="D40" s="23"/>
      <c r="E40" s="38"/>
      <c r="F40" s="45"/>
      <c r="G40" s="59"/>
      <c r="H40" s="33"/>
      <c r="I40" s="33"/>
      <c r="J40" s="33"/>
      <c r="K40" s="33"/>
      <c r="L40" s="50"/>
    </row>
    <row r="41" spans="1:12" x14ac:dyDescent="0.3">
      <c r="A41" s="28">
        <v>34</v>
      </c>
      <c r="B41" s="3" t="s">
        <v>81</v>
      </c>
      <c r="C41" s="9" t="s">
        <v>127</v>
      </c>
      <c r="D41" s="23"/>
      <c r="E41" s="38"/>
      <c r="F41" s="45"/>
      <c r="G41" s="59"/>
      <c r="H41" s="33"/>
      <c r="I41" s="33"/>
      <c r="J41" s="33"/>
      <c r="K41" s="33"/>
      <c r="L41" s="50"/>
    </row>
    <row r="42" spans="1:12" x14ac:dyDescent="0.3">
      <c r="A42" s="28">
        <v>35</v>
      </c>
      <c r="B42" s="3" t="s">
        <v>19</v>
      </c>
      <c r="C42" s="9" t="s">
        <v>128</v>
      </c>
      <c r="D42" s="23"/>
      <c r="E42" s="38"/>
      <c r="F42" s="45"/>
      <c r="G42" s="59"/>
      <c r="H42" s="33"/>
      <c r="I42" s="33"/>
      <c r="J42" s="33"/>
      <c r="K42" s="33"/>
      <c r="L42" s="50"/>
    </row>
    <row r="43" spans="1:12" x14ac:dyDescent="0.3">
      <c r="A43" s="28">
        <v>36</v>
      </c>
      <c r="B43" s="3" t="s">
        <v>55</v>
      </c>
      <c r="C43" s="9" t="s">
        <v>125</v>
      </c>
      <c r="D43" s="23"/>
      <c r="E43" s="38"/>
      <c r="F43" s="46"/>
      <c r="G43" s="60"/>
      <c r="H43" s="33"/>
      <c r="I43" s="33"/>
      <c r="J43" s="33"/>
      <c r="K43" s="33"/>
      <c r="L43" s="50"/>
    </row>
    <row r="44" spans="1:12" x14ac:dyDescent="0.3">
      <c r="A44" s="29">
        <v>37</v>
      </c>
      <c r="B44" s="5" t="s">
        <v>56</v>
      </c>
      <c r="C44" s="13" t="s">
        <v>125</v>
      </c>
      <c r="D44" s="23"/>
      <c r="E44" s="38"/>
      <c r="F44" s="61"/>
      <c r="G44" s="61"/>
      <c r="H44" s="61"/>
      <c r="I44" s="61"/>
      <c r="J44" s="61"/>
      <c r="K44" s="61"/>
      <c r="L44" s="50"/>
    </row>
    <row r="45" spans="1:12" ht="14.4" customHeight="1" x14ac:dyDescent="0.3">
      <c r="A45" s="29">
        <v>38</v>
      </c>
      <c r="B45" s="5" t="s">
        <v>33</v>
      </c>
      <c r="C45" s="13" t="s">
        <v>122</v>
      </c>
      <c r="E45" s="38"/>
      <c r="F45" s="62" t="s">
        <v>143</v>
      </c>
      <c r="G45" s="65">
        <f>SUM(D14,D46,D61,D62,D64,D75,D95,D97,D58,D59,D74)</f>
        <v>0</v>
      </c>
      <c r="H45" s="57"/>
      <c r="I45" s="55" t="s">
        <v>135</v>
      </c>
      <c r="J45" s="55"/>
      <c r="K45" s="55"/>
      <c r="L45" s="57"/>
    </row>
    <row r="46" spans="1:12" x14ac:dyDescent="0.3">
      <c r="A46" s="28">
        <v>39</v>
      </c>
      <c r="B46" s="3" t="s">
        <v>88</v>
      </c>
      <c r="C46" s="9" t="s">
        <v>4</v>
      </c>
      <c r="D46" s="23"/>
      <c r="E46" s="38"/>
      <c r="F46" s="63"/>
      <c r="G46" s="65"/>
      <c r="H46" s="57"/>
      <c r="I46" s="55"/>
      <c r="J46" s="55"/>
      <c r="K46" s="55"/>
      <c r="L46" s="57"/>
    </row>
    <row r="47" spans="1:12" x14ac:dyDescent="0.3">
      <c r="A47" s="28">
        <v>40</v>
      </c>
      <c r="B47" s="3" t="s">
        <v>70</v>
      </c>
      <c r="C47" s="9" t="s">
        <v>129</v>
      </c>
      <c r="D47" s="23"/>
      <c r="E47" s="38"/>
      <c r="F47" s="63"/>
      <c r="G47" s="65"/>
      <c r="H47" s="57"/>
      <c r="I47" s="55"/>
      <c r="J47" s="55"/>
      <c r="K47" s="55"/>
      <c r="L47" s="57"/>
    </row>
    <row r="48" spans="1:12" x14ac:dyDescent="0.3">
      <c r="A48" s="28">
        <v>41</v>
      </c>
      <c r="B48" s="3" t="s">
        <v>57</v>
      </c>
      <c r="C48" s="9" t="s">
        <v>125</v>
      </c>
      <c r="D48" s="23"/>
      <c r="E48" s="38"/>
      <c r="F48" s="63"/>
      <c r="G48" s="65"/>
      <c r="H48" s="57"/>
      <c r="I48" s="33">
        <f>SUM(G7:G14,J7:J14,G16:G24,J16:J24,G26:G34,J26:J34,G36:G43,J36:J43,G45:G52)</f>
        <v>0</v>
      </c>
      <c r="J48" s="33"/>
      <c r="K48" s="33"/>
      <c r="L48" s="57"/>
    </row>
    <row r="49" spans="1:12" x14ac:dyDescent="0.3">
      <c r="A49" s="28">
        <v>42</v>
      </c>
      <c r="B49" s="3" t="s">
        <v>34</v>
      </c>
      <c r="C49" s="9" t="s">
        <v>122</v>
      </c>
      <c r="D49" s="23"/>
      <c r="E49" s="38"/>
      <c r="F49" s="63"/>
      <c r="G49" s="65"/>
      <c r="H49" s="57"/>
      <c r="I49" s="33"/>
      <c r="J49" s="33"/>
      <c r="K49" s="33"/>
      <c r="L49" s="57"/>
    </row>
    <row r="50" spans="1:12" x14ac:dyDescent="0.3">
      <c r="A50" s="28">
        <v>43</v>
      </c>
      <c r="B50" s="3" t="s">
        <v>35</v>
      </c>
      <c r="C50" s="9" t="s">
        <v>122</v>
      </c>
      <c r="D50" s="23"/>
      <c r="E50" s="38"/>
      <c r="F50" s="63"/>
      <c r="G50" s="65"/>
      <c r="H50" s="57"/>
      <c r="I50" s="33"/>
      <c r="J50" s="33"/>
      <c r="K50" s="33"/>
      <c r="L50" s="57"/>
    </row>
    <row r="51" spans="1:12" x14ac:dyDescent="0.3">
      <c r="A51" s="28">
        <v>44</v>
      </c>
      <c r="B51" s="3" t="s">
        <v>20</v>
      </c>
      <c r="C51" s="9" t="s">
        <v>130</v>
      </c>
      <c r="D51" s="23"/>
      <c r="E51" s="38"/>
      <c r="F51" s="63"/>
      <c r="G51" s="65"/>
      <c r="H51" s="57"/>
      <c r="I51" s="33"/>
      <c r="J51" s="33"/>
      <c r="K51" s="33"/>
      <c r="L51" s="57"/>
    </row>
    <row r="52" spans="1:12" x14ac:dyDescent="0.3">
      <c r="A52" s="29">
        <v>45</v>
      </c>
      <c r="B52" s="5" t="s">
        <v>58</v>
      </c>
      <c r="C52" s="13" t="s">
        <v>125</v>
      </c>
      <c r="D52" s="11"/>
      <c r="E52" s="38"/>
      <c r="F52" s="64"/>
      <c r="G52" s="41"/>
      <c r="H52" s="57"/>
      <c r="I52" s="33"/>
      <c r="J52" s="33"/>
      <c r="K52" s="33"/>
      <c r="L52" s="57"/>
    </row>
    <row r="53" spans="1:12" x14ac:dyDescent="0.3">
      <c r="A53" s="29">
        <v>46</v>
      </c>
      <c r="B53" s="5" t="s">
        <v>82</v>
      </c>
      <c r="C53" s="13" t="s">
        <v>127</v>
      </c>
      <c r="D53" s="25"/>
      <c r="E53" s="38"/>
      <c r="F53" s="19"/>
      <c r="G53" s="20"/>
      <c r="H53" s="56"/>
      <c r="I53" s="56"/>
      <c r="J53" s="56"/>
      <c r="K53" s="56"/>
      <c r="L53" s="56"/>
    </row>
    <row r="54" spans="1:12" x14ac:dyDescent="0.3">
      <c r="A54" s="28">
        <v>47</v>
      </c>
      <c r="B54" s="3" t="s">
        <v>71</v>
      </c>
      <c r="C54" s="9" t="s">
        <v>129</v>
      </c>
      <c r="D54" s="23"/>
      <c r="E54" s="38"/>
      <c r="F54" s="16"/>
      <c r="G54" s="17"/>
      <c r="H54" s="17"/>
    </row>
    <row r="55" spans="1:12" x14ac:dyDescent="0.3">
      <c r="A55" s="28">
        <v>48</v>
      </c>
      <c r="B55" s="3" t="s">
        <v>83</v>
      </c>
      <c r="C55" s="9" t="s">
        <v>127</v>
      </c>
      <c r="D55" s="23"/>
      <c r="E55" s="38"/>
      <c r="F55" s="16"/>
      <c r="G55" s="14"/>
      <c r="H55" s="14"/>
    </row>
    <row r="56" spans="1:12" x14ac:dyDescent="0.3">
      <c r="A56" s="28">
        <v>49</v>
      </c>
      <c r="B56" s="3" t="s">
        <v>21</v>
      </c>
      <c r="C56" s="9" t="s">
        <v>128</v>
      </c>
      <c r="D56" s="23"/>
      <c r="E56" s="38"/>
      <c r="F56" s="16"/>
      <c r="G56" s="14"/>
      <c r="H56" s="14"/>
    </row>
    <row r="57" spans="1:12" x14ac:dyDescent="0.3">
      <c r="A57" s="28">
        <v>50</v>
      </c>
      <c r="B57" s="3" t="s">
        <v>22</v>
      </c>
      <c r="C57" s="9" t="s">
        <v>128</v>
      </c>
      <c r="D57" s="23"/>
      <c r="E57" s="38"/>
      <c r="F57" s="16"/>
      <c r="G57" s="14"/>
      <c r="H57" s="14"/>
    </row>
    <row r="58" spans="1:12" x14ac:dyDescent="0.3">
      <c r="A58" s="28">
        <v>51</v>
      </c>
      <c r="B58" s="3" t="s">
        <v>59</v>
      </c>
      <c r="C58" s="9" t="s">
        <v>4</v>
      </c>
      <c r="D58" s="23"/>
      <c r="E58" s="38"/>
      <c r="F58" s="16"/>
      <c r="G58" s="14"/>
      <c r="H58" s="14"/>
    </row>
    <row r="59" spans="1:12" x14ac:dyDescent="0.3">
      <c r="A59" s="28">
        <v>52</v>
      </c>
      <c r="B59" s="3" t="s">
        <v>60</v>
      </c>
      <c r="C59" s="9" t="s">
        <v>4</v>
      </c>
      <c r="D59" s="23"/>
      <c r="E59" s="38"/>
      <c r="F59" s="16"/>
      <c r="G59" s="14"/>
      <c r="H59" s="14"/>
    </row>
    <row r="60" spans="1:12" x14ac:dyDescent="0.3">
      <c r="A60" s="28">
        <v>53</v>
      </c>
      <c r="B60" s="5" t="s">
        <v>23</v>
      </c>
      <c r="C60" s="9" t="s">
        <v>128</v>
      </c>
      <c r="D60" s="23"/>
      <c r="E60" s="38"/>
      <c r="F60" s="16"/>
      <c r="G60" s="14"/>
      <c r="H60" s="14"/>
    </row>
    <row r="61" spans="1:12" x14ac:dyDescent="0.3">
      <c r="A61" s="28">
        <v>54</v>
      </c>
      <c r="B61" s="5" t="s">
        <v>89</v>
      </c>
      <c r="C61" s="9" t="s">
        <v>4</v>
      </c>
      <c r="D61" s="23"/>
      <c r="E61" s="38"/>
      <c r="F61" s="16"/>
      <c r="G61" s="14"/>
      <c r="H61" s="14"/>
    </row>
    <row r="62" spans="1:12" x14ac:dyDescent="0.3">
      <c r="A62" s="29">
        <v>55</v>
      </c>
      <c r="B62" s="5" t="s">
        <v>90</v>
      </c>
      <c r="C62" s="13" t="s">
        <v>4</v>
      </c>
      <c r="D62" s="25"/>
      <c r="E62" s="38"/>
      <c r="F62" s="16"/>
      <c r="G62" s="14"/>
      <c r="H62" s="14"/>
    </row>
    <row r="63" spans="1:12" x14ac:dyDescent="0.3">
      <c r="A63" s="29">
        <v>56</v>
      </c>
      <c r="B63" s="5" t="s">
        <v>24</v>
      </c>
      <c r="C63" s="13" t="s">
        <v>128</v>
      </c>
      <c r="D63" s="11"/>
      <c r="E63" s="38"/>
      <c r="F63" s="16"/>
      <c r="G63" s="14"/>
      <c r="H63" s="14"/>
    </row>
    <row r="64" spans="1:12" x14ac:dyDescent="0.3">
      <c r="A64" s="28">
        <v>57</v>
      </c>
      <c r="B64" s="3" t="s">
        <v>91</v>
      </c>
      <c r="C64" s="9" t="s">
        <v>4</v>
      </c>
      <c r="D64" s="23"/>
      <c r="E64" s="38"/>
      <c r="F64" s="16"/>
      <c r="G64" s="14"/>
      <c r="H64" s="14"/>
    </row>
    <row r="65" spans="1:8" x14ac:dyDescent="0.3">
      <c r="A65" s="28">
        <v>58</v>
      </c>
      <c r="B65" s="3" t="s">
        <v>61</v>
      </c>
      <c r="C65" s="9" t="s">
        <v>125</v>
      </c>
      <c r="D65" s="23"/>
      <c r="E65" s="38"/>
      <c r="F65" s="16"/>
      <c r="G65" s="14"/>
      <c r="H65" s="14"/>
    </row>
    <row r="66" spans="1:8" x14ac:dyDescent="0.3">
      <c r="A66" s="28">
        <v>59</v>
      </c>
      <c r="B66" s="3" t="s">
        <v>41</v>
      </c>
      <c r="C66" s="9" t="s">
        <v>123</v>
      </c>
      <c r="D66" s="23"/>
      <c r="E66" s="38"/>
      <c r="F66" s="16"/>
      <c r="G66" s="14"/>
      <c r="H66" s="14"/>
    </row>
    <row r="67" spans="1:8" x14ac:dyDescent="0.3">
      <c r="A67" s="28">
        <v>60</v>
      </c>
      <c r="B67" s="3" t="s">
        <v>42</v>
      </c>
      <c r="C67" s="9" t="s">
        <v>123</v>
      </c>
      <c r="D67" s="23"/>
      <c r="E67" s="38"/>
      <c r="F67" s="16"/>
      <c r="G67" s="14"/>
      <c r="H67" s="14"/>
    </row>
    <row r="68" spans="1:8" x14ac:dyDescent="0.3">
      <c r="A68" s="28">
        <v>61</v>
      </c>
      <c r="B68" s="3" t="s">
        <v>25</v>
      </c>
      <c r="C68" s="9" t="s">
        <v>128</v>
      </c>
      <c r="D68" s="23"/>
      <c r="E68" s="38"/>
      <c r="F68" s="16"/>
      <c r="G68" s="14"/>
      <c r="H68" s="14"/>
    </row>
    <row r="69" spans="1:8" x14ac:dyDescent="0.3">
      <c r="A69" s="28">
        <v>62</v>
      </c>
      <c r="B69" s="3" t="s">
        <v>43</v>
      </c>
      <c r="C69" s="9" t="s">
        <v>123</v>
      </c>
      <c r="D69" s="23"/>
      <c r="E69" s="38"/>
      <c r="F69" s="16"/>
      <c r="G69" s="14"/>
      <c r="H69" s="14"/>
    </row>
    <row r="70" spans="1:8" x14ac:dyDescent="0.3">
      <c r="A70" s="28">
        <v>63</v>
      </c>
      <c r="B70" s="3" t="s">
        <v>36</v>
      </c>
      <c r="C70" s="9" t="s">
        <v>122</v>
      </c>
      <c r="D70" s="23"/>
      <c r="E70" s="38"/>
      <c r="F70" s="16"/>
      <c r="G70" s="14"/>
      <c r="H70" s="14"/>
    </row>
    <row r="71" spans="1:8" x14ac:dyDescent="0.3">
      <c r="A71" s="28">
        <v>64</v>
      </c>
      <c r="B71" s="3" t="s">
        <v>108</v>
      </c>
      <c r="C71" s="9" t="s">
        <v>129</v>
      </c>
      <c r="D71" s="23"/>
      <c r="E71" s="38"/>
      <c r="F71" s="16"/>
      <c r="G71" s="14"/>
      <c r="H71" s="14"/>
    </row>
    <row r="72" spans="1:8" x14ac:dyDescent="0.3">
      <c r="A72" s="28">
        <v>65</v>
      </c>
      <c r="B72" s="3" t="s">
        <v>84</v>
      </c>
      <c r="C72" s="9" t="s">
        <v>127</v>
      </c>
      <c r="D72" s="23"/>
      <c r="E72" s="38"/>
      <c r="F72" s="16"/>
      <c r="G72" s="14"/>
      <c r="H72" s="14"/>
    </row>
    <row r="73" spans="1:8" x14ac:dyDescent="0.3">
      <c r="A73" s="28">
        <v>66</v>
      </c>
      <c r="B73" s="3" t="s">
        <v>109</v>
      </c>
      <c r="C73" s="9" t="s">
        <v>127</v>
      </c>
      <c r="D73" s="23"/>
      <c r="E73" s="38"/>
      <c r="F73" s="16"/>
      <c r="G73" s="14"/>
      <c r="H73" s="14"/>
    </row>
    <row r="74" spans="1:8" x14ac:dyDescent="0.3">
      <c r="A74" s="28">
        <v>67</v>
      </c>
      <c r="B74" s="3" t="s">
        <v>92</v>
      </c>
      <c r="C74" s="9" t="s">
        <v>4</v>
      </c>
      <c r="D74" s="23"/>
      <c r="E74" s="38"/>
      <c r="F74" s="16"/>
      <c r="G74" s="14"/>
      <c r="H74" s="14"/>
    </row>
    <row r="75" spans="1:8" x14ac:dyDescent="0.3">
      <c r="A75" s="28">
        <v>68</v>
      </c>
      <c r="B75" s="3" t="s">
        <v>93</v>
      </c>
      <c r="C75" s="9" t="s">
        <v>4</v>
      </c>
      <c r="D75" s="23"/>
      <c r="E75" s="38"/>
      <c r="F75" s="16"/>
      <c r="G75" s="14"/>
      <c r="H75" s="14"/>
    </row>
    <row r="76" spans="1:8" x14ac:dyDescent="0.3">
      <c r="A76" s="28">
        <v>69</v>
      </c>
      <c r="B76" s="3" t="s">
        <v>37</v>
      </c>
      <c r="C76" s="9" t="s">
        <v>122</v>
      </c>
      <c r="D76" s="23"/>
      <c r="E76" s="38"/>
      <c r="F76" s="16"/>
      <c r="G76" s="14"/>
      <c r="H76" s="14"/>
    </row>
    <row r="77" spans="1:8" x14ac:dyDescent="0.3">
      <c r="A77" s="29">
        <v>70</v>
      </c>
      <c r="B77" s="5" t="s">
        <v>94</v>
      </c>
      <c r="C77" s="13" t="s">
        <v>125</v>
      </c>
      <c r="D77" s="25"/>
      <c r="E77" s="38"/>
      <c r="F77" s="16"/>
    </row>
    <row r="78" spans="1:8" x14ac:dyDescent="0.3">
      <c r="A78" s="29">
        <v>71</v>
      </c>
      <c r="B78" s="5" t="s">
        <v>62</v>
      </c>
      <c r="C78" s="13" t="s">
        <v>125</v>
      </c>
      <c r="D78" s="11"/>
      <c r="E78" s="38"/>
      <c r="F78" s="16"/>
    </row>
    <row r="79" spans="1:8" x14ac:dyDescent="0.3">
      <c r="A79" s="28">
        <v>72</v>
      </c>
      <c r="B79" s="3" t="s">
        <v>26</v>
      </c>
      <c r="C79" s="9" t="s">
        <v>128</v>
      </c>
      <c r="D79" s="23"/>
      <c r="E79" s="38"/>
      <c r="F79" s="16"/>
    </row>
    <row r="80" spans="1:8" x14ac:dyDescent="0.3">
      <c r="A80" s="28">
        <v>73</v>
      </c>
      <c r="B80" s="3" t="s">
        <v>38</v>
      </c>
      <c r="C80" s="9" t="s">
        <v>122</v>
      </c>
      <c r="D80" s="23"/>
      <c r="E80" s="38"/>
      <c r="F80" s="16"/>
    </row>
    <row r="81" spans="1:6" x14ac:dyDescent="0.3">
      <c r="A81" s="28">
        <v>74</v>
      </c>
      <c r="B81" s="3" t="s">
        <v>39</v>
      </c>
      <c r="C81" s="9" t="s">
        <v>122</v>
      </c>
      <c r="D81" s="23"/>
      <c r="E81" s="38"/>
      <c r="F81" s="16"/>
    </row>
    <row r="82" spans="1:6" x14ac:dyDescent="0.3">
      <c r="A82" s="28">
        <v>75</v>
      </c>
      <c r="B82" s="3" t="s">
        <v>7</v>
      </c>
      <c r="C82" s="9" t="s">
        <v>131</v>
      </c>
      <c r="D82" s="23"/>
      <c r="E82" s="38"/>
      <c r="F82" s="16"/>
    </row>
    <row r="83" spans="1:6" x14ac:dyDescent="0.3">
      <c r="A83" s="28">
        <v>76</v>
      </c>
      <c r="B83" s="3" t="s">
        <v>44</v>
      </c>
      <c r="C83" s="9" t="s">
        <v>128</v>
      </c>
      <c r="D83" s="23"/>
      <c r="E83" s="38"/>
      <c r="F83" s="16"/>
    </row>
    <row r="84" spans="1:6" x14ac:dyDescent="0.3">
      <c r="A84" s="28">
        <v>77</v>
      </c>
      <c r="B84" s="3" t="s">
        <v>8</v>
      </c>
      <c r="C84" s="9" t="s">
        <v>131</v>
      </c>
      <c r="D84" s="23"/>
      <c r="E84" s="38"/>
      <c r="F84" s="16"/>
    </row>
    <row r="85" spans="1:6" x14ac:dyDescent="0.3">
      <c r="A85" s="28">
        <v>78</v>
      </c>
      <c r="B85" s="3" t="s">
        <v>9</v>
      </c>
      <c r="C85" s="9" t="s">
        <v>131</v>
      </c>
      <c r="D85" s="23"/>
      <c r="E85" s="38"/>
      <c r="F85" s="16"/>
    </row>
    <row r="86" spans="1:6" x14ac:dyDescent="0.3">
      <c r="A86" s="28">
        <v>79</v>
      </c>
      <c r="B86" s="3" t="s">
        <v>72</v>
      </c>
      <c r="C86" s="9" t="s">
        <v>129</v>
      </c>
      <c r="D86" s="23"/>
      <c r="E86" s="38"/>
      <c r="F86" s="16"/>
    </row>
    <row r="87" spans="1:6" x14ac:dyDescent="0.3">
      <c r="A87" s="28">
        <v>80</v>
      </c>
      <c r="B87" s="3" t="s">
        <v>45</v>
      </c>
      <c r="C87" s="9" t="s">
        <v>123</v>
      </c>
      <c r="D87" s="23"/>
      <c r="E87" s="38"/>
      <c r="F87" s="16"/>
    </row>
    <row r="88" spans="1:6" x14ac:dyDescent="0.3">
      <c r="A88" s="28">
        <v>81</v>
      </c>
      <c r="B88" s="3" t="s">
        <v>85</v>
      </c>
      <c r="C88" s="9" t="s">
        <v>127</v>
      </c>
      <c r="D88" s="23"/>
      <c r="E88" s="38"/>
      <c r="F88" s="16"/>
    </row>
    <row r="89" spans="1:6" x14ac:dyDescent="0.3">
      <c r="A89" s="28">
        <v>82</v>
      </c>
      <c r="B89" s="3" t="s">
        <v>86</v>
      </c>
      <c r="C89" s="9" t="s">
        <v>127</v>
      </c>
      <c r="D89" s="23"/>
      <c r="E89" s="38"/>
      <c r="F89" s="16"/>
    </row>
    <row r="90" spans="1:6" x14ac:dyDescent="0.3">
      <c r="A90" s="28">
        <v>83</v>
      </c>
      <c r="B90" s="3" t="s">
        <v>50</v>
      </c>
      <c r="C90" s="9" t="s">
        <v>124</v>
      </c>
      <c r="D90" s="23"/>
      <c r="E90" s="38"/>
      <c r="F90" s="16"/>
    </row>
    <row r="91" spans="1:6" x14ac:dyDescent="0.3">
      <c r="A91" s="29">
        <v>84</v>
      </c>
      <c r="B91" s="5" t="s">
        <v>51</v>
      </c>
      <c r="C91" s="13" t="s">
        <v>124</v>
      </c>
      <c r="D91" s="11"/>
      <c r="E91" s="38"/>
      <c r="F91" s="11"/>
    </row>
    <row r="92" spans="1:6" x14ac:dyDescent="0.3">
      <c r="A92" s="29">
        <v>85</v>
      </c>
      <c r="B92" s="5" t="s">
        <v>27</v>
      </c>
      <c r="C92" s="13" t="s">
        <v>128</v>
      </c>
      <c r="D92" s="25"/>
      <c r="E92" s="38"/>
      <c r="F92" s="16"/>
    </row>
    <row r="93" spans="1:6" x14ac:dyDescent="0.3">
      <c r="A93" s="28">
        <v>86</v>
      </c>
      <c r="B93" s="3" t="s">
        <v>73</v>
      </c>
      <c r="C93" s="9" t="s">
        <v>129</v>
      </c>
      <c r="D93" s="23"/>
      <c r="E93" s="38"/>
      <c r="F93" s="16"/>
    </row>
    <row r="94" spans="1:6" x14ac:dyDescent="0.3">
      <c r="A94" s="28">
        <v>87</v>
      </c>
      <c r="B94" s="3" t="s">
        <v>74</v>
      </c>
      <c r="C94" s="9" t="s">
        <v>129</v>
      </c>
      <c r="D94" s="23"/>
      <c r="E94" s="38"/>
      <c r="F94" s="16"/>
    </row>
    <row r="95" spans="1:6" x14ac:dyDescent="0.3">
      <c r="A95" s="28">
        <v>88</v>
      </c>
      <c r="B95" s="3" t="s">
        <v>95</v>
      </c>
      <c r="C95" s="9" t="s">
        <v>4</v>
      </c>
      <c r="D95" s="23"/>
      <c r="E95" s="38"/>
      <c r="F95" s="16"/>
    </row>
    <row r="96" spans="1:6" x14ac:dyDescent="0.3">
      <c r="A96" s="28">
        <v>89</v>
      </c>
      <c r="B96" s="3" t="s">
        <v>63</v>
      </c>
      <c r="C96" s="9" t="s">
        <v>125</v>
      </c>
      <c r="D96" s="23"/>
      <c r="E96" s="38"/>
      <c r="F96" s="16"/>
    </row>
    <row r="97" spans="1:6" x14ac:dyDescent="0.3">
      <c r="A97" s="28">
        <v>90</v>
      </c>
      <c r="B97" s="3" t="s">
        <v>96</v>
      </c>
      <c r="C97" s="9" t="s">
        <v>4</v>
      </c>
      <c r="D97" s="23"/>
      <c r="E97" s="38"/>
      <c r="F97" s="16"/>
    </row>
    <row r="98" spans="1:6" x14ac:dyDescent="0.3">
      <c r="A98" s="28">
        <v>91</v>
      </c>
      <c r="B98" s="3" t="s">
        <v>10</v>
      </c>
      <c r="C98" s="9" t="s">
        <v>131</v>
      </c>
      <c r="D98" s="23"/>
      <c r="E98" s="38"/>
      <c r="F98" s="16"/>
    </row>
    <row r="99" spans="1:6" x14ac:dyDescent="0.3">
      <c r="A99" s="28">
        <v>92</v>
      </c>
      <c r="B99" s="3" t="s">
        <v>11</v>
      </c>
      <c r="C99" s="9" t="s">
        <v>131</v>
      </c>
      <c r="D99" s="23"/>
      <c r="E99" s="38"/>
      <c r="F99" s="16"/>
    </row>
    <row r="100" spans="1:6" x14ac:dyDescent="0.3">
      <c r="A100" s="28">
        <v>93</v>
      </c>
      <c r="B100" s="3" t="s">
        <v>12</v>
      </c>
      <c r="C100" s="9" t="s">
        <v>131</v>
      </c>
      <c r="D100" s="23"/>
      <c r="E100" s="38"/>
      <c r="F100" s="16"/>
    </row>
    <row r="101" spans="1:6" x14ac:dyDescent="0.3">
      <c r="A101" s="28">
        <v>94</v>
      </c>
      <c r="B101" s="3" t="s">
        <v>13</v>
      </c>
      <c r="C101" s="9" t="s">
        <v>131</v>
      </c>
      <c r="D101" s="23"/>
      <c r="E101" s="38"/>
      <c r="F101" s="16"/>
    </row>
    <row r="102" spans="1:6" x14ac:dyDescent="0.3">
      <c r="A102" s="28">
        <v>95</v>
      </c>
      <c r="B102" s="3" t="s">
        <v>14</v>
      </c>
      <c r="C102" s="9" t="s">
        <v>131</v>
      </c>
      <c r="D102" s="23"/>
      <c r="E102" s="38"/>
      <c r="F102" s="16"/>
    </row>
    <row r="103" spans="1:6" ht="29.25" customHeight="1" x14ac:dyDescent="0.3">
      <c r="A103" s="37" t="s">
        <v>146</v>
      </c>
      <c r="B103" s="37"/>
      <c r="C103" s="37"/>
      <c r="D103" s="26">
        <f>SUM(D7:D102)</f>
        <v>0</v>
      </c>
      <c r="E103" s="38"/>
      <c r="F103" s="18"/>
    </row>
    <row r="104" spans="1:6" x14ac:dyDescent="0.3">
      <c r="A104" s="11"/>
      <c r="B104" s="11"/>
      <c r="C104" s="11"/>
      <c r="D104" s="11"/>
      <c r="E104" s="11"/>
      <c r="F104" s="11"/>
    </row>
  </sheetData>
  <mergeCells count="32">
    <mergeCell ref="I45:K47"/>
    <mergeCell ref="I48:K52"/>
    <mergeCell ref="H53:L53"/>
    <mergeCell ref="L45:L52"/>
    <mergeCell ref="G36:G43"/>
    <mergeCell ref="H36:I43"/>
    <mergeCell ref="J36:K43"/>
    <mergeCell ref="F44:K44"/>
    <mergeCell ref="F45:F52"/>
    <mergeCell ref="G45:G52"/>
    <mergeCell ref="H45:H52"/>
    <mergeCell ref="A103:C103"/>
    <mergeCell ref="E6:E103"/>
    <mergeCell ref="F16:F24"/>
    <mergeCell ref="G16:G24"/>
    <mergeCell ref="F35:K35"/>
    <mergeCell ref="F36:F43"/>
    <mergeCell ref="F7:F14"/>
    <mergeCell ref="F6:L6"/>
    <mergeCell ref="L7:L44"/>
    <mergeCell ref="H16:I24"/>
    <mergeCell ref="F25:K25"/>
    <mergeCell ref="J16:K24"/>
    <mergeCell ref="F26:F34"/>
    <mergeCell ref="G26:G34"/>
    <mergeCell ref="H26:I34"/>
    <mergeCell ref="J26:K34"/>
    <mergeCell ref="A1:L4"/>
    <mergeCell ref="G7:G14"/>
    <mergeCell ref="H7:I14"/>
    <mergeCell ref="J7:K14"/>
    <mergeCell ref="F15:K15"/>
  </mergeCells>
  <pageMargins left="0.7" right="0.7" top="0.75" bottom="0.75" header="0.3" footer="0.3"/>
  <pageSetup paperSize="9" orientation="portrait" r:id="rId1"/>
  <ignoredErrors>
    <ignoredError sqref="A7:A1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3A3CA-87C1-497F-B9DD-64E56FA69EE6}">
  <dimension ref="A1:H16"/>
  <sheetViews>
    <sheetView workbookViewId="0">
      <selection activeCell="H8" sqref="H8"/>
    </sheetView>
  </sheetViews>
  <sheetFormatPr baseColWidth="10" defaultRowHeight="14.4" x14ac:dyDescent="0.3"/>
  <cols>
    <col min="1" max="1" width="26.88671875" customWidth="1"/>
    <col min="2" max="2" width="34.6640625" customWidth="1"/>
    <col min="3" max="3" width="28" customWidth="1"/>
    <col min="4" max="4" width="25.88671875" customWidth="1"/>
    <col min="5" max="5" width="20.33203125" customWidth="1"/>
  </cols>
  <sheetData>
    <row r="1" spans="1:8" x14ac:dyDescent="0.3">
      <c r="A1" s="66" t="s">
        <v>148</v>
      </c>
      <c r="B1" s="67"/>
      <c r="C1" s="67"/>
      <c r="D1" s="67"/>
      <c r="E1" s="67"/>
    </row>
    <row r="2" spans="1:8" x14ac:dyDescent="0.3">
      <c r="A2" s="67"/>
      <c r="B2" s="67"/>
      <c r="C2" s="67"/>
      <c r="D2" s="67"/>
      <c r="E2" s="67"/>
    </row>
    <row r="3" spans="1:8" x14ac:dyDescent="0.3">
      <c r="A3" s="67"/>
      <c r="B3" s="67"/>
      <c r="C3" s="67"/>
      <c r="D3" s="67"/>
      <c r="E3" s="67"/>
    </row>
    <row r="4" spans="1:8" x14ac:dyDescent="0.3">
      <c r="A4" s="67"/>
      <c r="B4" s="67"/>
      <c r="C4" s="67"/>
      <c r="D4" s="67"/>
      <c r="E4" s="67"/>
    </row>
    <row r="5" spans="1:8" x14ac:dyDescent="0.3">
      <c r="H5" s="2"/>
    </row>
    <row r="6" spans="1:8" ht="86.4" x14ac:dyDescent="0.3">
      <c r="A6" s="31" t="s">
        <v>144</v>
      </c>
      <c r="B6" s="3" t="s">
        <v>0</v>
      </c>
      <c r="C6" s="10" t="s">
        <v>5</v>
      </c>
      <c r="D6" s="7" t="s">
        <v>97</v>
      </c>
      <c r="E6" s="8" t="s">
        <v>140</v>
      </c>
    </row>
    <row r="7" spans="1:8" ht="16.5" customHeight="1" x14ac:dyDescent="0.3">
      <c r="A7" s="68" t="s">
        <v>139</v>
      </c>
      <c r="B7" s="5">
        <v>971</v>
      </c>
      <c r="C7" s="10" t="s">
        <v>99</v>
      </c>
      <c r="D7" s="30"/>
      <c r="E7" s="58">
        <f>SUM(D7:D14)</f>
        <v>0</v>
      </c>
    </row>
    <row r="8" spans="1:8" x14ac:dyDescent="0.3">
      <c r="A8" s="68"/>
      <c r="B8" s="3">
        <v>972</v>
      </c>
      <c r="C8" s="10" t="s">
        <v>100</v>
      </c>
      <c r="D8" s="30"/>
      <c r="E8" s="59"/>
    </row>
    <row r="9" spans="1:8" x14ac:dyDescent="0.3">
      <c r="A9" s="68"/>
      <c r="B9" s="3">
        <v>973</v>
      </c>
      <c r="C9" s="10" t="s">
        <v>101</v>
      </c>
      <c r="D9" s="30"/>
      <c r="E9" s="59"/>
    </row>
    <row r="10" spans="1:8" x14ac:dyDescent="0.3">
      <c r="A10" s="68"/>
      <c r="B10" s="3">
        <v>974</v>
      </c>
      <c r="C10" s="10" t="s">
        <v>102</v>
      </c>
      <c r="D10" s="30"/>
      <c r="E10" s="59"/>
    </row>
    <row r="11" spans="1:8" x14ac:dyDescent="0.3">
      <c r="A11" s="68"/>
      <c r="B11" s="3">
        <v>975</v>
      </c>
      <c r="C11" s="10" t="s">
        <v>103</v>
      </c>
      <c r="D11" s="30"/>
      <c r="E11" s="59"/>
    </row>
    <row r="12" spans="1:8" x14ac:dyDescent="0.3">
      <c r="A12" s="68"/>
      <c r="B12" s="3">
        <v>976</v>
      </c>
      <c r="C12" s="10" t="s">
        <v>104</v>
      </c>
      <c r="D12" s="30"/>
      <c r="E12" s="59"/>
    </row>
    <row r="13" spans="1:8" x14ac:dyDescent="0.3">
      <c r="A13" s="68"/>
      <c r="B13" s="3">
        <v>987</v>
      </c>
      <c r="C13" s="10" t="s">
        <v>105</v>
      </c>
      <c r="D13" s="30"/>
      <c r="E13" s="59"/>
    </row>
    <row r="14" spans="1:8" x14ac:dyDescent="0.3">
      <c r="A14" s="68"/>
      <c r="B14" s="3">
        <v>988</v>
      </c>
      <c r="C14" s="10" t="s">
        <v>106</v>
      </c>
      <c r="D14" s="30"/>
      <c r="E14" s="60"/>
    </row>
    <row r="15" spans="1:8" x14ac:dyDescent="0.3">
      <c r="A15" s="37" t="s">
        <v>147</v>
      </c>
      <c r="B15" s="37"/>
      <c r="C15" s="37"/>
      <c r="D15" s="33">
        <f>SUM(D7:D14)</f>
        <v>0</v>
      </c>
    </row>
    <row r="16" spans="1:8" x14ac:dyDescent="0.3">
      <c r="A16" s="37"/>
      <c r="B16" s="37"/>
      <c r="C16" s="37"/>
      <c r="D16" s="33"/>
    </row>
  </sheetData>
  <mergeCells count="5">
    <mergeCell ref="A1:E4"/>
    <mergeCell ref="A7:A14"/>
    <mergeCell ref="E7:E14"/>
    <mergeCell ref="A15:C16"/>
    <mergeCell ref="D15:D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24PS5003 Nbr de médecins</vt:lpstr>
      <vt:lpstr>Nbr de médecins DROM-COM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2025-02-06T09:03:18Z</dcterms:modified>
</cp:coreProperties>
</file>