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4.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5.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6.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drawings/drawing7.xml" ContentType="application/vnd.openxmlformats-officedocument.drawing+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8.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9.xml" ContentType="application/vnd.openxmlformats-officedocument.drawing+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ad.univ-lille.fr\Partages\DIL-ACHATS-ANALYSE\99_MAINTENANCE_TOITURE_EN_COURS\"/>
    </mc:Choice>
  </mc:AlternateContent>
  <xr:revisionPtr revIDLastSave="0" documentId="13_ncr:1_{6F1FB804-E8B4-4707-BCA9-E9740F6C6CD9}" xr6:coauthVersionLast="47" xr6:coauthVersionMax="47" xr10:uidLastSave="{00000000-0000-0000-0000-000000000000}"/>
  <bookViews>
    <workbookView xWindow="-108" yWindow="-108" windowWidth="23256" windowHeight="12456" tabRatio="793" xr2:uid="{00000000-000D-0000-FFFF-FFFF00000000}"/>
  </bookViews>
  <sheets>
    <sheet name="BPU CURATIVE et TRX" sheetId="6" r:id="rId1"/>
    <sheet name="DQE LOT 1" sheetId="10" r:id="rId2"/>
    <sheet name="DQE LOT 2" sheetId="18" r:id="rId3"/>
    <sheet name="DQE LOT 3" sheetId="19" r:id="rId4"/>
    <sheet name="DQE LOT 4" sheetId="20" r:id="rId5"/>
    <sheet name="DQE LOT 5" sheetId="21" r:id="rId6"/>
    <sheet name="DQE LOT 6" sheetId="22" r:id="rId7"/>
    <sheet name="DQE LOT 7" sheetId="23" r:id="rId8"/>
    <sheet name="DQE LOT 8" sheetId="24" r:id="rId9"/>
  </sheets>
  <definedNames>
    <definedName name="_xlnm.Print_Titles" localSheetId="0">'BPU CURATIVE et TRX'!$107:$107</definedName>
    <definedName name="_xlnm.Print_Titles" localSheetId="1">'DQE LOT 1'!$107:$107</definedName>
    <definedName name="_xlnm.Print_Titles" localSheetId="2">'DQE LOT 2'!$107:$107</definedName>
    <definedName name="_xlnm.Print_Titles" localSheetId="3">'DQE LOT 3'!$107:$107</definedName>
    <definedName name="_xlnm.Print_Titles" localSheetId="4">'DQE LOT 4'!$107:$107</definedName>
    <definedName name="_xlnm.Print_Titles" localSheetId="5">'DQE LOT 5'!$107:$107</definedName>
    <definedName name="_xlnm.Print_Titles" localSheetId="6">'DQE LOT 6'!$107:$107</definedName>
    <definedName name="_xlnm.Print_Titles" localSheetId="7">'DQE LOT 7'!$107:$107</definedName>
    <definedName name="_xlnm.Print_Titles" localSheetId="8">'DQE LOT 8'!$107:$107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0" i="19" l="1"/>
  <c r="C198" i="24"/>
  <c r="G198" i="24" s="1"/>
  <c r="C197" i="24"/>
  <c r="G197" i="24" s="1"/>
  <c r="C196" i="24"/>
  <c r="G196" i="24" s="1"/>
  <c r="C195" i="24"/>
  <c r="G195" i="24" s="1"/>
  <c r="C194" i="24"/>
  <c r="G194" i="24" s="1"/>
  <c r="F188" i="24"/>
  <c r="E188" i="24"/>
  <c r="D188" i="24"/>
  <c r="F187" i="24"/>
  <c r="E187" i="24"/>
  <c r="D187" i="24"/>
  <c r="J187" i="24" s="1"/>
  <c r="F186" i="24"/>
  <c r="E186" i="24"/>
  <c r="D186" i="24"/>
  <c r="F185" i="24"/>
  <c r="E185" i="24"/>
  <c r="D185" i="24"/>
  <c r="F184" i="24"/>
  <c r="E184" i="24"/>
  <c r="D184" i="24"/>
  <c r="F183" i="24"/>
  <c r="E183" i="24"/>
  <c r="D183" i="24"/>
  <c r="F182" i="24"/>
  <c r="E182" i="24"/>
  <c r="D182" i="24"/>
  <c r="F181" i="24"/>
  <c r="E181" i="24"/>
  <c r="D181" i="24"/>
  <c r="F180" i="24"/>
  <c r="E180" i="24"/>
  <c r="D180" i="24"/>
  <c r="F179" i="24"/>
  <c r="E179" i="24"/>
  <c r="D179" i="24"/>
  <c r="J179" i="24" s="1"/>
  <c r="F178" i="24"/>
  <c r="E178" i="24"/>
  <c r="D178" i="24"/>
  <c r="F177" i="24"/>
  <c r="E177" i="24"/>
  <c r="D177" i="24"/>
  <c r="F176" i="24"/>
  <c r="E176" i="24"/>
  <c r="D176" i="24"/>
  <c r="F175" i="24"/>
  <c r="E175" i="24"/>
  <c r="D175" i="24"/>
  <c r="F174" i="24"/>
  <c r="E174" i="24"/>
  <c r="D174" i="24"/>
  <c r="F173" i="24"/>
  <c r="E173" i="24"/>
  <c r="D173" i="24"/>
  <c r="F172" i="24"/>
  <c r="E172" i="24"/>
  <c r="D172" i="24"/>
  <c r="F171" i="24"/>
  <c r="E171" i="24"/>
  <c r="D171" i="24"/>
  <c r="F170" i="24"/>
  <c r="E170" i="24"/>
  <c r="D170" i="24"/>
  <c r="F169" i="24"/>
  <c r="E169" i="24"/>
  <c r="D169" i="24"/>
  <c r="F168" i="24"/>
  <c r="E168" i="24"/>
  <c r="D168" i="24"/>
  <c r="F167" i="24"/>
  <c r="E167" i="24"/>
  <c r="D167" i="24"/>
  <c r="F166" i="24"/>
  <c r="E166" i="24"/>
  <c r="D166" i="24"/>
  <c r="F165" i="24"/>
  <c r="E165" i="24"/>
  <c r="D165" i="24"/>
  <c r="F164" i="24"/>
  <c r="E164" i="24"/>
  <c r="D164" i="24"/>
  <c r="F163" i="24"/>
  <c r="E163" i="24"/>
  <c r="D163" i="24"/>
  <c r="F162" i="24"/>
  <c r="E162" i="24"/>
  <c r="D162" i="24"/>
  <c r="F161" i="24"/>
  <c r="E161" i="24"/>
  <c r="D161" i="24"/>
  <c r="F160" i="24"/>
  <c r="E160" i="24"/>
  <c r="D160" i="24"/>
  <c r="F159" i="24"/>
  <c r="E159" i="24"/>
  <c r="D159" i="24"/>
  <c r="F158" i="24"/>
  <c r="E158" i="24"/>
  <c r="D158" i="24"/>
  <c r="F157" i="24"/>
  <c r="E157" i="24"/>
  <c r="D157" i="24"/>
  <c r="F156" i="24"/>
  <c r="E156" i="24"/>
  <c r="D156" i="24"/>
  <c r="F155" i="24"/>
  <c r="E155" i="24"/>
  <c r="D155" i="24"/>
  <c r="F154" i="24"/>
  <c r="E154" i="24"/>
  <c r="D154" i="24"/>
  <c r="F153" i="24"/>
  <c r="E153" i="24"/>
  <c r="D153" i="24"/>
  <c r="F152" i="24"/>
  <c r="E152" i="24"/>
  <c r="D152" i="24"/>
  <c r="F151" i="24"/>
  <c r="E151" i="24"/>
  <c r="D151" i="24"/>
  <c r="F150" i="24"/>
  <c r="E150" i="24"/>
  <c r="D150" i="24"/>
  <c r="F149" i="24"/>
  <c r="E149" i="24"/>
  <c r="D149" i="24"/>
  <c r="F148" i="24"/>
  <c r="E148" i="24"/>
  <c r="D148" i="24"/>
  <c r="F147" i="24"/>
  <c r="E147" i="24"/>
  <c r="D147" i="24"/>
  <c r="F146" i="24"/>
  <c r="E146" i="24"/>
  <c r="D146" i="24"/>
  <c r="F145" i="24"/>
  <c r="E145" i="24"/>
  <c r="D145" i="24"/>
  <c r="F144" i="24"/>
  <c r="E144" i="24"/>
  <c r="D144" i="24"/>
  <c r="F143" i="24"/>
  <c r="E143" i="24"/>
  <c r="D143" i="24"/>
  <c r="F142" i="24"/>
  <c r="E142" i="24"/>
  <c r="D142" i="24"/>
  <c r="F141" i="24"/>
  <c r="E141" i="24"/>
  <c r="D141" i="24"/>
  <c r="F140" i="24"/>
  <c r="E140" i="24"/>
  <c r="D140" i="24"/>
  <c r="F139" i="24"/>
  <c r="E139" i="24"/>
  <c r="D139" i="24"/>
  <c r="F138" i="24"/>
  <c r="E138" i="24"/>
  <c r="D138" i="24"/>
  <c r="F137" i="24"/>
  <c r="E137" i="24"/>
  <c r="D137" i="24"/>
  <c r="F136" i="24"/>
  <c r="E136" i="24"/>
  <c r="D136" i="24"/>
  <c r="F135" i="24"/>
  <c r="E135" i="24"/>
  <c r="D135" i="24"/>
  <c r="F134" i="24"/>
  <c r="E134" i="24"/>
  <c r="D134" i="24"/>
  <c r="F133" i="24"/>
  <c r="E133" i="24"/>
  <c r="D133" i="24"/>
  <c r="F132" i="24"/>
  <c r="E132" i="24"/>
  <c r="D132" i="24"/>
  <c r="F131" i="24"/>
  <c r="E131" i="24"/>
  <c r="D131" i="24"/>
  <c r="F130" i="24"/>
  <c r="E130" i="24"/>
  <c r="D130" i="24"/>
  <c r="F129" i="24"/>
  <c r="E129" i="24"/>
  <c r="D129" i="24"/>
  <c r="F128" i="24"/>
  <c r="E128" i="24"/>
  <c r="D128" i="24"/>
  <c r="F127" i="24"/>
  <c r="E127" i="24"/>
  <c r="D127" i="24"/>
  <c r="F126" i="24"/>
  <c r="E126" i="24"/>
  <c r="D126" i="24"/>
  <c r="F125" i="24"/>
  <c r="E125" i="24"/>
  <c r="D125" i="24"/>
  <c r="F124" i="24"/>
  <c r="E124" i="24"/>
  <c r="D124" i="24"/>
  <c r="F123" i="24"/>
  <c r="E123" i="24"/>
  <c r="D123" i="24"/>
  <c r="F122" i="24"/>
  <c r="E122" i="24"/>
  <c r="D122" i="24"/>
  <c r="F121" i="24"/>
  <c r="E121" i="24"/>
  <c r="D121" i="24"/>
  <c r="F120" i="24"/>
  <c r="E120" i="24"/>
  <c r="D120" i="24"/>
  <c r="F119" i="24"/>
  <c r="E119" i="24"/>
  <c r="D119" i="24"/>
  <c r="F118" i="24"/>
  <c r="E118" i="24"/>
  <c r="D118" i="24"/>
  <c r="F117" i="24"/>
  <c r="E117" i="24"/>
  <c r="D117" i="24"/>
  <c r="F116" i="24"/>
  <c r="E116" i="24"/>
  <c r="D116" i="24"/>
  <c r="F115" i="24"/>
  <c r="E115" i="24"/>
  <c r="D115" i="24"/>
  <c r="F114" i="24"/>
  <c r="E114" i="24"/>
  <c r="D114" i="24"/>
  <c r="F113" i="24"/>
  <c r="E113" i="24"/>
  <c r="D113" i="24"/>
  <c r="F112" i="24"/>
  <c r="E112" i="24"/>
  <c r="D112" i="24"/>
  <c r="F111" i="24"/>
  <c r="E111" i="24"/>
  <c r="D111" i="24"/>
  <c r="F110" i="24"/>
  <c r="E110" i="24"/>
  <c r="D110" i="24"/>
  <c r="F109" i="24"/>
  <c r="E109" i="24"/>
  <c r="D109" i="24"/>
  <c r="D102" i="24"/>
  <c r="F102" i="24" s="1"/>
  <c r="D101" i="24"/>
  <c r="F101" i="24" s="1"/>
  <c r="D100" i="24"/>
  <c r="F100" i="24" s="1"/>
  <c r="D99" i="24"/>
  <c r="F99" i="24" s="1"/>
  <c r="D98" i="24"/>
  <c r="F98" i="24" s="1"/>
  <c r="D97" i="24"/>
  <c r="F97" i="24" s="1"/>
  <c r="D96" i="24"/>
  <c r="F96" i="24" s="1"/>
  <c r="D95" i="24"/>
  <c r="F95" i="24" s="1"/>
  <c r="D94" i="24"/>
  <c r="F94" i="24" s="1"/>
  <c r="D88" i="24"/>
  <c r="F88" i="24" s="1"/>
  <c r="D82" i="24"/>
  <c r="F82" i="24" s="1"/>
  <c r="D81" i="24"/>
  <c r="F81" i="24" s="1"/>
  <c r="D80" i="24"/>
  <c r="F80" i="24" s="1"/>
  <c r="D79" i="24"/>
  <c r="F79" i="24" s="1"/>
  <c r="D78" i="24"/>
  <c r="F78" i="24" s="1"/>
  <c r="D77" i="24"/>
  <c r="F77" i="24" s="1"/>
  <c r="D76" i="24"/>
  <c r="F76" i="24" s="1"/>
  <c r="D75" i="24"/>
  <c r="F75" i="24" s="1"/>
  <c r="D74" i="24"/>
  <c r="F74" i="24" s="1"/>
  <c r="D73" i="24"/>
  <c r="F73" i="24" s="1"/>
  <c r="D72" i="24"/>
  <c r="F72" i="24" s="1"/>
  <c r="D66" i="24"/>
  <c r="F66" i="24" s="1"/>
  <c r="D65" i="24"/>
  <c r="F65" i="24" s="1"/>
  <c r="D64" i="24"/>
  <c r="F64" i="24" s="1"/>
  <c r="D63" i="24"/>
  <c r="F63" i="24" s="1"/>
  <c r="D62" i="24"/>
  <c r="F62" i="24" s="1"/>
  <c r="D61" i="24"/>
  <c r="F61" i="24" s="1"/>
  <c r="D60" i="24"/>
  <c r="F60" i="24" s="1"/>
  <c r="D59" i="24"/>
  <c r="F59" i="24" s="1"/>
  <c r="D58" i="24"/>
  <c r="F58" i="24" s="1"/>
  <c r="D57" i="24"/>
  <c r="F57" i="24" s="1"/>
  <c r="D56" i="24"/>
  <c r="F56" i="24" s="1"/>
  <c r="D55" i="24"/>
  <c r="F55" i="24" s="1"/>
  <c r="D54" i="24"/>
  <c r="F54" i="24" s="1"/>
  <c r="D53" i="24"/>
  <c r="F53" i="24" s="1"/>
  <c r="D52" i="24"/>
  <c r="F52" i="24" s="1"/>
  <c r="D51" i="24"/>
  <c r="F51" i="24" s="1"/>
  <c r="D50" i="24"/>
  <c r="F50" i="24" s="1"/>
  <c r="D49" i="24"/>
  <c r="F49" i="24" s="1"/>
  <c r="D48" i="24"/>
  <c r="F48" i="24" s="1"/>
  <c r="D47" i="24"/>
  <c r="F47" i="24" s="1"/>
  <c r="D46" i="24"/>
  <c r="F46" i="24" s="1"/>
  <c r="D45" i="24"/>
  <c r="F45" i="24" s="1"/>
  <c r="D44" i="24"/>
  <c r="F44" i="24" s="1"/>
  <c r="D43" i="24"/>
  <c r="F43" i="24" s="1"/>
  <c r="D42" i="24"/>
  <c r="F42" i="24" s="1"/>
  <c r="D37" i="24"/>
  <c r="F37" i="24" s="1"/>
  <c r="D36" i="24"/>
  <c r="F36" i="24" s="1"/>
  <c r="D35" i="24"/>
  <c r="F35" i="24" s="1"/>
  <c r="E30" i="24"/>
  <c r="D30" i="24"/>
  <c r="E29" i="24"/>
  <c r="D29" i="24"/>
  <c r="E28" i="24"/>
  <c r="D28" i="24"/>
  <c r="E27" i="24"/>
  <c r="D27" i="24"/>
  <c r="E26" i="24"/>
  <c r="D26" i="24"/>
  <c r="E25" i="24"/>
  <c r="D25" i="24"/>
  <c r="E24" i="24"/>
  <c r="D24" i="24"/>
  <c r="E23" i="24"/>
  <c r="D23" i="24"/>
  <c r="E22" i="24"/>
  <c r="D22" i="24"/>
  <c r="E21" i="24"/>
  <c r="D21" i="24"/>
  <c r="E20" i="24"/>
  <c r="D20" i="24"/>
  <c r="E19" i="24"/>
  <c r="D19" i="24"/>
  <c r="G6" i="24"/>
  <c r="C198" i="23"/>
  <c r="G198" i="23" s="1"/>
  <c r="C197" i="23"/>
  <c r="G197" i="23" s="1"/>
  <c r="C196" i="23"/>
  <c r="G196" i="23" s="1"/>
  <c r="C195" i="23"/>
  <c r="G195" i="23" s="1"/>
  <c r="C194" i="23"/>
  <c r="G194" i="23" s="1"/>
  <c r="F188" i="23"/>
  <c r="E188" i="23"/>
  <c r="D188" i="23"/>
  <c r="F187" i="23"/>
  <c r="E187" i="23"/>
  <c r="D187" i="23"/>
  <c r="F186" i="23"/>
  <c r="E186" i="23"/>
  <c r="D186" i="23"/>
  <c r="F185" i="23"/>
  <c r="E185" i="23"/>
  <c r="D185" i="23"/>
  <c r="F184" i="23"/>
  <c r="E184" i="23"/>
  <c r="D184" i="23"/>
  <c r="F183" i="23"/>
  <c r="E183" i="23"/>
  <c r="D183" i="23"/>
  <c r="F182" i="23"/>
  <c r="E182" i="23"/>
  <c r="D182" i="23"/>
  <c r="F181" i="23"/>
  <c r="E181" i="23"/>
  <c r="D181" i="23"/>
  <c r="F180" i="23"/>
  <c r="E180" i="23"/>
  <c r="D180" i="23"/>
  <c r="F179" i="23"/>
  <c r="E179" i="23"/>
  <c r="D179" i="23"/>
  <c r="F178" i="23"/>
  <c r="E178" i="23"/>
  <c r="D178" i="23"/>
  <c r="F177" i="23"/>
  <c r="E177" i="23"/>
  <c r="D177" i="23"/>
  <c r="F176" i="23"/>
  <c r="E176" i="23"/>
  <c r="D176" i="23"/>
  <c r="F175" i="23"/>
  <c r="E175" i="23"/>
  <c r="D175" i="23"/>
  <c r="F174" i="23"/>
  <c r="E174" i="23"/>
  <c r="D174" i="23"/>
  <c r="F173" i="23"/>
  <c r="E173" i="23"/>
  <c r="D173" i="23"/>
  <c r="F172" i="23"/>
  <c r="E172" i="23"/>
  <c r="D172" i="23"/>
  <c r="F171" i="23"/>
  <c r="E171" i="23"/>
  <c r="D171" i="23"/>
  <c r="F170" i="23"/>
  <c r="E170" i="23"/>
  <c r="D170" i="23"/>
  <c r="F169" i="23"/>
  <c r="E169" i="23"/>
  <c r="D169" i="23"/>
  <c r="F168" i="23"/>
  <c r="E168" i="23"/>
  <c r="D168" i="23"/>
  <c r="F167" i="23"/>
  <c r="E167" i="23"/>
  <c r="D167" i="23"/>
  <c r="F166" i="23"/>
  <c r="E166" i="23"/>
  <c r="D166" i="23"/>
  <c r="F165" i="23"/>
  <c r="E165" i="23"/>
  <c r="D165" i="23"/>
  <c r="F164" i="23"/>
  <c r="E164" i="23"/>
  <c r="D164" i="23"/>
  <c r="F163" i="23"/>
  <c r="E163" i="23"/>
  <c r="D163" i="23"/>
  <c r="F162" i="23"/>
  <c r="E162" i="23"/>
  <c r="D162" i="23"/>
  <c r="F161" i="23"/>
  <c r="E161" i="23"/>
  <c r="D161" i="23"/>
  <c r="F160" i="23"/>
  <c r="E160" i="23"/>
  <c r="D160" i="23"/>
  <c r="F159" i="23"/>
  <c r="E159" i="23"/>
  <c r="D159" i="23"/>
  <c r="F158" i="23"/>
  <c r="E158" i="23"/>
  <c r="D158" i="23"/>
  <c r="F157" i="23"/>
  <c r="E157" i="23"/>
  <c r="D157" i="23"/>
  <c r="F156" i="23"/>
  <c r="E156" i="23"/>
  <c r="D156" i="23"/>
  <c r="F155" i="23"/>
  <c r="E155" i="23"/>
  <c r="D155" i="23"/>
  <c r="F154" i="23"/>
  <c r="E154" i="23"/>
  <c r="D154" i="23"/>
  <c r="F153" i="23"/>
  <c r="E153" i="23"/>
  <c r="D153" i="23"/>
  <c r="F152" i="23"/>
  <c r="E152" i="23"/>
  <c r="D152" i="23"/>
  <c r="F151" i="23"/>
  <c r="E151" i="23"/>
  <c r="D151" i="23"/>
  <c r="F150" i="23"/>
  <c r="E150" i="23"/>
  <c r="D150" i="23"/>
  <c r="F149" i="23"/>
  <c r="E149" i="23"/>
  <c r="D149" i="23"/>
  <c r="F148" i="23"/>
  <c r="E148" i="23"/>
  <c r="D148" i="23"/>
  <c r="F147" i="23"/>
  <c r="E147" i="23"/>
  <c r="D147" i="23"/>
  <c r="F146" i="23"/>
  <c r="E146" i="23"/>
  <c r="D146" i="23"/>
  <c r="F145" i="23"/>
  <c r="E145" i="23"/>
  <c r="D145" i="23"/>
  <c r="F144" i="23"/>
  <c r="E144" i="23"/>
  <c r="D144" i="23"/>
  <c r="F143" i="23"/>
  <c r="E143" i="23"/>
  <c r="D143" i="23"/>
  <c r="F142" i="23"/>
  <c r="E142" i="23"/>
  <c r="D142" i="23"/>
  <c r="F141" i="23"/>
  <c r="E141" i="23"/>
  <c r="D141" i="23"/>
  <c r="F140" i="23"/>
  <c r="E140" i="23"/>
  <c r="D140" i="23"/>
  <c r="F139" i="23"/>
  <c r="E139" i="23"/>
  <c r="D139" i="23"/>
  <c r="F138" i="23"/>
  <c r="E138" i="23"/>
  <c r="D138" i="23"/>
  <c r="F137" i="23"/>
  <c r="E137" i="23"/>
  <c r="D137" i="23"/>
  <c r="F136" i="23"/>
  <c r="E136" i="23"/>
  <c r="D136" i="23"/>
  <c r="F135" i="23"/>
  <c r="E135" i="23"/>
  <c r="D135" i="23"/>
  <c r="F134" i="23"/>
  <c r="E134" i="23"/>
  <c r="D134" i="23"/>
  <c r="F133" i="23"/>
  <c r="E133" i="23"/>
  <c r="D133" i="23"/>
  <c r="F132" i="23"/>
  <c r="E132" i="23"/>
  <c r="D132" i="23"/>
  <c r="F131" i="23"/>
  <c r="E131" i="23"/>
  <c r="D131" i="23"/>
  <c r="F130" i="23"/>
  <c r="E130" i="23"/>
  <c r="D130" i="23"/>
  <c r="F129" i="23"/>
  <c r="E129" i="23"/>
  <c r="D129" i="23"/>
  <c r="F128" i="23"/>
  <c r="E128" i="23"/>
  <c r="D128" i="23"/>
  <c r="F127" i="23"/>
  <c r="E127" i="23"/>
  <c r="D127" i="23"/>
  <c r="F126" i="23"/>
  <c r="E126" i="23"/>
  <c r="D126" i="23"/>
  <c r="F125" i="23"/>
  <c r="E125" i="23"/>
  <c r="D125" i="23"/>
  <c r="F124" i="23"/>
  <c r="E124" i="23"/>
  <c r="D124" i="23"/>
  <c r="F123" i="23"/>
  <c r="E123" i="23"/>
  <c r="D123" i="23"/>
  <c r="F122" i="23"/>
  <c r="E122" i="23"/>
  <c r="D122" i="23"/>
  <c r="F121" i="23"/>
  <c r="E121" i="23"/>
  <c r="D121" i="23"/>
  <c r="F120" i="23"/>
  <c r="E120" i="23"/>
  <c r="D120" i="23"/>
  <c r="F119" i="23"/>
  <c r="E119" i="23"/>
  <c r="D119" i="23"/>
  <c r="F118" i="23"/>
  <c r="E118" i="23"/>
  <c r="D118" i="23"/>
  <c r="F117" i="23"/>
  <c r="E117" i="23"/>
  <c r="D117" i="23"/>
  <c r="F116" i="23"/>
  <c r="E116" i="23"/>
  <c r="D116" i="23"/>
  <c r="F115" i="23"/>
  <c r="E115" i="23"/>
  <c r="D115" i="23"/>
  <c r="F114" i="23"/>
  <c r="E114" i="23"/>
  <c r="D114" i="23"/>
  <c r="F113" i="23"/>
  <c r="E113" i="23"/>
  <c r="D113" i="23"/>
  <c r="F112" i="23"/>
  <c r="E112" i="23"/>
  <c r="D112" i="23"/>
  <c r="F111" i="23"/>
  <c r="E111" i="23"/>
  <c r="D111" i="23"/>
  <c r="F110" i="23"/>
  <c r="E110" i="23"/>
  <c r="D110" i="23"/>
  <c r="F109" i="23"/>
  <c r="E109" i="23"/>
  <c r="D109" i="23"/>
  <c r="D102" i="23"/>
  <c r="F102" i="23" s="1"/>
  <c r="D101" i="23"/>
  <c r="F101" i="23" s="1"/>
  <c r="D100" i="23"/>
  <c r="F100" i="23" s="1"/>
  <c r="D99" i="23"/>
  <c r="F99" i="23" s="1"/>
  <c r="D98" i="23"/>
  <c r="F98" i="23" s="1"/>
  <c r="D97" i="23"/>
  <c r="F97" i="23" s="1"/>
  <c r="F96" i="23"/>
  <c r="D96" i="23"/>
  <c r="D95" i="23"/>
  <c r="F95" i="23" s="1"/>
  <c r="D94" i="23"/>
  <c r="F94" i="23" s="1"/>
  <c r="D88" i="23"/>
  <c r="F88" i="23" s="1"/>
  <c r="D82" i="23"/>
  <c r="F82" i="23" s="1"/>
  <c r="D81" i="23"/>
  <c r="F81" i="23" s="1"/>
  <c r="D80" i="23"/>
  <c r="F80" i="23" s="1"/>
  <c r="D79" i="23"/>
  <c r="F79" i="23" s="1"/>
  <c r="D78" i="23"/>
  <c r="F78" i="23" s="1"/>
  <c r="D77" i="23"/>
  <c r="F77" i="23" s="1"/>
  <c r="D76" i="23"/>
  <c r="F76" i="23" s="1"/>
  <c r="D75" i="23"/>
  <c r="F75" i="23" s="1"/>
  <c r="D74" i="23"/>
  <c r="F74" i="23" s="1"/>
  <c r="D73" i="23"/>
  <c r="F73" i="23" s="1"/>
  <c r="D72" i="23"/>
  <c r="F72" i="23" s="1"/>
  <c r="D66" i="23"/>
  <c r="F66" i="23" s="1"/>
  <c r="D65" i="23"/>
  <c r="F65" i="23" s="1"/>
  <c r="D64" i="23"/>
  <c r="F64" i="23" s="1"/>
  <c r="D63" i="23"/>
  <c r="F63" i="23" s="1"/>
  <c r="D62" i="23"/>
  <c r="F62" i="23" s="1"/>
  <c r="D61" i="23"/>
  <c r="F61" i="23" s="1"/>
  <c r="D60" i="23"/>
  <c r="F60" i="23" s="1"/>
  <c r="D59" i="23"/>
  <c r="F59" i="23" s="1"/>
  <c r="D58" i="23"/>
  <c r="F58" i="23" s="1"/>
  <c r="D57" i="23"/>
  <c r="F57" i="23" s="1"/>
  <c r="D56" i="23"/>
  <c r="F56" i="23" s="1"/>
  <c r="D55" i="23"/>
  <c r="F55" i="23" s="1"/>
  <c r="D54" i="23"/>
  <c r="F54" i="23" s="1"/>
  <c r="D53" i="23"/>
  <c r="F53" i="23" s="1"/>
  <c r="D52" i="23"/>
  <c r="F52" i="23" s="1"/>
  <c r="D51" i="23"/>
  <c r="F51" i="23" s="1"/>
  <c r="D50" i="23"/>
  <c r="F50" i="23" s="1"/>
  <c r="D49" i="23"/>
  <c r="F49" i="23" s="1"/>
  <c r="D48" i="23"/>
  <c r="F48" i="23" s="1"/>
  <c r="D47" i="23"/>
  <c r="F47" i="23" s="1"/>
  <c r="F46" i="23"/>
  <c r="D46" i="23"/>
  <c r="D45" i="23"/>
  <c r="F45" i="23" s="1"/>
  <c r="D44" i="23"/>
  <c r="F44" i="23" s="1"/>
  <c r="D43" i="23"/>
  <c r="F43" i="23" s="1"/>
  <c r="D42" i="23"/>
  <c r="F42" i="23" s="1"/>
  <c r="D37" i="23"/>
  <c r="F37" i="23" s="1"/>
  <c r="D36" i="23"/>
  <c r="F36" i="23" s="1"/>
  <c r="D35" i="23"/>
  <c r="F35" i="23" s="1"/>
  <c r="E30" i="23"/>
  <c r="D30" i="23"/>
  <c r="E29" i="23"/>
  <c r="D29" i="23"/>
  <c r="E28" i="23"/>
  <c r="D28" i="23"/>
  <c r="E27" i="23"/>
  <c r="D27" i="23"/>
  <c r="E26" i="23"/>
  <c r="D26" i="23"/>
  <c r="E25" i="23"/>
  <c r="D25" i="23"/>
  <c r="E24" i="23"/>
  <c r="D24" i="23"/>
  <c r="E23" i="23"/>
  <c r="D23" i="23"/>
  <c r="E22" i="23"/>
  <c r="D22" i="23"/>
  <c r="E21" i="23"/>
  <c r="D21" i="23"/>
  <c r="E20" i="23"/>
  <c r="D20" i="23"/>
  <c r="E19" i="23"/>
  <c r="D19" i="23"/>
  <c r="G6" i="23"/>
  <c r="C198" i="22"/>
  <c r="G198" i="22" s="1"/>
  <c r="C197" i="22"/>
  <c r="G197" i="22" s="1"/>
  <c r="C196" i="22"/>
  <c r="G196" i="22" s="1"/>
  <c r="C195" i="22"/>
  <c r="G195" i="22" s="1"/>
  <c r="C194" i="22"/>
  <c r="G194" i="22" s="1"/>
  <c r="F188" i="22"/>
  <c r="E188" i="22"/>
  <c r="D188" i="22"/>
  <c r="F187" i="22"/>
  <c r="E187" i="22"/>
  <c r="D187" i="22"/>
  <c r="F186" i="22"/>
  <c r="E186" i="22"/>
  <c r="D186" i="22"/>
  <c r="F185" i="22"/>
  <c r="E185" i="22"/>
  <c r="D185" i="22"/>
  <c r="F184" i="22"/>
  <c r="E184" i="22"/>
  <c r="D184" i="22"/>
  <c r="F183" i="22"/>
  <c r="E183" i="22"/>
  <c r="D183" i="22"/>
  <c r="F182" i="22"/>
  <c r="E182" i="22"/>
  <c r="D182" i="22"/>
  <c r="F181" i="22"/>
  <c r="E181" i="22"/>
  <c r="D181" i="22"/>
  <c r="F180" i="22"/>
  <c r="E180" i="22"/>
  <c r="D180" i="22"/>
  <c r="F179" i="22"/>
  <c r="E179" i="22"/>
  <c r="D179" i="22"/>
  <c r="F178" i="22"/>
  <c r="E178" i="22"/>
  <c r="D178" i="22"/>
  <c r="F177" i="22"/>
  <c r="E177" i="22"/>
  <c r="D177" i="22"/>
  <c r="F176" i="22"/>
  <c r="E176" i="22"/>
  <c r="D176" i="22"/>
  <c r="F175" i="22"/>
  <c r="E175" i="22"/>
  <c r="D175" i="22"/>
  <c r="F174" i="22"/>
  <c r="E174" i="22"/>
  <c r="D174" i="22"/>
  <c r="F173" i="22"/>
  <c r="E173" i="22"/>
  <c r="D173" i="22"/>
  <c r="F172" i="22"/>
  <c r="E172" i="22"/>
  <c r="D172" i="22"/>
  <c r="F171" i="22"/>
  <c r="E171" i="22"/>
  <c r="D171" i="22"/>
  <c r="F170" i="22"/>
  <c r="E170" i="22"/>
  <c r="D170" i="22"/>
  <c r="F169" i="22"/>
  <c r="E169" i="22"/>
  <c r="D169" i="22"/>
  <c r="F168" i="22"/>
  <c r="E168" i="22"/>
  <c r="D168" i="22"/>
  <c r="F167" i="22"/>
  <c r="E167" i="22"/>
  <c r="D167" i="22"/>
  <c r="F166" i="22"/>
  <c r="E166" i="22"/>
  <c r="D166" i="22"/>
  <c r="F165" i="22"/>
  <c r="E165" i="22"/>
  <c r="D165" i="22"/>
  <c r="F164" i="22"/>
  <c r="E164" i="22"/>
  <c r="D164" i="22"/>
  <c r="F163" i="22"/>
  <c r="E163" i="22"/>
  <c r="D163" i="22"/>
  <c r="F162" i="22"/>
  <c r="E162" i="22"/>
  <c r="D162" i="22"/>
  <c r="F161" i="22"/>
  <c r="E161" i="22"/>
  <c r="D161" i="22"/>
  <c r="F160" i="22"/>
  <c r="E160" i="22"/>
  <c r="D160" i="22"/>
  <c r="F159" i="22"/>
  <c r="E159" i="22"/>
  <c r="D159" i="22"/>
  <c r="J159" i="22" s="1"/>
  <c r="F158" i="22"/>
  <c r="E158" i="22"/>
  <c r="D158" i="22"/>
  <c r="F157" i="22"/>
  <c r="E157" i="22"/>
  <c r="D157" i="22"/>
  <c r="F156" i="22"/>
  <c r="E156" i="22"/>
  <c r="D156" i="22"/>
  <c r="F155" i="22"/>
  <c r="E155" i="22"/>
  <c r="D155" i="22"/>
  <c r="F154" i="22"/>
  <c r="E154" i="22"/>
  <c r="D154" i="22"/>
  <c r="F153" i="22"/>
  <c r="E153" i="22"/>
  <c r="D153" i="22"/>
  <c r="F152" i="22"/>
  <c r="E152" i="22"/>
  <c r="D152" i="22"/>
  <c r="F151" i="22"/>
  <c r="E151" i="22"/>
  <c r="D151" i="22"/>
  <c r="F150" i="22"/>
  <c r="E150" i="22"/>
  <c r="D150" i="22"/>
  <c r="F149" i="22"/>
  <c r="E149" i="22"/>
  <c r="D149" i="22"/>
  <c r="F148" i="22"/>
  <c r="E148" i="22"/>
  <c r="D148" i="22"/>
  <c r="F147" i="22"/>
  <c r="E147" i="22"/>
  <c r="D147" i="22"/>
  <c r="F146" i="22"/>
  <c r="E146" i="22"/>
  <c r="D146" i="22"/>
  <c r="F145" i="22"/>
  <c r="E145" i="22"/>
  <c r="D145" i="22"/>
  <c r="F144" i="22"/>
  <c r="E144" i="22"/>
  <c r="D144" i="22"/>
  <c r="F143" i="22"/>
  <c r="E143" i="22"/>
  <c r="D143" i="22"/>
  <c r="F142" i="22"/>
  <c r="E142" i="22"/>
  <c r="D142" i="22"/>
  <c r="F141" i="22"/>
  <c r="E141" i="22"/>
  <c r="D141" i="22"/>
  <c r="F140" i="22"/>
  <c r="E140" i="22"/>
  <c r="D140" i="22"/>
  <c r="F139" i="22"/>
  <c r="E139" i="22"/>
  <c r="D139" i="22"/>
  <c r="F138" i="22"/>
  <c r="E138" i="22"/>
  <c r="D138" i="22"/>
  <c r="F137" i="22"/>
  <c r="E137" i="22"/>
  <c r="D137" i="22"/>
  <c r="F136" i="22"/>
  <c r="E136" i="22"/>
  <c r="D136" i="22"/>
  <c r="F135" i="22"/>
  <c r="E135" i="22"/>
  <c r="D135" i="22"/>
  <c r="F134" i="22"/>
  <c r="E134" i="22"/>
  <c r="D134" i="22"/>
  <c r="F133" i="22"/>
  <c r="E133" i="22"/>
  <c r="D133" i="22"/>
  <c r="F132" i="22"/>
  <c r="E132" i="22"/>
  <c r="D132" i="22"/>
  <c r="F131" i="22"/>
  <c r="E131" i="22"/>
  <c r="D131" i="22"/>
  <c r="F130" i="22"/>
  <c r="E130" i="22"/>
  <c r="D130" i="22"/>
  <c r="F129" i="22"/>
  <c r="E129" i="22"/>
  <c r="D129" i="22"/>
  <c r="F128" i="22"/>
  <c r="E128" i="22"/>
  <c r="D128" i="22"/>
  <c r="F127" i="22"/>
  <c r="E127" i="22"/>
  <c r="D127" i="22"/>
  <c r="F126" i="22"/>
  <c r="E126" i="22"/>
  <c r="D126" i="22"/>
  <c r="F125" i="22"/>
  <c r="E125" i="22"/>
  <c r="D125" i="22"/>
  <c r="F124" i="22"/>
  <c r="E124" i="22"/>
  <c r="D124" i="22"/>
  <c r="F123" i="22"/>
  <c r="E123" i="22"/>
  <c r="D123" i="22"/>
  <c r="F122" i="22"/>
  <c r="E122" i="22"/>
  <c r="D122" i="22"/>
  <c r="J122" i="22" s="1"/>
  <c r="F121" i="22"/>
  <c r="E121" i="22"/>
  <c r="D121" i="22"/>
  <c r="F120" i="22"/>
  <c r="E120" i="22"/>
  <c r="D120" i="22"/>
  <c r="F119" i="22"/>
  <c r="E119" i="22"/>
  <c r="D119" i="22"/>
  <c r="F118" i="22"/>
  <c r="E118" i="22"/>
  <c r="D118" i="22"/>
  <c r="F117" i="22"/>
  <c r="E117" i="22"/>
  <c r="D117" i="22"/>
  <c r="F116" i="22"/>
  <c r="E116" i="22"/>
  <c r="D116" i="22"/>
  <c r="F115" i="22"/>
  <c r="E115" i="22"/>
  <c r="D115" i="22"/>
  <c r="F114" i="22"/>
  <c r="E114" i="22"/>
  <c r="D114" i="22"/>
  <c r="F113" i="22"/>
  <c r="E113" i="22"/>
  <c r="D113" i="22"/>
  <c r="F112" i="22"/>
  <c r="E112" i="22"/>
  <c r="D112" i="22"/>
  <c r="F111" i="22"/>
  <c r="E111" i="22"/>
  <c r="D111" i="22"/>
  <c r="F110" i="22"/>
  <c r="E110" i="22"/>
  <c r="D110" i="22"/>
  <c r="F109" i="22"/>
  <c r="E109" i="22"/>
  <c r="D109" i="22"/>
  <c r="D102" i="22"/>
  <c r="F102" i="22" s="1"/>
  <c r="D101" i="22"/>
  <c r="F101" i="22" s="1"/>
  <c r="D100" i="22"/>
  <c r="F100" i="22" s="1"/>
  <c r="D99" i="22"/>
  <c r="F99" i="22" s="1"/>
  <c r="D98" i="22"/>
  <c r="F98" i="22" s="1"/>
  <c r="D97" i="22"/>
  <c r="F97" i="22" s="1"/>
  <c r="D96" i="22"/>
  <c r="F96" i="22" s="1"/>
  <c r="D95" i="22"/>
  <c r="F95" i="22" s="1"/>
  <c r="D94" i="22"/>
  <c r="F94" i="22" s="1"/>
  <c r="D88" i="22"/>
  <c r="F88" i="22" s="1"/>
  <c r="D82" i="22"/>
  <c r="F82" i="22" s="1"/>
  <c r="D81" i="22"/>
  <c r="F81" i="22" s="1"/>
  <c r="D80" i="22"/>
  <c r="F80" i="22" s="1"/>
  <c r="D79" i="22"/>
  <c r="F79" i="22" s="1"/>
  <c r="D78" i="22"/>
  <c r="F78" i="22" s="1"/>
  <c r="D77" i="22"/>
  <c r="F77" i="22" s="1"/>
  <c r="D76" i="22"/>
  <c r="F76" i="22" s="1"/>
  <c r="D75" i="22"/>
  <c r="F75" i="22" s="1"/>
  <c r="D74" i="22"/>
  <c r="F74" i="22" s="1"/>
  <c r="D73" i="22"/>
  <c r="F73" i="22" s="1"/>
  <c r="D72" i="22"/>
  <c r="F72" i="22" s="1"/>
  <c r="D66" i="22"/>
  <c r="F66" i="22" s="1"/>
  <c r="D65" i="22"/>
  <c r="F65" i="22" s="1"/>
  <c r="D64" i="22"/>
  <c r="F64" i="22" s="1"/>
  <c r="D63" i="22"/>
  <c r="F63" i="22" s="1"/>
  <c r="D62" i="22"/>
  <c r="F62" i="22" s="1"/>
  <c r="D61" i="22"/>
  <c r="F61" i="22" s="1"/>
  <c r="D60" i="22"/>
  <c r="F60" i="22" s="1"/>
  <c r="D59" i="22"/>
  <c r="F59" i="22" s="1"/>
  <c r="D58" i="22"/>
  <c r="F58" i="22" s="1"/>
  <c r="D57" i="22"/>
  <c r="F57" i="22" s="1"/>
  <c r="D56" i="22"/>
  <c r="F56" i="22" s="1"/>
  <c r="D55" i="22"/>
  <c r="F55" i="22" s="1"/>
  <c r="D54" i="22"/>
  <c r="F54" i="22" s="1"/>
  <c r="D53" i="22"/>
  <c r="F53" i="22" s="1"/>
  <c r="D52" i="22"/>
  <c r="F52" i="22" s="1"/>
  <c r="D51" i="22"/>
  <c r="F51" i="22" s="1"/>
  <c r="D50" i="22"/>
  <c r="F50" i="22" s="1"/>
  <c r="D49" i="22"/>
  <c r="F49" i="22" s="1"/>
  <c r="D48" i="22"/>
  <c r="F48" i="22" s="1"/>
  <c r="D47" i="22"/>
  <c r="F47" i="22" s="1"/>
  <c r="D46" i="22"/>
  <c r="F46" i="22" s="1"/>
  <c r="D45" i="22"/>
  <c r="F45" i="22" s="1"/>
  <c r="D44" i="22"/>
  <c r="F44" i="22" s="1"/>
  <c r="D43" i="22"/>
  <c r="F43" i="22" s="1"/>
  <c r="D42" i="22"/>
  <c r="F42" i="22" s="1"/>
  <c r="D37" i="22"/>
  <c r="F37" i="22" s="1"/>
  <c r="D36" i="22"/>
  <c r="F36" i="22" s="1"/>
  <c r="D35" i="22"/>
  <c r="F35" i="22" s="1"/>
  <c r="E30" i="22"/>
  <c r="D30" i="22"/>
  <c r="E29" i="22"/>
  <c r="D29" i="22"/>
  <c r="E28" i="22"/>
  <c r="D28" i="22"/>
  <c r="E27" i="22"/>
  <c r="D27" i="22"/>
  <c r="H27" i="22" s="1"/>
  <c r="E26" i="22"/>
  <c r="D26" i="22"/>
  <c r="E25" i="22"/>
  <c r="D25" i="22"/>
  <c r="E24" i="22"/>
  <c r="D24" i="22"/>
  <c r="E23" i="22"/>
  <c r="D23" i="22"/>
  <c r="H23" i="22" s="1"/>
  <c r="E22" i="22"/>
  <c r="D22" i="22"/>
  <c r="E21" i="22"/>
  <c r="D21" i="22"/>
  <c r="E20" i="22"/>
  <c r="D20" i="22"/>
  <c r="E19" i="22"/>
  <c r="D19" i="22"/>
  <c r="G6" i="22"/>
  <c r="C198" i="21"/>
  <c r="G198" i="21" s="1"/>
  <c r="C197" i="21"/>
  <c r="G197" i="21" s="1"/>
  <c r="C196" i="21"/>
  <c r="G196" i="21" s="1"/>
  <c r="C195" i="21"/>
  <c r="G195" i="21" s="1"/>
  <c r="C194" i="21"/>
  <c r="G194" i="21" s="1"/>
  <c r="F188" i="21"/>
  <c r="E188" i="21"/>
  <c r="D188" i="21"/>
  <c r="F187" i="21"/>
  <c r="E187" i="21"/>
  <c r="J187" i="21" s="1"/>
  <c r="D187" i="21"/>
  <c r="F186" i="21"/>
  <c r="E186" i="21"/>
  <c r="D186" i="21"/>
  <c r="F185" i="21"/>
  <c r="E185" i="21"/>
  <c r="D185" i="21"/>
  <c r="F184" i="21"/>
  <c r="E184" i="21"/>
  <c r="D184" i="21"/>
  <c r="F183" i="21"/>
  <c r="E183" i="21"/>
  <c r="D183" i="21"/>
  <c r="F182" i="21"/>
  <c r="E182" i="21"/>
  <c r="D182" i="21"/>
  <c r="F181" i="21"/>
  <c r="E181" i="21"/>
  <c r="D181" i="21"/>
  <c r="F180" i="21"/>
  <c r="E180" i="21"/>
  <c r="D180" i="21"/>
  <c r="F179" i="21"/>
  <c r="E179" i="21"/>
  <c r="D179" i="21"/>
  <c r="F178" i="21"/>
  <c r="E178" i="21"/>
  <c r="D178" i="21"/>
  <c r="F177" i="21"/>
  <c r="E177" i="21"/>
  <c r="D177" i="21"/>
  <c r="F176" i="21"/>
  <c r="E176" i="21"/>
  <c r="D176" i="21"/>
  <c r="F175" i="21"/>
  <c r="E175" i="21"/>
  <c r="D175" i="21"/>
  <c r="F174" i="21"/>
  <c r="E174" i="21"/>
  <c r="D174" i="21"/>
  <c r="F173" i="21"/>
  <c r="E173" i="21"/>
  <c r="D173" i="21"/>
  <c r="F172" i="21"/>
  <c r="E172" i="21"/>
  <c r="D172" i="21"/>
  <c r="F171" i="21"/>
  <c r="E171" i="21"/>
  <c r="D171" i="21"/>
  <c r="F170" i="21"/>
  <c r="E170" i="21"/>
  <c r="D170" i="21"/>
  <c r="F169" i="21"/>
  <c r="E169" i="21"/>
  <c r="D169" i="21"/>
  <c r="F168" i="21"/>
  <c r="E168" i="21"/>
  <c r="D168" i="21"/>
  <c r="F167" i="21"/>
  <c r="E167" i="21"/>
  <c r="D167" i="21"/>
  <c r="F166" i="21"/>
  <c r="E166" i="21"/>
  <c r="D166" i="21"/>
  <c r="F165" i="21"/>
  <c r="E165" i="21"/>
  <c r="D165" i="21"/>
  <c r="F164" i="21"/>
  <c r="E164" i="21"/>
  <c r="D164" i="21"/>
  <c r="F163" i="21"/>
  <c r="E163" i="21"/>
  <c r="D163" i="21"/>
  <c r="F162" i="21"/>
  <c r="E162" i="21"/>
  <c r="D162" i="21"/>
  <c r="F161" i="21"/>
  <c r="E161" i="21"/>
  <c r="D161" i="21"/>
  <c r="F160" i="21"/>
  <c r="E160" i="21"/>
  <c r="D160" i="21"/>
  <c r="F159" i="21"/>
  <c r="E159" i="21"/>
  <c r="D159" i="21"/>
  <c r="F158" i="21"/>
  <c r="E158" i="21"/>
  <c r="D158" i="21"/>
  <c r="F157" i="21"/>
  <c r="E157" i="21"/>
  <c r="D157" i="21"/>
  <c r="F156" i="21"/>
  <c r="E156" i="21"/>
  <c r="D156" i="21"/>
  <c r="F155" i="21"/>
  <c r="E155" i="21"/>
  <c r="D155" i="21"/>
  <c r="F154" i="21"/>
  <c r="E154" i="21"/>
  <c r="D154" i="21"/>
  <c r="F153" i="21"/>
  <c r="E153" i="21"/>
  <c r="D153" i="21"/>
  <c r="F152" i="21"/>
  <c r="E152" i="21"/>
  <c r="D152" i="21"/>
  <c r="F151" i="21"/>
  <c r="E151" i="21"/>
  <c r="D151" i="21"/>
  <c r="F150" i="21"/>
  <c r="E150" i="21"/>
  <c r="D150" i="21"/>
  <c r="F149" i="21"/>
  <c r="E149" i="21"/>
  <c r="D149" i="21"/>
  <c r="F148" i="21"/>
  <c r="E148" i="21"/>
  <c r="D148" i="21"/>
  <c r="F147" i="21"/>
  <c r="E147" i="21"/>
  <c r="D147" i="21"/>
  <c r="F146" i="21"/>
  <c r="E146" i="21"/>
  <c r="D146" i="21"/>
  <c r="F145" i="21"/>
  <c r="E145" i="21"/>
  <c r="D145" i="21"/>
  <c r="F144" i="21"/>
  <c r="E144" i="21"/>
  <c r="D144" i="21"/>
  <c r="J144" i="21" s="1"/>
  <c r="F143" i="21"/>
  <c r="E143" i="21"/>
  <c r="D143" i="21"/>
  <c r="F142" i="21"/>
  <c r="E142" i="21"/>
  <c r="D142" i="21"/>
  <c r="F141" i="21"/>
  <c r="E141" i="21"/>
  <c r="D141" i="21"/>
  <c r="F140" i="21"/>
  <c r="E140" i="21"/>
  <c r="D140" i="21"/>
  <c r="F139" i="21"/>
  <c r="E139" i="21"/>
  <c r="D139" i="21"/>
  <c r="F138" i="21"/>
  <c r="E138" i="21"/>
  <c r="D138" i="21"/>
  <c r="F137" i="21"/>
  <c r="E137" i="21"/>
  <c r="D137" i="21"/>
  <c r="F136" i="21"/>
  <c r="E136" i="21"/>
  <c r="D136" i="21"/>
  <c r="J136" i="21" s="1"/>
  <c r="F135" i="21"/>
  <c r="E135" i="21"/>
  <c r="D135" i="21"/>
  <c r="F134" i="21"/>
  <c r="E134" i="21"/>
  <c r="D134" i="21"/>
  <c r="F133" i="21"/>
  <c r="E133" i="21"/>
  <c r="D133" i="21"/>
  <c r="F132" i="21"/>
  <c r="E132" i="21"/>
  <c r="D132" i="21"/>
  <c r="F131" i="21"/>
  <c r="E131" i="21"/>
  <c r="D131" i="21"/>
  <c r="F130" i="21"/>
  <c r="E130" i="21"/>
  <c r="D130" i="21"/>
  <c r="F129" i="21"/>
  <c r="E129" i="21"/>
  <c r="D129" i="21"/>
  <c r="F128" i="21"/>
  <c r="E128" i="21"/>
  <c r="D128" i="21"/>
  <c r="J128" i="21" s="1"/>
  <c r="F127" i="21"/>
  <c r="E127" i="21"/>
  <c r="D127" i="21"/>
  <c r="F126" i="21"/>
  <c r="E126" i="21"/>
  <c r="D126" i="21"/>
  <c r="F125" i="21"/>
  <c r="E125" i="21"/>
  <c r="D125" i="21"/>
  <c r="F124" i="21"/>
  <c r="E124" i="21"/>
  <c r="D124" i="21"/>
  <c r="F123" i="21"/>
  <c r="E123" i="21"/>
  <c r="D123" i="21"/>
  <c r="F122" i="21"/>
  <c r="E122" i="21"/>
  <c r="D122" i="21"/>
  <c r="F121" i="21"/>
  <c r="E121" i="21"/>
  <c r="D121" i="21"/>
  <c r="F120" i="21"/>
  <c r="E120" i="21"/>
  <c r="D120" i="21"/>
  <c r="J120" i="21" s="1"/>
  <c r="F119" i="21"/>
  <c r="E119" i="21"/>
  <c r="D119" i="21"/>
  <c r="F118" i="21"/>
  <c r="E118" i="21"/>
  <c r="D118" i="21"/>
  <c r="F117" i="21"/>
  <c r="E117" i="21"/>
  <c r="D117" i="21"/>
  <c r="F116" i="21"/>
  <c r="E116" i="21"/>
  <c r="D116" i="21"/>
  <c r="F115" i="21"/>
  <c r="E115" i="21"/>
  <c r="D115" i="21"/>
  <c r="F114" i="21"/>
  <c r="E114" i="21"/>
  <c r="D114" i="21"/>
  <c r="F113" i="21"/>
  <c r="E113" i="21"/>
  <c r="D113" i="21"/>
  <c r="F112" i="21"/>
  <c r="E112" i="21"/>
  <c r="D112" i="21"/>
  <c r="J112" i="21" s="1"/>
  <c r="F111" i="21"/>
  <c r="E111" i="21"/>
  <c r="D111" i="21"/>
  <c r="F110" i="21"/>
  <c r="E110" i="21"/>
  <c r="D110" i="21"/>
  <c r="F109" i="21"/>
  <c r="E109" i="21"/>
  <c r="D109" i="21"/>
  <c r="D102" i="21"/>
  <c r="F102" i="21" s="1"/>
  <c r="D101" i="21"/>
  <c r="F101" i="21" s="1"/>
  <c r="D100" i="21"/>
  <c r="F100" i="21" s="1"/>
  <c r="D99" i="21"/>
  <c r="F99" i="21" s="1"/>
  <c r="D98" i="21"/>
  <c r="F98" i="21" s="1"/>
  <c r="D97" i="21"/>
  <c r="F97" i="21" s="1"/>
  <c r="D96" i="21"/>
  <c r="F96" i="21" s="1"/>
  <c r="D95" i="21"/>
  <c r="F95" i="21" s="1"/>
  <c r="D94" i="21"/>
  <c r="F94" i="21" s="1"/>
  <c r="F88" i="21"/>
  <c r="D88" i="21"/>
  <c r="D82" i="21"/>
  <c r="F82" i="21" s="1"/>
  <c r="D81" i="21"/>
  <c r="F81" i="21" s="1"/>
  <c r="D80" i="21"/>
  <c r="F80" i="21" s="1"/>
  <c r="D79" i="21"/>
  <c r="F79" i="21" s="1"/>
  <c r="D78" i="21"/>
  <c r="F78" i="21" s="1"/>
  <c r="D77" i="21"/>
  <c r="F77" i="21" s="1"/>
  <c r="D76" i="21"/>
  <c r="F76" i="21" s="1"/>
  <c r="D75" i="21"/>
  <c r="F75" i="21" s="1"/>
  <c r="D74" i="21"/>
  <c r="F74" i="21" s="1"/>
  <c r="D73" i="21"/>
  <c r="F73" i="21" s="1"/>
  <c r="D72" i="21"/>
  <c r="F72" i="21" s="1"/>
  <c r="D66" i="21"/>
  <c r="F66" i="21" s="1"/>
  <c r="D65" i="21"/>
  <c r="F65" i="21" s="1"/>
  <c r="D64" i="21"/>
  <c r="F64" i="21" s="1"/>
  <c r="D63" i="21"/>
  <c r="F63" i="21" s="1"/>
  <c r="D62" i="21"/>
  <c r="F62" i="21" s="1"/>
  <c r="D61" i="21"/>
  <c r="F61" i="21" s="1"/>
  <c r="D60" i="21"/>
  <c r="F60" i="21" s="1"/>
  <c r="F59" i="21"/>
  <c r="D59" i="21"/>
  <c r="D58" i="21"/>
  <c r="F58" i="21" s="1"/>
  <c r="D57" i="21"/>
  <c r="F57" i="21" s="1"/>
  <c r="D56" i="21"/>
  <c r="F56" i="21" s="1"/>
  <c r="D55" i="21"/>
  <c r="F55" i="21" s="1"/>
  <c r="D54" i="21"/>
  <c r="F54" i="21" s="1"/>
  <c r="D53" i="21"/>
  <c r="F53" i="21" s="1"/>
  <c r="D52" i="21"/>
  <c r="F52" i="21" s="1"/>
  <c r="D51" i="21"/>
  <c r="F51" i="21" s="1"/>
  <c r="D50" i="21"/>
  <c r="F50" i="21" s="1"/>
  <c r="D49" i="21"/>
  <c r="F49" i="21" s="1"/>
  <c r="D48" i="21"/>
  <c r="F48" i="21" s="1"/>
  <c r="D47" i="21"/>
  <c r="F47" i="21" s="1"/>
  <c r="D46" i="21"/>
  <c r="F46" i="21" s="1"/>
  <c r="D45" i="21"/>
  <c r="F45" i="21" s="1"/>
  <c r="D44" i="21"/>
  <c r="F44" i="21" s="1"/>
  <c r="D43" i="21"/>
  <c r="F43" i="21" s="1"/>
  <c r="D42" i="21"/>
  <c r="F42" i="21" s="1"/>
  <c r="D37" i="21"/>
  <c r="F37" i="21" s="1"/>
  <c r="D36" i="21"/>
  <c r="F36" i="21" s="1"/>
  <c r="D35" i="21"/>
  <c r="F35" i="21" s="1"/>
  <c r="E30" i="21"/>
  <c r="D30" i="21"/>
  <c r="E29" i="21"/>
  <c r="D29" i="21"/>
  <c r="E28" i="21"/>
  <c r="D28" i="21"/>
  <c r="E27" i="21"/>
  <c r="D27" i="21"/>
  <c r="E26" i="21"/>
  <c r="D26" i="21"/>
  <c r="E25" i="21"/>
  <c r="D25" i="21"/>
  <c r="E24" i="21"/>
  <c r="D24" i="21"/>
  <c r="H24" i="21" s="1"/>
  <c r="E23" i="21"/>
  <c r="D23" i="21"/>
  <c r="E22" i="21"/>
  <c r="D22" i="21"/>
  <c r="E21" i="21"/>
  <c r="D21" i="21"/>
  <c r="E20" i="21"/>
  <c r="D20" i="21"/>
  <c r="E19" i="21"/>
  <c r="D19" i="21"/>
  <c r="G6" i="21"/>
  <c r="C198" i="20"/>
  <c r="G198" i="20" s="1"/>
  <c r="C197" i="20"/>
  <c r="G197" i="20" s="1"/>
  <c r="C196" i="20"/>
  <c r="G196" i="20" s="1"/>
  <c r="C195" i="20"/>
  <c r="G195" i="20" s="1"/>
  <c r="C194" i="20"/>
  <c r="G194" i="20" s="1"/>
  <c r="F188" i="20"/>
  <c r="E188" i="20"/>
  <c r="D188" i="20"/>
  <c r="F187" i="20"/>
  <c r="E187" i="20"/>
  <c r="D187" i="20"/>
  <c r="F186" i="20"/>
  <c r="E186" i="20"/>
  <c r="D186" i="20"/>
  <c r="F185" i="20"/>
  <c r="E185" i="20"/>
  <c r="D185" i="20"/>
  <c r="F184" i="20"/>
  <c r="E184" i="20"/>
  <c r="D184" i="20"/>
  <c r="F183" i="20"/>
  <c r="E183" i="20"/>
  <c r="D183" i="20"/>
  <c r="F182" i="20"/>
  <c r="E182" i="20"/>
  <c r="D182" i="20"/>
  <c r="F181" i="20"/>
  <c r="E181" i="20"/>
  <c r="D181" i="20"/>
  <c r="F180" i="20"/>
  <c r="E180" i="20"/>
  <c r="D180" i="20"/>
  <c r="F179" i="20"/>
  <c r="E179" i="20"/>
  <c r="D179" i="20"/>
  <c r="F178" i="20"/>
  <c r="E178" i="20"/>
  <c r="D178" i="20"/>
  <c r="F177" i="20"/>
  <c r="E177" i="20"/>
  <c r="D177" i="20"/>
  <c r="J177" i="20" s="1"/>
  <c r="F176" i="20"/>
  <c r="E176" i="20"/>
  <c r="D176" i="20"/>
  <c r="F175" i="20"/>
  <c r="E175" i="20"/>
  <c r="D175" i="20"/>
  <c r="F174" i="20"/>
  <c r="E174" i="20"/>
  <c r="D174" i="20"/>
  <c r="F173" i="20"/>
  <c r="E173" i="20"/>
  <c r="D173" i="20"/>
  <c r="F172" i="20"/>
  <c r="E172" i="20"/>
  <c r="D172" i="20"/>
  <c r="F171" i="20"/>
  <c r="E171" i="20"/>
  <c r="D171" i="20"/>
  <c r="F170" i="20"/>
  <c r="E170" i="20"/>
  <c r="D170" i="20"/>
  <c r="F169" i="20"/>
  <c r="E169" i="20"/>
  <c r="D169" i="20"/>
  <c r="F168" i="20"/>
  <c r="E168" i="20"/>
  <c r="D168" i="20"/>
  <c r="F167" i="20"/>
  <c r="E167" i="20"/>
  <c r="D167" i="20"/>
  <c r="F166" i="20"/>
  <c r="E166" i="20"/>
  <c r="D166" i="20"/>
  <c r="F165" i="20"/>
  <c r="E165" i="20"/>
  <c r="D165" i="20"/>
  <c r="F164" i="20"/>
  <c r="E164" i="20"/>
  <c r="D164" i="20"/>
  <c r="F163" i="20"/>
  <c r="E163" i="20"/>
  <c r="D163" i="20"/>
  <c r="F162" i="20"/>
  <c r="E162" i="20"/>
  <c r="D162" i="20"/>
  <c r="F161" i="20"/>
  <c r="E161" i="20"/>
  <c r="D161" i="20"/>
  <c r="F160" i="20"/>
  <c r="E160" i="20"/>
  <c r="D160" i="20"/>
  <c r="F159" i="20"/>
  <c r="E159" i="20"/>
  <c r="D159" i="20"/>
  <c r="F158" i="20"/>
  <c r="E158" i="20"/>
  <c r="D158" i="20"/>
  <c r="F157" i="20"/>
  <c r="E157" i="20"/>
  <c r="D157" i="20"/>
  <c r="F156" i="20"/>
  <c r="E156" i="20"/>
  <c r="D156" i="20"/>
  <c r="F155" i="20"/>
  <c r="E155" i="20"/>
  <c r="D155" i="20"/>
  <c r="F154" i="20"/>
  <c r="E154" i="20"/>
  <c r="D154" i="20"/>
  <c r="F153" i="20"/>
  <c r="E153" i="20"/>
  <c r="D153" i="20"/>
  <c r="F152" i="20"/>
  <c r="E152" i="20"/>
  <c r="D152" i="20"/>
  <c r="F151" i="20"/>
  <c r="E151" i="20"/>
  <c r="D151" i="20"/>
  <c r="F150" i="20"/>
  <c r="E150" i="20"/>
  <c r="D150" i="20"/>
  <c r="F149" i="20"/>
  <c r="E149" i="20"/>
  <c r="D149" i="20"/>
  <c r="F148" i="20"/>
  <c r="E148" i="20"/>
  <c r="D148" i="20"/>
  <c r="F147" i="20"/>
  <c r="E147" i="20"/>
  <c r="D147" i="20"/>
  <c r="F146" i="20"/>
  <c r="E146" i="20"/>
  <c r="D146" i="20"/>
  <c r="F145" i="20"/>
  <c r="E145" i="20"/>
  <c r="D145" i="20"/>
  <c r="F144" i="20"/>
  <c r="E144" i="20"/>
  <c r="D144" i="20"/>
  <c r="F143" i="20"/>
  <c r="E143" i="20"/>
  <c r="D143" i="20"/>
  <c r="F142" i="20"/>
  <c r="E142" i="20"/>
  <c r="D142" i="20"/>
  <c r="F141" i="20"/>
  <c r="E141" i="20"/>
  <c r="D141" i="20"/>
  <c r="F140" i="20"/>
  <c r="E140" i="20"/>
  <c r="D140" i="20"/>
  <c r="F139" i="20"/>
  <c r="E139" i="20"/>
  <c r="D139" i="20"/>
  <c r="F138" i="20"/>
  <c r="E138" i="20"/>
  <c r="D138" i="20"/>
  <c r="F137" i="20"/>
  <c r="E137" i="20"/>
  <c r="D137" i="20"/>
  <c r="F136" i="20"/>
  <c r="E136" i="20"/>
  <c r="D136" i="20"/>
  <c r="F135" i="20"/>
  <c r="E135" i="20"/>
  <c r="D135" i="20"/>
  <c r="F134" i="20"/>
  <c r="E134" i="20"/>
  <c r="D134" i="20"/>
  <c r="F133" i="20"/>
  <c r="E133" i="20"/>
  <c r="D133" i="20"/>
  <c r="F132" i="20"/>
  <c r="E132" i="20"/>
  <c r="D132" i="20"/>
  <c r="F131" i="20"/>
  <c r="E131" i="20"/>
  <c r="D131" i="20"/>
  <c r="F130" i="20"/>
  <c r="E130" i="20"/>
  <c r="D130" i="20"/>
  <c r="F129" i="20"/>
  <c r="E129" i="20"/>
  <c r="D129" i="20"/>
  <c r="F128" i="20"/>
  <c r="E128" i="20"/>
  <c r="D128" i="20"/>
  <c r="F127" i="20"/>
  <c r="E127" i="20"/>
  <c r="D127" i="20"/>
  <c r="F126" i="20"/>
  <c r="E126" i="20"/>
  <c r="D126" i="20"/>
  <c r="F125" i="20"/>
  <c r="E125" i="20"/>
  <c r="D125" i="20"/>
  <c r="F124" i="20"/>
  <c r="E124" i="20"/>
  <c r="D124" i="20"/>
  <c r="F123" i="20"/>
  <c r="E123" i="20"/>
  <c r="D123" i="20"/>
  <c r="F122" i="20"/>
  <c r="E122" i="20"/>
  <c r="D122" i="20"/>
  <c r="F121" i="20"/>
  <c r="E121" i="20"/>
  <c r="D121" i="20"/>
  <c r="F120" i="20"/>
  <c r="E120" i="20"/>
  <c r="D120" i="20"/>
  <c r="F119" i="20"/>
  <c r="E119" i="20"/>
  <c r="D119" i="20"/>
  <c r="F118" i="20"/>
  <c r="E118" i="20"/>
  <c r="D118" i="20"/>
  <c r="F117" i="20"/>
  <c r="E117" i="20"/>
  <c r="D117" i="20"/>
  <c r="F116" i="20"/>
  <c r="E116" i="20"/>
  <c r="D116" i="20"/>
  <c r="F115" i="20"/>
  <c r="E115" i="20"/>
  <c r="D115" i="20"/>
  <c r="F114" i="20"/>
  <c r="E114" i="20"/>
  <c r="D114" i="20"/>
  <c r="F113" i="20"/>
  <c r="E113" i="20"/>
  <c r="D113" i="20"/>
  <c r="F112" i="20"/>
  <c r="E112" i="20"/>
  <c r="D112" i="20"/>
  <c r="F111" i="20"/>
  <c r="E111" i="20"/>
  <c r="D111" i="20"/>
  <c r="F110" i="20"/>
  <c r="E110" i="20"/>
  <c r="D110" i="20"/>
  <c r="F109" i="20"/>
  <c r="E109" i="20"/>
  <c r="D109" i="20"/>
  <c r="D102" i="20"/>
  <c r="F102" i="20" s="1"/>
  <c r="D101" i="20"/>
  <c r="F101" i="20" s="1"/>
  <c r="D100" i="20"/>
  <c r="F100" i="20" s="1"/>
  <c r="D99" i="20"/>
  <c r="F99" i="20" s="1"/>
  <c r="D98" i="20"/>
  <c r="F98" i="20" s="1"/>
  <c r="D97" i="20"/>
  <c r="F97" i="20" s="1"/>
  <c r="D96" i="20"/>
  <c r="F96" i="20" s="1"/>
  <c r="D95" i="20"/>
  <c r="F95" i="20" s="1"/>
  <c r="D94" i="20"/>
  <c r="F94" i="20" s="1"/>
  <c r="D88" i="20"/>
  <c r="F88" i="20" s="1"/>
  <c r="D82" i="20"/>
  <c r="F82" i="20" s="1"/>
  <c r="D81" i="20"/>
  <c r="F81" i="20" s="1"/>
  <c r="D80" i="20"/>
  <c r="F80" i="20" s="1"/>
  <c r="D79" i="20"/>
  <c r="F79" i="20" s="1"/>
  <c r="D78" i="20"/>
  <c r="F78" i="20" s="1"/>
  <c r="D77" i="20"/>
  <c r="F77" i="20" s="1"/>
  <c r="D76" i="20"/>
  <c r="F76" i="20" s="1"/>
  <c r="D75" i="20"/>
  <c r="F75" i="20" s="1"/>
  <c r="D74" i="20"/>
  <c r="F74" i="20" s="1"/>
  <c r="D73" i="20"/>
  <c r="F73" i="20" s="1"/>
  <c r="D72" i="20"/>
  <c r="F72" i="20" s="1"/>
  <c r="D66" i="20"/>
  <c r="F66" i="20" s="1"/>
  <c r="D65" i="20"/>
  <c r="F65" i="20" s="1"/>
  <c r="F64" i="20"/>
  <c r="D64" i="20"/>
  <c r="D63" i="20"/>
  <c r="F63" i="20" s="1"/>
  <c r="D62" i="20"/>
  <c r="F62" i="20" s="1"/>
  <c r="D61" i="20"/>
  <c r="F61" i="20" s="1"/>
  <c r="D60" i="20"/>
  <c r="F60" i="20" s="1"/>
  <c r="D59" i="20"/>
  <c r="F59" i="20" s="1"/>
  <c r="D58" i="20"/>
  <c r="F58" i="20" s="1"/>
  <c r="D57" i="20"/>
  <c r="F57" i="20" s="1"/>
  <c r="D56" i="20"/>
  <c r="F56" i="20" s="1"/>
  <c r="D55" i="20"/>
  <c r="F55" i="20" s="1"/>
  <c r="D54" i="20"/>
  <c r="F54" i="20" s="1"/>
  <c r="D53" i="20"/>
  <c r="F53" i="20" s="1"/>
  <c r="D52" i="20"/>
  <c r="F52" i="20" s="1"/>
  <c r="D51" i="20"/>
  <c r="F51" i="20" s="1"/>
  <c r="D50" i="20"/>
  <c r="F50" i="20" s="1"/>
  <c r="D49" i="20"/>
  <c r="F49" i="20" s="1"/>
  <c r="D48" i="20"/>
  <c r="F48" i="20" s="1"/>
  <c r="D47" i="20"/>
  <c r="F47" i="20" s="1"/>
  <c r="D46" i="20"/>
  <c r="F46" i="20" s="1"/>
  <c r="D45" i="20"/>
  <c r="F45" i="20" s="1"/>
  <c r="D44" i="20"/>
  <c r="F44" i="20" s="1"/>
  <c r="D43" i="20"/>
  <c r="F43" i="20" s="1"/>
  <c r="D42" i="20"/>
  <c r="F42" i="20" s="1"/>
  <c r="D37" i="20"/>
  <c r="F37" i="20" s="1"/>
  <c r="D36" i="20"/>
  <c r="F36" i="20" s="1"/>
  <c r="D35" i="20"/>
  <c r="F35" i="20" s="1"/>
  <c r="E30" i="20"/>
  <c r="D30" i="20"/>
  <c r="E29" i="20"/>
  <c r="D29" i="20"/>
  <c r="E28" i="20"/>
  <c r="D28" i="20"/>
  <c r="E27" i="20"/>
  <c r="D27" i="20"/>
  <c r="E26" i="20"/>
  <c r="D26" i="20"/>
  <c r="E25" i="20"/>
  <c r="D25" i="20"/>
  <c r="E24" i="20"/>
  <c r="D24" i="20"/>
  <c r="E23" i="20"/>
  <c r="D23" i="20"/>
  <c r="E22" i="20"/>
  <c r="D22" i="20"/>
  <c r="E21" i="20"/>
  <c r="D21" i="20"/>
  <c r="E20" i="20"/>
  <c r="D20" i="20"/>
  <c r="E19" i="20"/>
  <c r="D19" i="20"/>
  <c r="G6" i="20"/>
  <c r="C198" i="19"/>
  <c r="G198" i="19" s="1"/>
  <c r="C197" i="19"/>
  <c r="G197" i="19" s="1"/>
  <c r="C196" i="19"/>
  <c r="G196" i="19" s="1"/>
  <c r="C195" i="19"/>
  <c r="G195" i="19" s="1"/>
  <c r="C194" i="19"/>
  <c r="G194" i="19" s="1"/>
  <c r="F188" i="19"/>
  <c r="E188" i="19"/>
  <c r="D188" i="19"/>
  <c r="F187" i="19"/>
  <c r="E187" i="19"/>
  <c r="D187" i="19"/>
  <c r="F186" i="19"/>
  <c r="E186" i="19"/>
  <c r="D186" i="19"/>
  <c r="F185" i="19"/>
  <c r="E185" i="19"/>
  <c r="D185" i="19"/>
  <c r="F184" i="19"/>
  <c r="E184" i="19"/>
  <c r="D184" i="19"/>
  <c r="F183" i="19"/>
  <c r="E183" i="19"/>
  <c r="D183" i="19"/>
  <c r="F182" i="19"/>
  <c r="E182" i="19"/>
  <c r="D182" i="19"/>
  <c r="F181" i="19"/>
  <c r="E181" i="19"/>
  <c r="D181" i="19"/>
  <c r="F180" i="19"/>
  <c r="E180" i="19"/>
  <c r="D180" i="19"/>
  <c r="F179" i="19"/>
  <c r="E179" i="19"/>
  <c r="D179" i="19"/>
  <c r="F178" i="19"/>
  <c r="E178" i="19"/>
  <c r="D178" i="19"/>
  <c r="F177" i="19"/>
  <c r="E177" i="19"/>
  <c r="D177" i="19"/>
  <c r="F176" i="19"/>
  <c r="E176" i="19"/>
  <c r="D176" i="19"/>
  <c r="F175" i="19"/>
  <c r="E175" i="19"/>
  <c r="D175" i="19"/>
  <c r="F174" i="19"/>
  <c r="E174" i="19"/>
  <c r="D174" i="19"/>
  <c r="F173" i="19"/>
  <c r="E173" i="19"/>
  <c r="D173" i="19"/>
  <c r="F172" i="19"/>
  <c r="E172" i="19"/>
  <c r="D172" i="19"/>
  <c r="F171" i="19"/>
  <c r="E171" i="19"/>
  <c r="D171" i="19"/>
  <c r="F170" i="19"/>
  <c r="E170" i="19"/>
  <c r="D170" i="19"/>
  <c r="F169" i="19"/>
  <c r="E169" i="19"/>
  <c r="D169" i="19"/>
  <c r="F168" i="19"/>
  <c r="E168" i="19"/>
  <c r="D168" i="19"/>
  <c r="F167" i="19"/>
  <c r="E167" i="19"/>
  <c r="D167" i="19"/>
  <c r="F166" i="19"/>
  <c r="E166" i="19"/>
  <c r="D166" i="19"/>
  <c r="F165" i="19"/>
  <c r="E165" i="19"/>
  <c r="D165" i="19"/>
  <c r="F164" i="19"/>
  <c r="E164" i="19"/>
  <c r="D164" i="19"/>
  <c r="F163" i="19"/>
  <c r="E163" i="19"/>
  <c r="D163" i="19"/>
  <c r="F162" i="19"/>
  <c r="E162" i="19"/>
  <c r="D162" i="19"/>
  <c r="F161" i="19"/>
  <c r="E161" i="19"/>
  <c r="D161" i="19"/>
  <c r="F160" i="19"/>
  <c r="E160" i="19"/>
  <c r="D160" i="19"/>
  <c r="F159" i="19"/>
  <c r="E159" i="19"/>
  <c r="D159" i="19"/>
  <c r="F158" i="19"/>
  <c r="E158" i="19"/>
  <c r="D158" i="19"/>
  <c r="F157" i="19"/>
  <c r="E157" i="19"/>
  <c r="D157" i="19"/>
  <c r="F156" i="19"/>
  <c r="E156" i="19"/>
  <c r="D156" i="19"/>
  <c r="F155" i="19"/>
  <c r="E155" i="19"/>
  <c r="D155" i="19"/>
  <c r="F154" i="19"/>
  <c r="E154" i="19"/>
  <c r="D154" i="19"/>
  <c r="F153" i="19"/>
  <c r="E153" i="19"/>
  <c r="D153" i="19"/>
  <c r="F152" i="19"/>
  <c r="E152" i="19"/>
  <c r="D152" i="19"/>
  <c r="F151" i="19"/>
  <c r="E151" i="19"/>
  <c r="D151" i="19"/>
  <c r="F150" i="19"/>
  <c r="E150" i="19"/>
  <c r="D150" i="19"/>
  <c r="F149" i="19"/>
  <c r="E149" i="19"/>
  <c r="D149" i="19"/>
  <c r="F148" i="19"/>
  <c r="E148" i="19"/>
  <c r="D148" i="19"/>
  <c r="J148" i="19" s="1"/>
  <c r="F147" i="19"/>
  <c r="E147" i="19"/>
  <c r="D147" i="19"/>
  <c r="F146" i="19"/>
  <c r="E146" i="19"/>
  <c r="D146" i="19"/>
  <c r="F145" i="19"/>
  <c r="E145" i="19"/>
  <c r="D145" i="19"/>
  <c r="F144" i="19"/>
  <c r="E144" i="19"/>
  <c r="D144" i="19"/>
  <c r="F143" i="19"/>
  <c r="E143" i="19"/>
  <c r="D143" i="19"/>
  <c r="F142" i="19"/>
  <c r="E142" i="19"/>
  <c r="D142" i="19"/>
  <c r="F141" i="19"/>
  <c r="E141" i="19"/>
  <c r="D141" i="19"/>
  <c r="F140" i="19"/>
  <c r="E140" i="19"/>
  <c r="D140" i="19"/>
  <c r="J140" i="19" s="1"/>
  <c r="F139" i="19"/>
  <c r="E139" i="19"/>
  <c r="D139" i="19"/>
  <c r="F138" i="19"/>
  <c r="E138" i="19"/>
  <c r="D138" i="19"/>
  <c r="F137" i="19"/>
  <c r="E137" i="19"/>
  <c r="D137" i="19"/>
  <c r="F136" i="19"/>
  <c r="E136" i="19"/>
  <c r="D136" i="19"/>
  <c r="F135" i="19"/>
  <c r="E135" i="19"/>
  <c r="D135" i="19"/>
  <c r="F134" i="19"/>
  <c r="E134" i="19"/>
  <c r="D134" i="19"/>
  <c r="F133" i="19"/>
  <c r="E133" i="19"/>
  <c r="D133" i="19"/>
  <c r="F132" i="19"/>
  <c r="E132" i="19"/>
  <c r="D132" i="19"/>
  <c r="F131" i="19"/>
  <c r="E131" i="19"/>
  <c r="D131" i="19"/>
  <c r="F130" i="19"/>
  <c r="E130" i="19"/>
  <c r="D130" i="19"/>
  <c r="F129" i="19"/>
  <c r="E129" i="19"/>
  <c r="D129" i="19"/>
  <c r="F128" i="19"/>
  <c r="E128" i="19"/>
  <c r="D128" i="19"/>
  <c r="F127" i="19"/>
  <c r="E127" i="19"/>
  <c r="D127" i="19"/>
  <c r="F126" i="19"/>
  <c r="E126" i="19"/>
  <c r="D126" i="19"/>
  <c r="F125" i="19"/>
  <c r="E125" i="19"/>
  <c r="D125" i="19"/>
  <c r="F124" i="19"/>
  <c r="E124" i="19"/>
  <c r="D124" i="19"/>
  <c r="J124" i="19" s="1"/>
  <c r="F123" i="19"/>
  <c r="E123" i="19"/>
  <c r="D123" i="19"/>
  <c r="F122" i="19"/>
  <c r="E122" i="19"/>
  <c r="D122" i="19"/>
  <c r="F121" i="19"/>
  <c r="E121" i="19"/>
  <c r="D121" i="19"/>
  <c r="F120" i="19"/>
  <c r="E120" i="19"/>
  <c r="D120" i="19"/>
  <c r="F119" i="19"/>
  <c r="E119" i="19"/>
  <c r="D119" i="19"/>
  <c r="F118" i="19"/>
  <c r="E118" i="19"/>
  <c r="D118" i="19"/>
  <c r="F117" i="19"/>
  <c r="E117" i="19"/>
  <c r="D117" i="19"/>
  <c r="F116" i="19"/>
  <c r="E116" i="19"/>
  <c r="D116" i="19"/>
  <c r="F115" i="19"/>
  <c r="E115" i="19"/>
  <c r="D115" i="19"/>
  <c r="F114" i="19"/>
  <c r="E114" i="19"/>
  <c r="D114" i="19"/>
  <c r="F113" i="19"/>
  <c r="E113" i="19"/>
  <c r="D113" i="19"/>
  <c r="F112" i="19"/>
  <c r="E112" i="19"/>
  <c r="D112" i="19"/>
  <c r="F111" i="19"/>
  <c r="E111" i="19"/>
  <c r="D111" i="19"/>
  <c r="F110" i="19"/>
  <c r="E110" i="19"/>
  <c r="D110" i="19"/>
  <c r="F109" i="19"/>
  <c r="E109" i="19"/>
  <c r="D109" i="19"/>
  <c r="D102" i="19"/>
  <c r="F102" i="19" s="1"/>
  <c r="D101" i="19"/>
  <c r="F101" i="19" s="1"/>
  <c r="F100" i="19"/>
  <c r="D99" i="19"/>
  <c r="F99" i="19" s="1"/>
  <c r="D98" i="19"/>
  <c r="F98" i="19" s="1"/>
  <c r="D97" i="19"/>
  <c r="F97" i="19" s="1"/>
  <c r="D96" i="19"/>
  <c r="F96" i="19" s="1"/>
  <c r="D95" i="19"/>
  <c r="F95" i="19" s="1"/>
  <c r="D94" i="19"/>
  <c r="F94" i="19" s="1"/>
  <c r="D88" i="19"/>
  <c r="F88" i="19" s="1"/>
  <c r="D82" i="19"/>
  <c r="F82" i="19" s="1"/>
  <c r="D81" i="19"/>
  <c r="F81" i="19" s="1"/>
  <c r="F80" i="19"/>
  <c r="D80" i="19"/>
  <c r="D79" i="19"/>
  <c r="F79" i="19" s="1"/>
  <c r="D78" i="19"/>
  <c r="F78" i="19" s="1"/>
  <c r="D77" i="19"/>
  <c r="F77" i="19" s="1"/>
  <c r="D76" i="19"/>
  <c r="F76" i="19" s="1"/>
  <c r="D75" i="19"/>
  <c r="F75" i="19" s="1"/>
  <c r="D74" i="19"/>
  <c r="F74" i="19" s="1"/>
  <c r="D73" i="19"/>
  <c r="F73" i="19" s="1"/>
  <c r="D72" i="19"/>
  <c r="F72" i="19" s="1"/>
  <c r="D66" i="19"/>
  <c r="F66" i="19" s="1"/>
  <c r="D65" i="19"/>
  <c r="F65" i="19" s="1"/>
  <c r="D64" i="19"/>
  <c r="F64" i="19" s="1"/>
  <c r="D63" i="19"/>
  <c r="F63" i="19" s="1"/>
  <c r="D62" i="19"/>
  <c r="F62" i="19" s="1"/>
  <c r="D61" i="19"/>
  <c r="F61" i="19" s="1"/>
  <c r="D60" i="19"/>
  <c r="F60" i="19" s="1"/>
  <c r="D59" i="19"/>
  <c r="F59" i="19" s="1"/>
  <c r="D58" i="19"/>
  <c r="F58" i="19" s="1"/>
  <c r="D57" i="19"/>
  <c r="F57" i="19" s="1"/>
  <c r="D56" i="19"/>
  <c r="F56" i="19" s="1"/>
  <c r="D55" i="19"/>
  <c r="F55" i="19" s="1"/>
  <c r="D54" i="19"/>
  <c r="F54" i="19" s="1"/>
  <c r="D53" i="19"/>
  <c r="F53" i="19" s="1"/>
  <c r="D52" i="19"/>
  <c r="F52" i="19" s="1"/>
  <c r="D51" i="19"/>
  <c r="F51" i="19" s="1"/>
  <c r="D50" i="19"/>
  <c r="F50" i="19" s="1"/>
  <c r="D49" i="19"/>
  <c r="F49" i="19" s="1"/>
  <c r="D48" i="19"/>
  <c r="F48" i="19" s="1"/>
  <c r="D47" i="19"/>
  <c r="F47" i="19" s="1"/>
  <c r="F46" i="19"/>
  <c r="D46" i="19"/>
  <c r="D45" i="19"/>
  <c r="F45" i="19" s="1"/>
  <c r="D44" i="19"/>
  <c r="F44" i="19" s="1"/>
  <c r="D43" i="19"/>
  <c r="F43" i="19" s="1"/>
  <c r="D42" i="19"/>
  <c r="F42" i="19" s="1"/>
  <c r="D37" i="19"/>
  <c r="F37" i="19" s="1"/>
  <c r="D36" i="19"/>
  <c r="F36" i="19" s="1"/>
  <c r="F35" i="19"/>
  <c r="D35" i="19"/>
  <c r="E30" i="19"/>
  <c r="D30" i="19"/>
  <c r="E29" i="19"/>
  <c r="D29" i="19"/>
  <c r="E28" i="19"/>
  <c r="D28" i="19"/>
  <c r="E27" i="19"/>
  <c r="D27" i="19"/>
  <c r="E26" i="19"/>
  <c r="D26" i="19"/>
  <c r="E25" i="19"/>
  <c r="D25" i="19"/>
  <c r="E24" i="19"/>
  <c r="D24" i="19"/>
  <c r="E23" i="19"/>
  <c r="H23" i="19" s="1"/>
  <c r="D23" i="19"/>
  <c r="E22" i="19"/>
  <c r="D22" i="19"/>
  <c r="E21" i="19"/>
  <c r="D21" i="19"/>
  <c r="E20" i="19"/>
  <c r="D20" i="19"/>
  <c r="E19" i="19"/>
  <c r="D19" i="19"/>
  <c r="G6" i="19"/>
  <c r="C198" i="18"/>
  <c r="G198" i="18" s="1"/>
  <c r="C197" i="18"/>
  <c r="G197" i="18" s="1"/>
  <c r="C196" i="18"/>
  <c r="G196" i="18" s="1"/>
  <c r="C195" i="18"/>
  <c r="G195" i="18" s="1"/>
  <c r="C194" i="18"/>
  <c r="G194" i="18" s="1"/>
  <c r="F188" i="18"/>
  <c r="E188" i="18"/>
  <c r="D188" i="18"/>
  <c r="F187" i="18"/>
  <c r="E187" i="18"/>
  <c r="D187" i="18"/>
  <c r="F186" i="18"/>
  <c r="E186" i="18"/>
  <c r="D186" i="18"/>
  <c r="F185" i="18"/>
  <c r="E185" i="18"/>
  <c r="D185" i="18"/>
  <c r="F184" i="18"/>
  <c r="E184" i="18"/>
  <c r="D184" i="18"/>
  <c r="F183" i="18"/>
  <c r="E183" i="18"/>
  <c r="D183" i="18"/>
  <c r="F182" i="18"/>
  <c r="E182" i="18"/>
  <c r="D182" i="18"/>
  <c r="F181" i="18"/>
  <c r="J181" i="18" s="1"/>
  <c r="E181" i="18"/>
  <c r="D181" i="18"/>
  <c r="F180" i="18"/>
  <c r="E180" i="18"/>
  <c r="D180" i="18"/>
  <c r="F179" i="18"/>
  <c r="E179" i="18"/>
  <c r="D179" i="18"/>
  <c r="F178" i="18"/>
  <c r="E178" i="18"/>
  <c r="D178" i="18"/>
  <c r="F177" i="18"/>
  <c r="E177" i="18"/>
  <c r="D177" i="18"/>
  <c r="F176" i="18"/>
  <c r="E176" i="18"/>
  <c r="D176" i="18"/>
  <c r="F175" i="18"/>
  <c r="E175" i="18"/>
  <c r="D175" i="18"/>
  <c r="F174" i="18"/>
  <c r="E174" i="18"/>
  <c r="D174" i="18"/>
  <c r="F173" i="18"/>
  <c r="E173" i="18"/>
  <c r="D173" i="18"/>
  <c r="F172" i="18"/>
  <c r="E172" i="18"/>
  <c r="D172" i="18"/>
  <c r="F171" i="18"/>
  <c r="E171" i="18"/>
  <c r="D171" i="18"/>
  <c r="F170" i="18"/>
  <c r="E170" i="18"/>
  <c r="D170" i="18"/>
  <c r="F169" i="18"/>
  <c r="E169" i="18"/>
  <c r="D169" i="18"/>
  <c r="F168" i="18"/>
  <c r="E168" i="18"/>
  <c r="D168" i="18"/>
  <c r="F167" i="18"/>
  <c r="E167" i="18"/>
  <c r="D167" i="18"/>
  <c r="F166" i="18"/>
  <c r="E166" i="18"/>
  <c r="D166" i="18"/>
  <c r="F165" i="18"/>
  <c r="E165" i="18"/>
  <c r="D165" i="18"/>
  <c r="F164" i="18"/>
  <c r="E164" i="18"/>
  <c r="D164" i="18"/>
  <c r="F163" i="18"/>
  <c r="E163" i="18"/>
  <c r="D163" i="18"/>
  <c r="F162" i="18"/>
  <c r="E162" i="18"/>
  <c r="D162" i="18"/>
  <c r="F161" i="18"/>
  <c r="E161" i="18"/>
  <c r="D161" i="18"/>
  <c r="F160" i="18"/>
  <c r="E160" i="18"/>
  <c r="D160" i="18"/>
  <c r="F159" i="18"/>
  <c r="E159" i="18"/>
  <c r="D159" i="18"/>
  <c r="F158" i="18"/>
  <c r="E158" i="18"/>
  <c r="D158" i="18"/>
  <c r="F157" i="18"/>
  <c r="E157" i="18"/>
  <c r="D157" i="18"/>
  <c r="F156" i="18"/>
  <c r="E156" i="18"/>
  <c r="D156" i="18"/>
  <c r="F155" i="18"/>
  <c r="E155" i="18"/>
  <c r="D155" i="18"/>
  <c r="F154" i="18"/>
  <c r="E154" i="18"/>
  <c r="D154" i="18"/>
  <c r="F153" i="18"/>
  <c r="E153" i="18"/>
  <c r="D153" i="18"/>
  <c r="F152" i="18"/>
  <c r="E152" i="18"/>
  <c r="D152" i="18"/>
  <c r="F151" i="18"/>
  <c r="E151" i="18"/>
  <c r="D151" i="18"/>
  <c r="F150" i="18"/>
  <c r="E150" i="18"/>
  <c r="D150" i="18"/>
  <c r="F149" i="18"/>
  <c r="E149" i="18"/>
  <c r="D149" i="18"/>
  <c r="F148" i="18"/>
  <c r="E148" i="18"/>
  <c r="D148" i="18"/>
  <c r="F147" i="18"/>
  <c r="E147" i="18"/>
  <c r="D147" i="18"/>
  <c r="F146" i="18"/>
  <c r="E146" i="18"/>
  <c r="D146" i="18"/>
  <c r="F145" i="18"/>
  <c r="E145" i="18"/>
  <c r="D145" i="18"/>
  <c r="F144" i="18"/>
  <c r="E144" i="18"/>
  <c r="D144" i="18"/>
  <c r="F143" i="18"/>
  <c r="E143" i="18"/>
  <c r="D143" i="18"/>
  <c r="F142" i="18"/>
  <c r="E142" i="18"/>
  <c r="D142" i="18"/>
  <c r="F141" i="18"/>
  <c r="E141" i="18"/>
  <c r="D141" i="18"/>
  <c r="J141" i="18" s="1"/>
  <c r="F140" i="18"/>
  <c r="E140" i="18"/>
  <c r="D140" i="18"/>
  <c r="F139" i="18"/>
  <c r="E139" i="18"/>
  <c r="D139" i="18"/>
  <c r="F138" i="18"/>
  <c r="E138" i="18"/>
  <c r="D138" i="18"/>
  <c r="F137" i="18"/>
  <c r="E137" i="18"/>
  <c r="D137" i="18"/>
  <c r="F136" i="18"/>
  <c r="E136" i="18"/>
  <c r="D136" i="18"/>
  <c r="F135" i="18"/>
  <c r="E135" i="18"/>
  <c r="D135" i="18"/>
  <c r="F134" i="18"/>
  <c r="E134" i="18"/>
  <c r="D134" i="18"/>
  <c r="F133" i="18"/>
  <c r="E133" i="18"/>
  <c r="D133" i="18"/>
  <c r="J133" i="18" s="1"/>
  <c r="F132" i="18"/>
  <c r="E132" i="18"/>
  <c r="D132" i="18"/>
  <c r="F131" i="18"/>
  <c r="E131" i="18"/>
  <c r="D131" i="18"/>
  <c r="F130" i="18"/>
  <c r="E130" i="18"/>
  <c r="D130" i="18"/>
  <c r="F129" i="18"/>
  <c r="E129" i="18"/>
  <c r="D129" i="18"/>
  <c r="F128" i="18"/>
  <c r="E128" i="18"/>
  <c r="D128" i="18"/>
  <c r="F127" i="18"/>
  <c r="E127" i="18"/>
  <c r="D127" i="18"/>
  <c r="F126" i="18"/>
  <c r="E126" i="18"/>
  <c r="D126" i="18"/>
  <c r="F125" i="18"/>
  <c r="E125" i="18"/>
  <c r="D125" i="18"/>
  <c r="J125" i="18" s="1"/>
  <c r="F124" i="18"/>
  <c r="E124" i="18"/>
  <c r="D124" i="18"/>
  <c r="F123" i="18"/>
  <c r="E123" i="18"/>
  <c r="D123" i="18"/>
  <c r="F122" i="18"/>
  <c r="E122" i="18"/>
  <c r="D122" i="18"/>
  <c r="F121" i="18"/>
  <c r="E121" i="18"/>
  <c r="D121" i="18"/>
  <c r="F120" i="18"/>
  <c r="E120" i="18"/>
  <c r="D120" i="18"/>
  <c r="F119" i="18"/>
  <c r="E119" i="18"/>
  <c r="D119" i="18"/>
  <c r="F118" i="18"/>
  <c r="E118" i="18"/>
  <c r="D118" i="18"/>
  <c r="F117" i="18"/>
  <c r="E117" i="18"/>
  <c r="D117" i="18"/>
  <c r="F116" i="18"/>
  <c r="E116" i="18"/>
  <c r="D116" i="18"/>
  <c r="F115" i="18"/>
  <c r="E115" i="18"/>
  <c r="D115" i="18"/>
  <c r="F114" i="18"/>
  <c r="E114" i="18"/>
  <c r="D114" i="18"/>
  <c r="F113" i="18"/>
  <c r="E113" i="18"/>
  <c r="D113" i="18"/>
  <c r="F112" i="18"/>
  <c r="E112" i="18"/>
  <c r="D112" i="18"/>
  <c r="F111" i="18"/>
  <c r="E111" i="18"/>
  <c r="D111" i="18"/>
  <c r="F110" i="18"/>
  <c r="E110" i="18"/>
  <c r="D110" i="18"/>
  <c r="F109" i="18"/>
  <c r="E109" i="18"/>
  <c r="D109" i="18"/>
  <c r="F102" i="18"/>
  <c r="D102" i="18"/>
  <c r="D101" i="18"/>
  <c r="F101" i="18" s="1"/>
  <c r="D100" i="18"/>
  <c r="F100" i="18" s="1"/>
  <c r="D99" i="18"/>
  <c r="F99" i="18" s="1"/>
  <c r="D98" i="18"/>
  <c r="F98" i="18" s="1"/>
  <c r="D97" i="18"/>
  <c r="F97" i="18" s="1"/>
  <c r="D96" i="18"/>
  <c r="F96" i="18" s="1"/>
  <c r="D95" i="18"/>
  <c r="F95" i="18" s="1"/>
  <c r="D94" i="18"/>
  <c r="F94" i="18" s="1"/>
  <c r="D88" i="18"/>
  <c r="F88" i="18" s="1"/>
  <c r="D82" i="18"/>
  <c r="F82" i="18" s="1"/>
  <c r="D81" i="18"/>
  <c r="F81" i="18" s="1"/>
  <c r="D80" i="18"/>
  <c r="F80" i="18" s="1"/>
  <c r="D79" i="18"/>
  <c r="F79" i="18" s="1"/>
  <c r="D78" i="18"/>
  <c r="F78" i="18" s="1"/>
  <c r="D77" i="18"/>
  <c r="F77" i="18" s="1"/>
  <c r="D76" i="18"/>
  <c r="F76" i="18" s="1"/>
  <c r="D75" i="18"/>
  <c r="F75" i="18" s="1"/>
  <c r="D74" i="18"/>
  <c r="F74" i="18" s="1"/>
  <c r="D73" i="18"/>
  <c r="F73" i="18" s="1"/>
  <c r="D72" i="18"/>
  <c r="F72" i="18" s="1"/>
  <c r="D66" i="18"/>
  <c r="F66" i="18" s="1"/>
  <c r="D65" i="18"/>
  <c r="F65" i="18" s="1"/>
  <c r="D64" i="18"/>
  <c r="F64" i="18" s="1"/>
  <c r="D63" i="18"/>
  <c r="F63" i="18" s="1"/>
  <c r="D62" i="18"/>
  <c r="F62" i="18" s="1"/>
  <c r="D61" i="18"/>
  <c r="F61" i="18" s="1"/>
  <c r="D60" i="18"/>
  <c r="F60" i="18" s="1"/>
  <c r="D59" i="18"/>
  <c r="F59" i="18" s="1"/>
  <c r="D58" i="18"/>
  <c r="F58" i="18" s="1"/>
  <c r="D57" i="18"/>
  <c r="F57" i="18" s="1"/>
  <c r="D56" i="18"/>
  <c r="F56" i="18" s="1"/>
  <c r="D55" i="18"/>
  <c r="F55" i="18" s="1"/>
  <c r="D54" i="18"/>
  <c r="F54" i="18" s="1"/>
  <c r="D53" i="18"/>
  <c r="F53" i="18" s="1"/>
  <c r="D52" i="18"/>
  <c r="F52" i="18" s="1"/>
  <c r="D51" i="18"/>
  <c r="F51" i="18" s="1"/>
  <c r="D50" i="18"/>
  <c r="F50" i="18" s="1"/>
  <c r="D49" i="18"/>
  <c r="F49" i="18" s="1"/>
  <c r="D48" i="18"/>
  <c r="F48" i="18" s="1"/>
  <c r="D47" i="18"/>
  <c r="F47" i="18" s="1"/>
  <c r="D46" i="18"/>
  <c r="F46" i="18" s="1"/>
  <c r="D45" i="18"/>
  <c r="F45" i="18" s="1"/>
  <c r="D44" i="18"/>
  <c r="F44" i="18" s="1"/>
  <c r="D43" i="18"/>
  <c r="F43" i="18" s="1"/>
  <c r="D42" i="18"/>
  <c r="F42" i="18" s="1"/>
  <c r="D37" i="18"/>
  <c r="F37" i="18" s="1"/>
  <c r="F36" i="18"/>
  <c r="D36" i="18"/>
  <c r="D35" i="18"/>
  <c r="F35" i="18" s="1"/>
  <c r="E30" i="18"/>
  <c r="D30" i="18"/>
  <c r="E29" i="18"/>
  <c r="D29" i="18"/>
  <c r="E28" i="18"/>
  <c r="D28" i="18"/>
  <c r="E27" i="18"/>
  <c r="D27" i="18"/>
  <c r="E26" i="18"/>
  <c r="D26" i="18"/>
  <c r="E25" i="18"/>
  <c r="D25" i="18"/>
  <c r="E24" i="18"/>
  <c r="D24" i="18"/>
  <c r="E23" i="18"/>
  <c r="D23" i="18"/>
  <c r="E22" i="18"/>
  <c r="D22" i="18"/>
  <c r="E21" i="18"/>
  <c r="D21" i="18"/>
  <c r="E20" i="18"/>
  <c r="D20" i="18"/>
  <c r="E19" i="18"/>
  <c r="D19" i="18"/>
  <c r="G6" i="18"/>
  <c r="G6" i="10"/>
  <c r="C194" i="10"/>
  <c r="C195" i="10"/>
  <c r="C196" i="10"/>
  <c r="C197" i="10"/>
  <c r="C198" i="10"/>
  <c r="D155" i="10"/>
  <c r="E155" i="10"/>
  <c r="F155" i="10"/>
  <c r="D156" i="10"/>
  <c r="E156" i="10"/>
  <c r="F156" i="10"/>
  <c r="D157" i="10"/>
  <c r="E157" i="10"/>
  <c r="F157" i="10"/>
  <c r="D158" i="10"/>
  <c r="E158" i="10"/>
  <c r="F158" i="10"/>
  <c r="D159" i="10"/>
  <c r="E159" i="10"/>
  <c r="F159" i="10"/>
  <c r="D160" i="10"/>
  <c r="E160" i="10"/>
  <c r="F160" i="10"/>
  <c r="D161" i="10"/>
  <c r="E161" i="10"/>
  <c r="F161" i="10"/>
  <c r="D162" i="10"/>
  <c r="E162" i="10"/>
  <c r="F162" i="10"/>
  <c r="D163" i="10"/>
  <c r="E163" i="10"/>
  <c r="F163" i="10"/>
  <c r="D164" i="10"/>
  <c r="E164" i="10"/>
  <c r="F164" i="10"/>
  <c r="D165" i="10"/>
  <c r="E165" i="10"/>
  <c r="F165" i="10"/>
  <c r="D166" i="10"/>
  <c r="E166" i="10"/>
  <c r="F166" i="10"/>
  <c r="D167" i="10"/>
  <c r="E167" i="10"/>
  <c r="F167" i="10"/>
  <c r="D168" i="10"/>
  <c r="E168" i="10"/>
  <c r="F168" i="10"/>
  <c r="D169" i="10"/>
  <c r="E169" i="10"/>
  <c r="F169" i="10"/>
  <c r="D170" i="10"/>
  <c r="E170" i="10"/>
  <c r="F170" i="10"/>
  <c r="D171" i="10"/>
  <c r="E171" i="10"/>
  <c r="F171" i="10"/>
  <c r="D172" i="10"/>
  <c r="E172" i="10"/>
  <c r="F172" i="10"/>
  <c r="D173" i="10"/>
  <c r="E173" i="10"/>
  <c r="F173" i="10"/>
  <c r="D174" i="10"/>
  <c r="E174" i="10"/>
  <c r="F174" i="10"/>
  <c r="D175" i="10"/>
  <c r="J175" i="10" s="1"/>
  <c r="E175" i="10"/>
  <c r="F175" i="10"/>
  <c r="D176" i="10"/>
  <c r="E176" i="10"/>
  <c r="F176" i="10"/>
  <c r="D177" i="10"/>
  <c r="J177" i="10" s="1"/>
  <c r="E177" i="10"/>
  <c r="F177" i="10"/>
  <c r="D178" i="10"/>
  <c r="E178" i="10"/>
  <c r="F178" i="10"/>
  <c r="D179" i="10"/>
  <c r="E179" i="10"/>
  <c r="F179" i="10"/>
  <c r="D180" i="10"/>
  <c r="E180" i="10"/>
  <c r="F180" i="10"/>
  <c r="D181" i="10"/>
  <c r="E181" i="10"/>
  <c r="F181" i="10"/>
  <c r="D182" i="10"/>
  <c r="E182" i="10"/>
  <c r="F182" i="10"/>
  <c r="D183" i="10"/>
  <c r="E183" i="10"/>
  <c r="F183" i="10"/>
  <c r="D184" i="10"/>
  <c r="E184" i="10"/>
  <c r="F184" i="10"/>
  <c r="D185" i="10"/>
  <c r="E185" i="10"/>
  <c r="F185" i="10"/>
  <c r="D186" i="10"/>
  <c r="E186" i="10"/>
  <c r="F186" i="10"/>
  <c r="D187" i="10"/>
  <c r="E187" i="10"/>
  <c r="F187" i="10"/>
  <c r="D188" i="10"/>
  <c r="E188" i="10"/>
  <c r="F188" i="10"/>
  <c r="D109" i="10"/>
  <c r="E109" i="10"/>
  <c r="F109" i="10"/>
  <c r="D110" i="10"/>
  <c r="E110" i="10"/>
  <c r="F110" i="10"/>
  <c r="D111" i="10"/>
  <c r="E111" i="10"/>
  <c r="F111" i="10"/>
  <c r="D112" i="10"/>
  <c r="E112" i="10"/>
  <c r="F112" i="10"/>
  <c r="D113" i="10"/>
  <c r="E113" i="10"/>
  <c r="F113" i="10"/>
  <c r="D114" i="10"/>
  <c r="E114" i="10"/>
  <c r="F114" i="10"/>
  <c r="D115" i="10"/>
  <c r="E115" i="10"/>
  <c r="F115" i="10"/>
  <c r="D116" i="10"/>
  <c r="E116" i="10"/>
  <c r="F116" i="10"/>
  <c r="D117" i="10"/>
  <c r="E117" i="10"/>
  <c r="F117" i="10"/>
  <c r="D118" i="10"/>
  <c r="E118" i="10"/>
  <c r="F118" i="10"/>
  <c r="D119" i="10"/>
  <c r="E119" i="10"/>
  <c r="F119" i="10"/>
  <c r="D120" i="10"/>
  <c r="E120" i="10"/>
  <c r="F120" i="10"/>
  <c r="D121" i="10"/>
  <c r="E121" i="10"/>
  <c r="F121" i="10"/>
  <c r="D122" i="10"/>
  <c r="E122" i="10"/>
  <c r="F122" i="10"/>
  <c r="D123" i="10"/>
  <c r="E123" i="10"/>
  <c r="F123" i="10"/>
  <c r="D124" i="10"/>
  <c r="E124" i="10"/>
  <c r="F124" i="10"/>
  <c r="D125" i="10"/>
  <c r="E125" i="10"/>
  <c r="F125" i="10"/>
  <c r="D126" i="10"/>
  <c r="E126" i="10"/>
  <c r="F126" i="10"/>
  <c r="D127" i="10"/>
  <c r="E127" i="10"/>
  <c r="F127" i="10"/>
  <c r="D128" i="10"/>
  <c r="E128" i="10"/>
  <c r="F128" i="10"/>
  <c r="D129" i="10"/>
  <c r="E129" i="10"/>
  <c r="F129" i="10"/>
  <c r="D130" i="10"/>
  <c r="E130" i="10"/>
  <c r="F130" i="10"/>
  <c r="D131" i="10"/>
  <c r="E131" i="10"/>
  <c r="F131" i="10"/>
  <c r="D132" i="10"/>
  <c r="E132" i="10"/>
  <c r="F132" i="10"/>
  <c r="D133" i="10"/>
  <c r="E133" i="10"/>
  <c r="F133" i="10"/>
  <c r="D134" i="10"/>
  <c r="E134" i="10"/>
  <c r="F134" i="10"/>
  <c r="D135" i="10"/>
  <c r="E135" i="10"/>
  <c r="F135" i="10"/>
  <c r="D136" i="10"/>
  <c r="E136" i="10"/>
  <c r="F136" i="10"/>
  <c r="D137" i="10"/>
  <c r="E137" i="10"/>
  <c r="F137" i="10"/>
  <c r="D138" i="10"/>
  <c r="E138" i="10"/>
  <c r="F138" i="10"/>
  <c r="D139" i="10"/>
  <c r="E139" i="10"/>
  <c r="F139" i="10"/>
  <c r="D140" i="10"/>
  <c r="E140" i="10"/>
  <c r="F140" i="10"/>
  <c r="D141" i="10"/>
  <c r="E141" i="10"/>
  <c r="F141" i="10"/>
  <c r="D142" i="10"/>
  <c r="E142" i="10"/>
  <c r="F142" i="10"/>
  <c r="D143" i="10"/>
  <c r="E143" i="10"/>
  <c r="F143" i="10"/>
  <c r="D144" i="10"/>
  <c r="E144" i="10"/>
  <c r="F144" i="10"/>
  <c r="D145" i="10"/>
  <c r="E145" i="10"/>
  <c r="F145" i="10"/>
  <c r="D146" i="10"/>
  <c r="E146" i="10"/>
  <c r="F146" i="10"/>
  <c r="D147" i="10"/>
  <c r="E147" i="10"/>
  <c r="F147" i="10"/>
  <c r="D148" i="10"/>
  <c r="E148" i="10"/>
  <c r="F148" i="10"/>
  <c r="D149" i="10"/>
  <c r="E149" i="10"/>
  <c r="F149" i="10"/>
  <c r="D150" i="10"/>
  <c r="E150" i="10"/>
  <c r="F150" i="10"/>
  <c r="D151" i="10"/>
  <c r="E151" i="10"/>
  <c r="F151" i="10"/>
  <c r="D152" i="10"/>
  <c r="E152" i="10"/>
  <c r="F152" i="10"/>
  <c r="D153" i="10"/>
  <c r="E153" i="10"/>
  <c r="F153" i="10"/>
  <c r="D154" i="10"/>
  <c r="E154" i="10"/>
  <c r="F154" i="10"/>
  <c r="D94" i="10"/>
  <c r="D95" i="10"/>
  <c r="D96" i="10"/>
  <c r="D97" i="10"/>
  <c r="D98" i="10"/>
  <c r="D99" i="10"/>
  <c r="D100" i="10"/>
  <c r="D101" i="10"/>
  <c r="D102" i="10"/>
  <c r="D88" i="10"/>
  <c r="F88" i="10" s="1"/>
  <c r="D72" i="10"/>
  <c r="F72" i="10" s="1"/>
  <c r="D73" i="10"/>
  <c r="F73" i="10" s="1"/>
  <c r="D74" i="10"/>
  <c r="F74" i="10" s="1"/>
  <c r="D75" i="10"/>
  <c r="F75" i="10" s="1"/>
  <c r="D76" i="10"/>
  <c r="F76" i="10" s="1"/>
  <c r="D77" i="10"/>
  <c r="F77" i="10" s="1"/>
  <c r="D78" i="10"/>
  <c r="F78" i="10" s="1"/>
  <c r="D79" i="10"/>
  <c r="F79" i="10" s="1"/>
  <c r="D80" i="10"/>
  <c r="F80" i="10" s="1"/>
  <c r="D81" i="10"/>
  <c r="F81" i="10" s="1"/>
  <c r="D82" i="10"/>
  <c r="F82" i="10" s="1"/>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35" i="10"/>
  <c r="D36" i="10"/>
  <c r="D37" i="10"/>
  <c r="D19" i="10"/>
  <c r="E19" i="10"/>
  <c r="D20" i="10"/>
  <c r="E20" i="10"/>
  <c r="D21" i="10"/>
  <c r="E21" i="10"/>
  <c r="D22" i="10"/>
  <c r="E22" i="10"/>
  <c r="D23" i="10"/>
  <c r="E23" i="10"/>
  <c r="D24" i="10"/>
  <c r="E24" i="10"/>
  <c r="D25" i="10"/>
  <c r="E25" i="10"/>
  <c r="D26" i="10"/>
  <c r="E26" i="10"/>
  <c r="D27" i="10"/>
  <c r="E27" i="10"/>
  <c r="D28" i="10"/>
  <c r="E28" i="10"/>
  <c r="D29" i="10"/>
  <c r="E29" i="10"/>
  <c r="D30" i="10"/>
  <c r="E30" i="10"/>
  <c r="J144" i="19" l="1"/>
  <c r="J181" i="20"/>
  <c r="J176" i="10"/>
  <c r="J120" i="22"/>
  <c r="J109" i="10"/>
  <c r="J122" i="18"/>
  <c r="H21" i="18"/>
  <c r="H25" i="18"/>
  <c r="H29" i="18"/>
  <c r="J122" i="19"/>
  <c r="J130" i="19"/>
  <c r="J138" i="19"/>
  <c r="J146" i="19"/>
  <c r="J174" i="23"/>
  <c r="H24" i="20"/>
  <c r="H22" i="24"/>
  <c r="J156" i="18"/>
  <c r="J180" i="18"/>
  <c r="J124" i="18"/>
  <c r="J151" i="19"/>
  <c r="J159" i="19"/>
  <c r="J171" i="19"/>
  <c r="H24" i="19"/>
  <c r="J153" i="19"/>
  <c r="J151" i="21"/>
  <c r="J159" i="21"/>
  <c r="J183" i="21"/>
  <c r="H22" i="22"/>
  <c r="H30" i="22"/>
  <c r="J142" i="22"/>
  <c r="J114" i="22"/>
  <c r="J149" i="22"/>
  <c r="H29" i="22"/>
  <c r="J180" i="23"/>
  <c r="J188" i="23"/>
  <c r="H23" i="23"/>
  <c r="J173" i="18"/>
  <c r="J118" i="19"/>
  <c r="H24" i="22"/>
  <c r="J112" i="22"/>
  <c r="J136" i="22"/>
  <c r="J177" i="22"/>
  <c r="J185" i="22"/>
  <c r="H30" i="23"/>
  <c r="H21" i="21"/>
  <c r="J173" i="19"/>
  <c r="J181" i="19"/>
  <c r="J110" i="22"/>
  <c r="J123" i="22"/>
  <c r="J131" i="22"/>
  <c r="J144" i="22"/>
  <c r="J161" i="22"/>
  <c r="J172" i="22"/>
  <c r="J180" i="22"/>
  <c r="J188" i="22"/>
  <c r="J110" i="24"/>
  <c r="J118" i="24"/>
  <c r="J126" i="24"/>
  <c r="J134" i="24"/>
  <c r="J142" i="24"/>
  <c r="J149" i="24"/>
  <c r="J157" i="24"/>
  <c r="J173" i="24"/>
  <c r="J134" i="22"/>
  <c r="J174" i="20"/>
  <c r="J174" i="19"/>
  <c r="J172" i="21"/>
  <c r="J130" i="23"/>
  <c r="J138" i="23"/>
  <c r="J146" i="23"/>
  <c r="J153" i="23"/>
  <c r="J161" i="23"/>
  <c r="J179" i="20"/>
  <c r="H30" i="19"/>
  <c r="J140" i="22"/>
  <c r="J179" i="21"/>
  <c r="H24" i="24"/>
  <c r="J155" i="19"/>
  <c r="H19" i="19"/>
  <c r="J123" i="19"/>
  <c r="H22" i="20"/>
  <c r="J178" i="21"/>
  <c r="J181" i="21"/>
  <c r="H19" i="22"/>
  <c r="J138" i="22"/>
  <c r="J146" i="22"/>
  <c r="J158" i="22"/>
  <c r="J130" i="18"/>
  <c r="J177" i="18"/>
  <c r="J182" i="18"/>
  <c r="H25" i="19"/>
  <c r="J109" i="19"/>
  <c r="J117" i="19"/>
  <c r="J142" i="19"/>
  <c r="J177" i="21"/>
  <c r="J128" i="22"/>
  <c r="J155" i="22"/>
  <c r="J173" i="22"/>
  <c r="H24" i="23"/>
  <c r="H28" i="23"/>
  <c r="J111" i="23"/>
  <c r="J119" i="23"/>
  <c r="J127" i="23"/>
  <c r="J135" i="23"/>
  <c r="J143" i="23"/>
  <c r="J150" i="23"/>
  <c r="J158" i="23"/>
  <c r="J179" i="23"/>
  <c r="H20" i="24"/>
  <c r="H19" i="18"/>
  <c r="H27" i="18"/>
  <c r="J110" i="18"/>
  <c r="J118" i="18"/>
  <c r="J120" i="18"/>
  <c r="J123" i="18"/>
  <c r="J128" i="18"/>
  <c r="J188" i="18"/>
  <c r="H22" i="19"/>
  <c r="J125" i="19"/>
  <c r="J133" i="19"/>
  <c r="J157" i="19"/>
  <c r="J184" i="19"/>
  <c r="H23" i="20"/>
  <c r="H27" i="20"/>
  <c r="J185" i="20"/>
  <c r="J187" i="20"/>
  <c r="H22" i="21"/>
  <c r="J116" i="22"/>
  <c r="J118" i="22"/>
  <c r="J121" i="22"/>
  <c r="H21" i="23"/>
  <c r="J172" i="23"/>
  <c r="H21" i="24"/>
  <c r="H29" i="24"/>
  <c r="J185" i="18"/>
  <c r="J112" i="19"/>
  <c r="J120" i="19"/>
  <c r="J114" i="20"/>
  <c r="J122" i="20"/>
  <c r="J130" i="20"/>
  <c r="J138" i="20"/>
  <c r="J146" i="20"/>
  <c r="J153" i="20"/>
  <c r="J161" i="20"/>
  <c r="J136" i="18"/>
  <c r="J144" i="18"/>
  <c r="J151" i="18"/>
  <c r="J159" i="18"/>
  <c r="J170" i="18"/>
  <c r="J183" i="18"/>
  <c r="H27" i="19"/>
  <c r="J110" i="19"/>
  <c r="J141" i="19"/>
  <c r="J180" i="20"/>
  <c r="J183" i="20"/>
  <c r="H23" i="21"/>
  <c r="H30" i="21"/>
  <c r="J126" i="22"/>
  <c r="J153" i="22"/>
  <c r="H22" i="23"/>
  <c r="H26" i="23"/>
  <c r="J115" i="23"/>
  <c r="J123" i="23"/>
  <c r="J131" i="23"/>
  <c r="J139" i="23"/>
  <c r="J147" i="23"/>
  <c r="J154" i="23"/>
  <c r="J162" i="23"/>
  <c r="J170" i="23"/>
  <c r="J171" i="24"/>
  <c r="J116" i="19"/>
  <c r="J128" i="19"/>
  <c r="J134" i="19"/>
  <c r="J136" i="19"/>
  <c r="J139" i="19"/>
  <c r="J161" i="19"/>
  <c r="J177" i="19"/>
  <c r="J185" i="19"/>
  <c r="J112" i="20"/>
  <c r="J120" i="20"/>
  <c r="J128" i="20"/>
  <c r="J136" i="20"/>
  <c r="J144" i="20"/>
  <c r="J151" i="20"/>
  <c r="J159" i="20"/>
  <c r="J173" i="20"/>
  <c r="J116" i="21"/>
  <c r="J124" i="21"/>
  <c r="J132" i="21"/>
  <c r="J140" i="21"/>
  <c r="J148" i="21"/>
  <c r="J155" i="21"/>
  <c r="J171" i="21"/>
  <c r="J173" i="21"/>
  <c r="J109" i="22"/>
  <c r="J124" i="22"/>
  <c r="J137" i="22"/>
  <c r="J151" i="22"/>
  <c r="J110" i="23"/>
  <c r="J118" i="23"/>
  <c r="J126" i="23"/>
  <c r="J134" i="23"/>
  <c r="J142" i="23"/>
  <c r="J149" i="23"/>
  <c r="J157" i="23"/>
  <c r="J178" i="23"/>
  <c r="J186" i="23"/>
  <c r="J114" i="24"/>
  <c r="J122" i="24"/>
  <c r="J130" i="24"/>
  <c r="J138" i="24"/>
  <c r="J146" i="24"/>
  <c r="J153" i="24"/>
  <c r="J161" i="24"/>
  <c r="J114" i="18"/>
  <c r="H20" i="19"/>
  <c r="J126" i="19"/>
  <c r="J156" i="19"/>
  <c r="J113" i="20"/>
  <c r="J121" i="20"/>
  <c r="J129" i="20"/>
  <c r="J137" i="20"/>
  <c r="J145" i="20"/>
  <c r="J152" i="20"/>
  <c r="J160" i="20"/>
  <c r="J186" i="20"/>
  <c r="J111" i="21"/>
  <c r="J119" i="21"/>
  <c r="J127" i="21"/>
  <c r="J135" i="21"/>
  <c r="J143" i="21"/>
  <c r="J150" i="21"/>
  <c r="J158" i="21"/>
  <c r="J130" i="22"/>
  <c r="J145" i="22"/>
  <c r="H19" i="23"/>
  <c r="H27" i="24"/>
  <c r="J172" i="24"/>
  <c r="J174" i="24"/>
  <c r="J177" i="24"/>
  <c r="J185" i="24"/>
  <c r="J187" i="18"/>
  <c r="J114" i="19"/>
  <c r="J132" i="19"/>
  <c r="J149" i="19"/>
  <c r="J154" i="19"/>
  <c r="H26" i="20"/>
  <c r="H30" i="20"/>
  <c r="J171" i="20"/>
  <c r="H25" i="22"/>
  <c r="J157" i="22"/>
  <c r="J181" i="22"/>
  <c r="J171" i="23"/>
  <c r="F38" i="19"/>
  <c r="F103" i="21"/>
  <c r="F38" i="22"/>
  <c r="G199" i="22"/>
  <c r="J126" i="20"/>
  <c r="J157" i="20"/>
  <c r="F67" i="21"/>
  <c r="J121" i="18"/>
  <c r="J161" i="18"/>
  <c r="H21" i="19"/>
  <c r="J121" i="19"/>
  <c r="J137" i="19"/>
  <c r="J152" i="19"/>
  <c r="J179" i="19"/>
  <c r="J187" i="19"/>
  <c r="H19" i="20"/>
  <c r="J111" i="20"/>
  <c r="J119" i="20"/>
  <c r="J127" i="20"/>
  <c r="J135" i="20"/>
  <c r="J143" i="20"/>
  <c r="J150" i="20"/>
  <c r="J158" i="20"/>
  <c r="J114" i="21"/>
  <c r="J122" i="21"/>
  <c r="J130" i="21"/>
  <c r="J138" i="21"/>
  <c r="J146" i="21"/>
  <c r="J153" i="21"/>
  <c r="J161" i="21"/>
  <c r="J188" i="21"/>
  <c r="J133" i="22"/>
  <c r="J162" i="22"/>
  <c r="J170" i="22"/>
  <c r="J183" i="22"/>
  <c r="H25" i="23"/>
  <c r="F67" i="24"/>
  <c r="J181" i="24"/>
  <c r="G199" i="24"/>
  <c r="J110" i="20"/>
  <c r="J142" i="20"/>
  <c r="J149" i="20"/>
  <c r="J178" i="20"/>
  <c r="H22" i="18"/>
  <c r="H26" i="18"/>
  <c r="H30" i="18"/>
  <c r="J111" i="18"/>
  <c r="J116" i="18"/>
  <c r="J119" i="18"/>
  <c r="J126" i="18"/>
  <c r="J178" i="18"/>
  <c r="H28" i="19"/>
  <c r="J119" i="19"/>
  <c r="J135" i="19"/>
  <c r="J150" i="19"/>
  <c r="J182" i="19"/>
  <c r="H20" i="20"/>
  <c r="J116" i="20"/>
  <c r="J124" i="20"/>
  <c r="J132" i="20"/>
  <c r="J140" i="20"/>
  <c r="J148" i="20"/>
  <c r="J155" i="20"/>
  <c r="J188" i="20"/>
  <c r="H19" i="21"/>
  <c r="H26" i="21"/>
  <c r="J174" i="21"/>
  <c r="J186" i="21"/>
  <c r="H26" i="22"/>
  <c r="F83" i="22"/>
  <c r="J117" i="22"/>
  <c r="J147" i="22"/>
  <c r="J160" i="22"/>
  <c r="J178" i="22"/>
  <c r="J186" i="22"/>
  <c r="H29" i="23"/>
  <c r="J116" i="23"/>
  <c r="J124" i="23"/>
  <c r="J132" i="23"/>
  <c r="J140" i="23"/>
  <c r="J148" i="23"/>
  <c r="J155" i="23"/>
  <c r="J173" i="23"/>
  <c r="H30" i="24"/>
  <c r="F38" i="23"/>
  <c r="G199" i="21"/>
  <c r="J118" i="20"/>
  <c r="J109" i="18"/>
  <c r="J117" i="18"/>
  <c r="J137" i="18"/>
  <c r="J145" i="18"/>
  <c r="J152" i="18"/>
  <c r="J160" i="18"/>
  <c r="H29" i="19"/>
  <c r="J115" i="19"/>
  <c r="J131" i="19"/>
  <c r="J147" i="19"/>
  <c r="J162" i="19"/>
  <c r="J172" i="19"/>
  <c r="J180" i="19"/>
  <c r="J188" i="19"/>
  <c r="H21" i="20"/>
  <c r="H28" i="20"/>
  <c r="J172" i="20"/>
  <c r="H20" i="21"/>
  <c r="H27" i="21"/>
  <c r="J115" i="21"/>
  <c r="J123" i="21"/>
  <c r="J131" i="21"/>
  <c r="J139" i="21"/>
  <c r="J147" i="21"/>
  <c r="J154" i="21"/>
  <c r="J162" i="21"/>
  <c r="J184" i="21"/>
  <c r="H20" i="22"/>
  <c r="J115" i="22"/>
  <c r="J129" i="22"/>
  <c r="J143" i="22"/>
  <c r="J156" i="22"/>
  <c r="J171" i="22"/>
  <c r="J184" i="22"/>
  <c r="J114" i="23"/>
  <c r="J122" i="23"/>
  <c r="F38" i="24"/>
  <c r="J134" i="20"/>
  <c r="J112" i="18"/>
  <c r="J127" i="18"/>
  <c r="J132" i="18"/>
  <c r="J186" i="18"/>
  <c r="H26" i="19"/>
  <c r="J113" i="19"/>
  <c r="J129" i="19"/>
  <c r="J145" i="19"/>
  <c r="J160" i="19"/>
  <c r="J170" i="19"/>
  <c r="J183" i="19"/>
  <c r="J115" i="20"/>
  <c r="J123" i="20"/>
  <c r="J131" i="20"/>
  <c r="J139" i="20"/>
  <c r="J147" i="20"/>
  <c r="J154" i="20"/>
  <c r="J162" i="20"/>
  <c r="J184" i="20"/>
  <c r="F38" i="21"/>
  <c r="J110" i="21"/>
  <c r="J118" i="21"/>
  <c r="J126" i="21"/>
  <c r="J134" i="21"/>
  <c r="J142" i="21"/>
  <c r="J149" i="21"/>
  <c r="J157" i="21"/>
  <c r="J170" i="21"/>
  <c r="J182" i="21"/>
  <c r="J113" i="22"/>
  <c r="J141" i="22"/>
  <c r="J148" i="22"/>
  <c r="J154" i="22"/>
  <c r="J179" i="22"/>
  <c r="J187" i="22"/>
  <c r="J109" i="23"/>
  <c r="J117" i="23"/>
  <c r="J125" i="23"/>
  <c r="J112" i="24"/>
  <c r="J120" i="24"/>
  <c r="J128" i="24"/>
  <c r="J136" i="24"/>
  <c r="J144" i="24"/>
  <c r="J151" i="24"/>
  <c r="J159" i="24"/>
  <c r="H24" i="18"/>
  <c r="H28" i="18"/>
  <c r="J115" i="18"/>
  <c r="J135" i="18"/>
  <c r="J143" i="18"/>
  <c r="J150" i="18"/>
  <c r="J158" i="18"/>
  <c r="J179" i="18"/>
  <c r="J184" i="18"/>
  <c r="G199" i="18"/>
  <c r="J111" i="19"/>
  <c r="J127" i="19"/>
  <c r="J143" i="19"/>
  <c r="J158" i="19"/>
  <c r="J178" i="19"/>
  <c r="J186" i="19"/>
  <c r="J170" i="20"/>
  <c r="J182" i="20"/>
  <c r="H28" i="21"/>
  <c r="J113" i="21"/>
  <c r="J121" i="21"/>
  <c r="J129" i="21"/>
  <c r="J137" i="21"/>
  <c r="J145" i="21"/>
  <c r="J152" i="21"/>
  <c r="J160" i="21"/>
  <c r="J180" i="21"/>
  <c r="J185" i="21"/>
  <c r="H21" i="22"/>
  <c r="J111" i="22"/>
  <c r="J125" i="22"/>
  <c r="J132" i="22"/>
  <c r="J139" i="22"/>
  <c r="J152" i="22"/>
  <c r="H20" i="23"/>
  <c r="H27" i="23"/>
  <c r="J182" i="23"/>
  <c r="J170" i="24"/>
  <c r="J113" i="23"/>
  <c r="J121" i="23"/>
  <c r="J129" i="23"/>
  <c r="J137" i="23"/>
  <c r="J145" i="23"/>
  <c r="J152" i="23"/>
  <c r="J160" i="23"/>
  <c r="J177" i="23"/>
  <c r="J185" i="23"/>
  <c r="J109" i="24"/>
  <c r="J117" i="24"/>
  <c r="J125" i="24"/>
  <c r="J133" i="24"/>
  <c r="J141" i="24"/>
  <c r="J156" i="24"/>
  <c r="J184" i="24"/>
  <c r="J183" i="23"/>
  <c r="H28" i="24"/>
  <c r="J115" i="24"/>
  <c r="J123" i="24"/>
  <c r="J131" i="24"/>
  <c r="J139" i="24"/>
  <c r="J147" i="24"/>
  <c r="J154" i="24"/>
  <c r="J162" i="24"/>
  <c r="J182" i="24"/>
  <c r="J133" i="23"/>
  <c r="J141" i="23"/>
  <c r="J156" i="23"/>
  <c r="J181" i="23"/>
  <c r="H25" i="24"/>
  <c r="J113" i="24"/>
  <c r="J121" i="24"/>
  <c r="J129" i="24"/>
  <c r="J137" i="24"/>
  <c r="J145" i="24"/>
  <c r="J152" i="24"/>
  <c r="J160" i="24"/>
  <c r="J180" i="24"/>
  <c r="J188" i="24"/>
  <c r="H25" i="20"/>
  <c r="H29" i="20"/>
  <c r="J109" i="20"/>
  <c r="J117" i="20"/>
  <c r="J125" i="20"/>
  <c r="J133" i="20"/>
  <c r="J141" i="20"/>
  <c r="J156" i="20"/>
  <c r="H25" i="21"/>
  <c r="H29" i="21"/>
  <c r="J109" i="21"/>
  <c r="J117" i="21"/>
  <c r="J125" i="21"/>
  <c r="J133" i="21"/>
  <c r="J141" i="21"/>
  <c r="J156" i="21"/>
  <c r="H28" i="22"/>
  <c r="J119" i="22"/>
  <c r="J135" i="22"/>
  <c r="J150" i="22"/>
  <c r="J174" i="22"/>
  <c r="J182" i="22"/>
  <c r="J112" i="23"/>
  <c r="J120" i="23"/>
  <c r="J128" i="23"/>
  <c r="J136" i="23"/>
  <c r="J144" i="23"/>
  <c r="J151" i="23"/>
  <c r="J159" i="23"/>
  <c r="J184" i="23"/>
  <c r="H19" i="24"/>
  <c r="H26" i="24"/>
  <c r="J116" i="24"/>
  <c r="J124" i="24"/>
  <c r="J132" i="24"/>
  <c r="J140" i="24"/>
  <c r="J148" i="24"/>
  <c r="J155" i="24"/>
  <c r="J183" i="24"/>
  <c r="J187" i="23"/>
  <c r="H23" i="24"/>
  <c r="J111" i="24"/>
  <c r="J119" i="24"/>
  <c r="J127" i="24"/>
  <c r="J135" i="24"/>
  <c r="J143" i="24"/>
  <c r="J150" i="24"/>
  <c r="J158" i="24"/>
  <c r="J178" i="24"/>
  <c r="J186" i="24"/>
  <c r="F103" i="24"/>
  <c r="F83" i="24"/>
  <c r="F83" i="23"/>
  <c r="F103" i="23"/>
  <c r="G199" i="23"/>
  <c r="F67" i="23"/>
  <c r="F67" i="22"/>
  <c r="F103" i="22"/>
  <c r="F83" i="21"/>
  <c r="F67" i="20"/>
  <c r="F103" i="20"/>
  <c r="G199" i="20"/>
  <c r="F83" i="20"/>
  <c r="F38" i="20"/>
  <c r="F83" i="19"/>
  <c r="G199" i="19"/>
  <c r="F67" i="19"/>
  <c r="F103" i="19"/>
  <c r="H20" i="18"/>
  <c r="H23" i="18"/>
  <c r="F38" i="18"/>
  <c r="J131" i="18"/>
  <c r="J138" i="18"/>
  <c r="J146" i="18"/>
  <c r="J153" i="18"/>
  <c r="J172" i="18"/>
  <c r="J113" i="18"/>
  <c r="J129" i="18"/>
  <c r="J139" i="18"/>
  <c r="J147" i="18"/>
  <c r="J154" i="18"/>
  <c r="J162" i="18"/>
  <c r="J134" i="18"/>
  <c r="J142" i="18"/>
  <c r="J149" i="18"/>
  <c r="J157" i="18"/>
  <c r="J171" i="18"/>
  <c r="J174" i="18"/>
  <c r="J140" i="18"/>
  <c r="J148" i="18"/>
  <c r="J155" i="18"/>
  <c r="F67" i="18"/>
  <c r="F103" i="18"/>
  <c r="F83" i="18"/>
  <c r="F83" i="10"/>
  <c r="H20" i="10"/>
  <c r="H21" i="10"/>
  <c r="H22" i="10"/>
  <c r="H23" i="10"/>
  <c r="H24" i="10"/>
  <c r="H25" i="10"/>
  <c r="H26" i="10"/>
  <c r="H27" i="10"/>
  <c r="H28" i="10"/>
  <c r="H29" i="10"/>
  <c r="H30" i="10"/>
  <c r="H19" i="10"/>
  <c r="H31" i="23" l="1"/>
  <c r="H31" i="19"/>
  <c r="J189" i="20"/>
  <c r="J189" i="24"/>
  <c r="H31" i="22"/>
  <c r="J189" i="23"/>
  <c r="J189" i="21"/>
  <c r="J200" i="21" s="1"/>
  <c r="H31" i="20"/>
  <c r="H31" i="24"/>
  <c r="J189" i="22"/>
  <c r="H31" i="21"/>
  <c r="J189" i="19"/>
  <c r="H31" i="18"/>
  <c r="J189" i="18"/>
  <c r="J200" i="18" s="1"/>
  <c r="G198" i="10"/>
  <c r="G197" i="10"/>
  <c r="G196" i="10"/>
  <c r="G195" i="10"/>
  <c r="G194" i="10"/>
  <c r="J188" i="10"/>
  <c r="J187" i="10"/>
  <c r="J186" i="10"/>
  <c r="J185" i="10"/>
  <c r="J184" i="10"/>
  <c r="J183" i="10"/>
  <c r="J182" i="10"/>
  <c r="J181" i="10"/>
  <c r="J180" i="10"/>
  <c r="J179" i="10"/>
  <c r="J178" i="10"/>
  <c r="J174" i="10"/>
  <c r="J173" i="10"/>
  <c r="J172" i="10"/>
  <c r="J171" i="10"/>
  <c r="J170" i="10"/>
  <c r="J162" i="10"/>
  <c r="J161" i="10"/>
  <c r="J160" i="10"/>
  <c r="J159" i="10"/>
  <c r="J158" i="10"/>
  <c r="J157" i="10"/>
  <c r="J156" i="10"/>
  <c r="J155" i="10"/>
  <c r="J154" i="10"/>
  <c r="J153" i="10"/>
  <c r="J152" i="10"/>
  <c r="J151" i="10"/>
  <c r="J150" i="10"/>
  <c r="J149" i="10"/>
  <c r="J148" i="10"/>
  <c r="J147" i="10"/>
  <c r="J146" i="10"/>
  <c r="J145" i="10"/>
  <c r="J144" i="10"/>
  <c r="J143" i="10"/>
  <c r="J142" i="10"/>
  <c r="J141" i="10"/>
  <c r="J140" i="10"/>
  <c r="J139" i="10"/>
  <c r="J138" i="10"/>
  <c r="J137" i="10"/>
  <c r="J136" i="10"/>
  <c r="J135" i="10"/>
  <c r="J134" i="10"/>
  <c r="J133" i="10"/>
  <c r="J132" i="10"/>
  <c r="J131" i="10"/>
  <c r="J130" i="10"/>
  <c r="J129" i="10"/>
  <c r="J128" i="10"/>
  <c r="J127" i="10"/>
  <c r="J126" i="10"/>
  <c r="J125" i="10"/>
  <c r="J124" i="10"/>
  <c r="J123" i="10"/>
  <c r="J122" i="10"/>
  <c r="J121" i="10"/>
  <c r="J120" i="10"/>
  <c r="J119" i="10"/>
  <c r="J118" i="10"/>
  <c r="J117" i="10"/>
  <c r="J116" i="10"/>
  <c r="J115" i="10"/>
  <c r="J114" i="10"/>
  <c r="J113" i="10"/>
  <c r="J112" i="10"/>
  <c r="J111" i="10"/>
  <c r="F102" i="10"/>
  <c r="F101" i="10"/>
  <c r="F100" i="10"/>
  <c r="F99" i="10"/>
  <c r="F98" i="10"/>
  <c r="F97" i="10"/>
  <c r="F96" i="10"/>
  <c r="F95" i="10"/>
  <c r="F94" i="10"/>
  <c r="F66" i="10"/>
  <c r="F65" i="10"/>
  <c r="F64" i="10"/>
  <c r="F63" i="10"/>
  <c r="F62" i="10"/>
  <c r="F61" i="10"/>
  <c r="F60" i="10"/>
  <c r="F59" i="10"/>
  <c r="F58" i="10"/>
  <c r="F57" i="10"/>
  <c r="F56" i="10"/>
  <c r="F55" i="10"/>
  <c r="F54" i="10"/>
  <c r="F53" i="10"/>
  <c r="F52" i="10"/>
  <c r="F51" i="10"/>
  <c r="F50" i="10"/>
  <c r="F49" i="10"/>
  <c r="F48" i="10"/>
  <c r="F47" i="10"/>
  <c r="F46" i="10"/>
  <c r="F45" i="10"/>
  <c r="F44" i="10"/>
  <c r="F43" i="10"/>
  <c r="F42" i="10"/>
  <c r="F37" i="10"/>
  <c r="F36" i="10"/>
  <c r="F35" i="10"/>
  <c r="J200" i="23" l="1"/>
  <c r="J200" i="19"/>
  <c r="J200" i="22"/>
  <c r="J200" i="20"/>
  <c r="J200" i="24"/>
  <c r="F38" i="10"/>
  <c r="J189" i="10"/>
  <c r="G199" i="10"/>
  <c r="F103" i="10"/>
  <c r="F67" i="10"/>
  <c r="H31" i="10" l="1"/>
  <c r="J200" i="10" s="1"/>
</calcChain>
</file>

<file path=xl/sharedStrings.xml><?xml version="1.0" encoding="utf-8"?>
<sst xmlns="http://schemas.openxmlformats.org/spreadsheetml/2006/main" count="3270" uniqueCount="227">
  <si>
    <t>Forfait pour déplacement</t>
  </si>
  <si>
    <t>N°</t>
  </si>
  <si>
    <t>Unité</t>
  </si>
  <si>
    <t>Installation de chantier</t>
  </si>
  <si>
    <t>M²</t>
  </si>
  <si>
    <t>Forfait</t>
  </si>
  <si>
    <t>Mise en place d'une sapine d'accès</t>
  </si>
  <si>
    <t>ML</t>
  </si>
  <si>
    <t>Mise en place d'un engin de levage type treuil de terrasse</t>
  </si>
  <si>
    <t>Recherche de fuite</t>
  </si>
  <si>
    <t>Réalisation de sondage pour déterminer la zone détériorée et arrachage du complexe y compris l’isolant mouillé</t>
  </si>
  <si>
    <t>Dépose de dalle sur sable</t>
  </si>
  <si>
    <r>
      <t>M</t>
    </r>
    <r>
      <rPr>
        <sz val="8"/>
        <color theme="1"/>
        <rFont val="Calibri"/>
        <family val="2"/>
      </rPr>
      <t>³</t>
    </r>
  </si>
  <si>
    <t>Réparation de bande de rive</t>
  </si>
  <si>
    <t>Réparation gouttière ou chêneau</t>
  </si>
  <si>
    <t>Travaux de réparation</t>
  </si>
  <si>
    <t>Campus Pont de Bois</t>
  </si>
  <si>
    <t>Désignation des taches (main d'œuvre incluse)</t>
  </si>
  <si>
    <r>
      <t xml:space="preserve">Désignation des tâches </t>
    </r>
    <r>
      <rPr>
        <b/>
        <sz val="8"/>
        <rFont val="Arial"/>
        <family val="2"/>
      </rPr>
      <t>(Main d'œuvre incluse)</t>
    </r>
  </si>
  <si>
    <t>Remise en place des isolants conservés</t>
  </si>
  <si>
    <t>Soudure sur ouvrage de zinguerie existant ponctuelle et jusq'à 10cm</t>
  </si>
  <si>
    <t>Soudure en zinc linèaire</t>
  </si>
  <si>
    <t xml:space="preserve">Forfait H. T. </t>
  </si>
  <si>
    <t>Coût horaire - Main-d'œuvre</t>
  </si>
  <si>
    <t>Coût horaire - Main d'œuvre</t>
  </si>
  <si>
    <t>Campus Cité Scientifique</t>
  </si>
  <si>
    <t>Arras</t>
  </si>
  <si>
    <t>Douai</t>
  </si>
  <si>
    <t>Valenciennes</t>
  </si>
  <si>
    <t>Villeneuve d'Ascq</t>
  </si>
  <si>
    <t>Roubaix - Tourcoing</t>
  </si>
  <si>
    <t>Gravelines</t>
  </si>
  <si>
    <t>Outreau</t>
  </si>
  <si>
    <t>Wimereux</t>
  </si>
  <si>
    <t>Désignation des tâches (Main d'œuvre incluse)</t>
  </si>
  <si>
    <t>remplacement d'une tuile de rive</t>
  </si>
  <si>
    <t>Installation d'une grue téléscopique</t>
  </si>
  <si>
    <t xml:space="preserve">Installation d'un monte matériaux type monte meuble </t>
  </si>
  <si>
    <t>Forfait H. T. &lt;= 5m²</t>
  </si>
  <si>
    <t>Sites hospitalo-universitaire</t>
  </si>
  <si>
    <t>Lille centre</t>
  </si>
  <si>
    <t xml:space="preserve">Bordereau de Prix Unitaire (BPU) -  Maintenance curative et travaux
</t>
  </si>
  <si>
    <t>Nom de l'entreprise :</t>
  </si>
  <si>
    <t xml:space="preserve">Date : </t>
  </si>
  <si>
    <t>Signataire (Nom, Prénom, Fonction) :</t>
  </si>
  <si>
    <t>Coefficient  de marge</t>
  </si>
  <si>
    <t>(exemple 1,05)</t>
  </si>
  <si>
    <t>Forfait pour déplacement Aller/retour
 (1 pour le diagnostic, 1 pour la réparation, pour l'équipe complète quel sur soit le nb de jours)</t>
  </si>
  <si>
    <t>Installation de ligne de vie permanente et ses accessoires sans essai et remise du PV de conformité</t>
  </si>
  <si>
    <t>U</t>
  </si>
  <si>
    <t xml:space="preserve">Pose de peinture blanc reflecteur type Cool Roof </t>
  </si>
  <si>
    <r>
      <t xml:space="preserve">Réparation par application </t>
    </r>
    <r>
      <rPr>
        <sz val="8"/>
        <rFont val="Arial"/>
        <family val="2"/>
      </rPr>
      <t xml:space="preserve">d’une étanchéité liquide </t>
    </r>
    <r>
      <rPr>
        <sz val="8"/>
        <color theme="1"/>
        <rFont val="Arial"/>
        <family val="2"/>
      </rPr>
      <t>(ce type d’intervention est à réaliser dans le cas ou l’utilisation d’un produit traditionnel n’est pas possible ex : reprise d’un relevé entre deux ventilations trop rapprochées</t>
    </r>
  </si>
  <si>
    <t>Fourniture et pose d’un nouveau chêneau (sur devis)</t>
  </si>
  <si>
    <t>Fourniture et pose d'un pare graviers (sur devis)</t>
  </si>
  <si>
    <t>Fourniture et pose d'une crapaudine (pare feuilles) (sur devis)</t>
  </si>
  <si>
    <t>Dépose et repose de dalle sur plots</t>
  </si>
  <si>
    <t xml:space="preserve">Dépose et repose de solin existant, évacuation à la décharge, nettoyage du support, </t>
  </si>
  <si>
    <t>Dépose et repose de couvertine ou bavette</t>
  </si>
  <si>
    <t>Dépose et repose de descente EP et évacuation</t>
  </si>
  <si>
    <t>Dépose et repose de gouttière ou chêneau</t>
  </si>
  <si>
    <t>Remplacement dalles sur plots (50x50)</t>
  </si>
  <si>
    <t>Remplacement des dalles sur sable</t>
  </si>
  <si>
    <t>Remplacement de couvertine ou bavette (sur devis)</t>
  </si>
  <si>
    <t>Création de trop plein (sur devis)</t>
  </si>
  <si>
    <t>Remplacement  tuile en terre cuite double emboitements y compris crochets anti-tempête</t>
  </si>
  <si>
    <t>Remplacement tuile en terre cuite simple emboitement y compris crochets anti-tempête</t>
  </si>
  <si>
    <t>Remplacement  tuile béton double emboitements y compris crochets anti-tempête</t>
  </si>
  <si>
    <t>Pour un montant inférieur à 1 000 € HT</t>
  </si>
  <si>
    <t>Pour un montant compris entre 1 000 et 
5 000 € HT</t>
  </si>
  <si>
    <t>Pour un montant compris entre 5 000 et 
10 000 € HT</t>
  </si>
  <si>
    <t>Pour un montant supérieur à 10 000 € HT</t>
  </si>
  <si>
    <t>Coefficient de marge en cas de sous-traitance (impérativement inférieur à 1,10)</t>
  </si>
  <si>
    <t xml:space="preserve">Coefficient appliqué au prix colonne D, si surface 
5 &lt; S &lt; 10m²
(ex : 0,8) </t>
  </si>
  <si>
    <t xml:space="preserve">Coefficient appliqué au prix colonne D, si surface S &gt;= 10m²
(ex : 0,6) </t>
  </si>
  <si>
    <t>Sécurité de chantier et équipements de protection</t>
  </si>
  <si>
    <t>Travaux de dépose</t>
  </si>
  <si>
    <t>Achats de matériaux et sous-traitance</t>
  </si>
  <si>
    <t>MARGE SUR PRIX D'ACHAT DES PIECES (sur la part des pièces uniquement) ou la ST</t>
  </si>
  <si>
    <t>Taux horaire - week-end et jours fériés (8h00 - 17h00)</t>
  </si>
  <si>
    <t>Taux horaire semaine (7h00 à 18h00)</t>
  </si>
  <si>
    <t>Lille Sud</t>
  </si>
  <si>
    <t>Lille Centre</t>
  </si>
  <si>
    <t>Pôle Régional Est</t>
  </si>
  <si>
    <t>Pôle Flers Roubaix Tourcoing</t>
  </si>
  <si>
    <t>Pôle Régional Littoral</t>
  </si>
  <si>
    <t>ENSAPL</t>
  </si>
  <si>
    <t>Plus value pour hauteur supplémentaire par tranche de 5m en ajout de la base de la ligne 9 ci-dessus</t>
  </si>
  <si>
    <t>Installation d'une nacelle hydraulique (hauteur 10 m - y compris amenée et repli) - demi-journée</t>
  </si>
  <si>
    <t>Installation d'une nacelle hydraulique (hauteur 10 m - y compris amenée et repli) - journée</t>
  </si>
  <si>
    <t>Installation d'une nacelle hydraulique (hauteur 20 m - y compris amenée et repli) - journée</t>
  </si>
  <si>
    <t>Installation d'une nacelle hydraulique (hauteur 20 m - y compris amenée et repli) - demi- journée</t>
  </si>
  <si>
    <t xml:space="preserve">Mise en place d'une signalétique et de barrière de chantier par tranche de 10 ML </t>
  </si>
  <si>
    <t>Mise en place de point d'ancrage permanent</t>
  </si>
  <si>
    <t>Mise en place de point d'ancrage provisoire</t>
  </si>
  <si>
    <t>Mise en place d'une sécurité collective par potelets et filets sans fourniture des dits équipements par l'Université</t>
  </si>
  <si>
    <t>Dégagement de la protection lourde en gravillons avec réemploi avec pompage éventuel</t>
  </si>
  <si>
    <t>Dépose et repose de caillebotis bois pour entretien des toitures terrasses</t>
  </si>
  <si>
    <t>Remplacement  en partie du support auto-protégé par asphalte</t>
  </si>
  <si>
    <t>Remplacement  en partie du support auto-protégé par membrane pvc</t>
  </si>
  <si>
    <t>Remplacement de descente EP en PVC diam 80 y compris fixations et descentes dans gaines techniques</t>
  </si>
  <si>
    <t>Remplacement de descente EP en PVC diam 100 y compris fixations et descentes dans gaines techniques</t>
  </si>
  <si>
    <t>Remplacement de descente EP en PVC diam 125 y compris fixations et descentes dans gaines techniques</t>
  </si>
  <si>
    <t>Fourniture et pose d'une boite à eau PVC</t>
  </si>
  <si>
    <t>Remplacement de descente EP en zinc diam 80 y compris fixations et descentes dans gaines techniques</t>
  </si>
  <si>
    <t>Remplacement de descente EP en zinc diam 100 y compris fixations et descentes dans gaines techniques</t>
  </si>
  <si>
    <t>Remplacement de descente EP en zinc diam 140 y compris fixations et descentes dans gaines techniques</t>
  </si>
  <si>
    <t>Fourniture et pose d'une boite à eau zinc</t>
  </si>
  <si>
    <t>Remplacement d'une gouttière en zinc</t>
  </si>
  <si>
    <t>Dauphin tonte en pied de colonne</t>
  </si>
  <si>
    <t>Remplacement de double platine en support des descentes EP</t>
  </si>
  <si>
    <t>Réhausse d'acrotère périphérique (sur devis)</t>
  </si>
  <si>
    <t>Couverture bacs aciers isolées double peau (sur devis)</t>
  </si>
  <si>
    <t>Couverture bacs aciers isolées et étanchés (sur devis)</t>
  </si>
  <si>
    <t>Fourniture et pose d’une coupole pour lanterneau (hors système de désenfumage) (sur devis)</t>
  </si>
  <si>
    <t>Fourniture et pose d’un système d’ouverture pour lanterneau (non prévu si impacte le système de désenfumage) (sur devis)</t>
  </si>
  <si>
    <t xml:space="preserve">Remplacement de bardage bois </t>
  </si>
  <si>
    <t xml:space="preserve">Remplacement de bardage de type panneaux bois </t>
  </si>
  <si>
    <t>Nettoyage final de fin de chantier</t>
  </si>
  <si>
    <t>Fourniture d'un DOE aprés réparation</t>
  </si>
  <si>
    <t>Remplacement d’isolation en panneau de laine de roche nu sous protection épaisseur 100 mm</t>
  </si>
  <si>
    <t>Fourniture et mise en place  de gravillons neufs (protection lourde)</t>
  </si>
  <si>
    <t>DQE (Devis Quantitatif Estimatif) *</t>
  </si>
  <si>
    <t>* non contractuel</t>
  </si>
  <si>
    <t>Plus-value pour intervention  WE en € HT</t>
  </si>
  <si>
    <t>Quantité
Plus-value intervention  WE</t>
  </si>
  <si>
    <t>Forfait € HT</t>
  </si>
  <si>
    <t>Montant 
€ HT</t>
  </si>
  <si>
    <t>DQE  *</t>
  </si>
  <si>
    <t xml:space="preserve">Montant € HT </t>
  </si>
  <si>
    <t>Quantité
Forfait &lt;5m²</t>
  </si>
  <si>
    <t>Quantité
Forfait 5 &lt; S &lt; 10m²</t>
  </si>
  <si>
    <t>Quantité
Forfait S&gt; 10m²</t>
  </si>
  <si>
    <t>Quantité</t>
  </si>
  <si>
    <t>Quantité forfait</t>
  </si>
  <si>
    <t>Quantité en €</t>
  </si>
  <si>
    <t xml:space="preserve">TOTAL DQE </t>
  </si>
  <si>
    <t>Mise en place d'un filet de sécurité anti-chute (homme)</t>
  </si>
  <si>
    <t>Mise en place d'un saut de loup symétrique entre 0 et 8 marches largeur 80 cm</t>
  </si>
  <si>
    <t>Remplacement  en partie du support auto-protégé par feuille aluminium uniquement en relevé</t>
  </si>
  <si>
    <t>Rechappage en partie du support auto protégé-par granulé minéral</t>
  </si>
  <si>
    <t>Rechappage en partie du support auto-protégé par bitume</t>
  </si>
  <si>
    <t>Réparation par résine sur toiture en partie courante (bac sec, tôle, …)</t>
  </si>
  <si>
    <t>Réparation par bitume sur toiture en partie courante (bac sec, tôle, …)</t>
  </si>
  <si>
    <t>Réparation par bande porte solin (remplacement)</t>
  </si>
  <si>
    <t>Réparation par bande porte solin (réfection du mastic)</t>
  </si>
  <si>
    <t>Préparation et réparation de l’étanchéité des chéneaux sur support auto-protégé par granulé minéral</t>
  </si>
  <si>
    <t>Réparation sur étanchéité par membrane synthétique TPO</t>
  </si>
  <si>
    <t>Réparation de bande de rive sur toiture en bac acier</t>
  </si>
  <si>
    <t>Réparation sur étanchéité par membrane synthétique PVC</t>
  </si>
  <si>
    <t>Réparation de bande de rive sur toiture en tuile</t>
  </si>
  <si>
    <t>Remplacement d'une gouttière de 25 en PVC</t>
  </si>
  <si>
    <t>Remplacement d'une gouttière de 33 en PVC</t>
  </si>
  <si>
    <t>Arrachage et pose d'un nouvel isolant en panneau de mousse en polyuréthane sous protection épaisseur 60mm</t>
  </si>
  <si>
    <t>Arrachage et pose d'un nouvel isolant en panneau de mousse en polyuréthane sous protection épaisseur 80 mm</t>
  </si>
  <si>
    <t>Arrachage et pose d'un nouvel isolant en panneau de mousse en polyuréthane sous protection épaisseur 100 mm</t>
  </si>
  <si>
    <t>Arrachage et pose d'un nouvel isolant en panneau de laine de roche nu sous protection épaisseur 60  mm</t>
  </si>
  <si>
    <t>Arrachage et pose d'un nouvel isolant en panneau de laine de roche nu sous protection épaisseur 80  mm</t>
  </si>
  <si>
    <t>Arrachage et pose d'un nouvel isolant en panneau de polystyrène expensé sous protection épaisseur 60 mm</t>
  </si>
  <si>
    <t>Arrachage et pose d'un nouvel isolant en panneau de polystyrène expensé sous protection épaisseur 80</t>
  </si>
  <si>
    <t>Arrachage et pose d'un nouvel isolant en panneau de polystyrène expensé sous protection épaisseur 100</t>
  </si>
  <si>
    <t>Arrachage et pose d'un nouvel isolant en panneau de polystyrène expensé sous protection épaisseur 120</t>
  </si>
  <si>
    <t>Arrachage et pose d'un nouvel isolant en panneau de polystyrène extrudé sous protection épaisseur 100</t>
  </si>
  <si>
    <t>Arrachage et pose d'un nouvel isolant extrudé sous protection épaisseur 80</t>
  </si>
  <si>
    <t>Arrachage et pose d'un nouvel isolant en panneau de polystyrène extrudé sous protection épaisseur 120</t>
  </si>
  <si>
    <t>Arrachage et pose d'un nouvel isolant en panneau de polystyrène extrudé sous protection épaisseur 140</t>
  </si>
  <si>
    <t>Arrachage et pose d'un nouvel isolant en panneau en verre céllulaire sous protection épaisseur 80 mm</t>
  </si>
  <si>
    <t>Arrachage et pose d'un nouvel isolant en panneau en verre céllulaire sous protection épaisseur 100 mm</t>
  </si>
  <si>
    <t>Arrachage et pose d'un nouvel isolant en panneau en verre céllulaire sous protection épaisseur 120 mm</t>
  </si>
  <si>
    <t>Remplacement d'une tuile en terre cuite à douille</t>
  </si>
  <si>
    <t xml:space="preserve">Remplacement d'une tuile en terre cuite chatière </t>
  </si>
  <si>
    <t xml:space="preserve">Taux horaire technicien habilité semaine (sous section 4 amiante) </t>
  </si>
  <si>
    <t>Evacuation déchets amiantés en décharge agréée avec bordereau de suivi des déchets</t>
  </si>
  <si>
    <t>Plus value pour hauteur supplémentaire par tranche de 5m en ajout de la hauteur de la nacelle</t>
  </si>
  <si>
    <t>Installation d'une nacelle hydraulique automotrice (hauteur 16 m y compris amenée et repli) - demi-journée</t>
  </si>
  <si>
    <t>Installation d'une nacelle hydraulique automotrice (hauteur 20 m y compris amenée et repli) - journée</t>
  </si>
  <si>
    <t>Installation d'une nacelle hydraulique automotrice (hauteur 16 m y compris amenée et repli) - journée</t>
  </si>
  <si>
    <t>Installation d'une nacelle hydraulique automotrice (hauteur 20 m y compris amenée et repli) - demi- journée</t>
  </si>
  <si>
    <t>Installation d'une nacelle hydraulique automotrice (hauteur 25 m y compris amenée et repli) - journée</t>
  </si>
  <si>
    <t>Installation d'une nacelle hydraulique automotrice (hauteur 25 m y compris amenée et repli) - demi- journée</t>
  </si>
  <si>
    <t>Installation d'une nacelle hydraulique automotrice (hauteur 30 m y compris amenée et repli) - journée</t>
  </si>
  <si>
    <t>Installation d'une nacelle hydraulique automotrice (hauteur 30 m y compris amenée et repli) - demi- journée</t>
  </si>
  <si>
    <t>Installation d'un camion nacelle hydraulique (hauteur 10 m)</t>
  </si>
  <si>
    <t>Installation d'un camion nacelle VL (hauteur 10 m)</t>
  </si>
  <si>
    <t>Installation d'un camion nacelle VL (hauteur 16 m)</t>
  </si>
  <si>
    <t>Installation d'un camion nacelle VL (hauteur 20 m)</t>
  </si>
  <si>
    <r>
      <t xml:space="preserve">Mise en Place d'un échafaudage composé d'élements modulaires d'une hauteur de </t>
    </r>
    <r>
      <rPr>
        <b/>
        <sz val="8"/>
        <color theme="1"/>
        <rFont val="Arial"/>
        <family val="2"/>
      </rPr>
      <t>travail inferieur à 5 M</t>
    </r>
    <r>
      <rPr>
        <sz val="8"/>
        <color theme="1"/>
        <rFont val="Arial"/>
        <family val="2"/>
      </rPr>
      <t xml:space="preserve"> (y compris le repli) - toutes charges incluses</t>
    </r>
  </si>
  <si>
    <r>
      <t>Mise en Place d'un échafaudage composé d'élements modulaires d'une hauteur de</t>
    </r>
    <r>
      <rPr>
        <b/>
        <sz val="8"/>
        <color theme="1"/>
        <rFont val="Arial"/>
        <family val="2"/>
      </rPr>
      <t xml:space="preserve"> travail de 5 à 10 M</t>
    </r>
    <r>
      <rPr>
        <sz val="8"/>
        <color theme="1"/>
        <rFont val="Arial"/>
        <family val="2"/>
      </rPr>
      <t xml:space="preserve"> (y compris le repli) - toutes charges incluses</t>
    </r>
  </si>
  <si>
    <t>Réparation descente EP - pose de manchon y compris dans les gaines techniques accessibles</t>
  </si>
  <si>
    <t>Remplacement de panneau type trespa (en bardage)</t>
  </si>
  <si>
    <t>Lot auquel le candidat répond : cocher la ou les cases  correspondantes</t>
  </si>
  <si>
    <t>NB : En cas de prix différent selon les lots, remplir 1  formulaire par gamme de prix.</t>
  </si>
  <si>
    <t xml:space="preserve">DQE
</t>
  </si>
  <si>
    <t xml:space="preserve">A NE PAS REMPLIR PAR LE CANDIDAT
</t>
  </si>
  <si>
    <t>UNIVERSITE LILLE ENSAPL TOITURES</t>
  </si>
  <si>
    <t>NOM DU CANDIDAT</t>
  </si>
  <si>
    <t>…</t>
  </si>
  <si>
    <t>Date :</t>
  </si>
  <si>
    <t>A REMPLIR PAR LE CANDIDAT</t>
  </si>
  <si>
    <t>UNIVERSITE LILLE / ENSAPL  : TOITURES</t>
  </si>
  <si>
    <t>Mise en place d'une sécurité collective par potelets et filets avec fourniture par l'Université</t>
  </si>
  <si>
    <t>Mise en place de protection en tôle au dessus des passages profondeur minimum 2,5 m (halls d'entrée des cages d'escaliers …)</t>
  </si>
  <si>
    <t>Remplacement de ligne de vie permanente et ses accessoires  avec essai et remise du PV de conformité par bureau de contrôle</t>
  </si>
  <si>
    <t>Installation de ligne de vie provisoire et ses accessoires</t>
  </si>
  <si>
    <t>Mise en place d'une échelle à crinoline pour franchissement de 3 à 5 M avec marche palière et porte de condamnation cadenassable</t>
  </si>
  <si>
    <t>Forfait inférieur à 2h de présence sur site quelle que soit la méthode (recherche de fuite par radiométrie, test de fumée, par injection, produit de contraste ou tout autre méthode garantissant le résultat) (déplacement et rapport inclus). Facturation via cout horaire au-delà.</t>
  </si>
  <si>
    <r>
      <t xml:space="preserve">Préparation et réparation de l’étanchéité des chéneaux </t>
    </r>
    <r>
      <rPr>
        <sz val="8"/>
        <rFont val="Arial"/>
        <family val="2"/>
      </rPr>
      <t>par bitume</t>
    </r>
  </si>
  <si>
    <t>Préparation et réparation de l’étanchéité des chéneaux par membrane pvc</t>
  </si>
  <si>
    <t>Préparation et réparation de l’étanchéité des chéneaux protégé par bitume</t>
  </si>
  <si>
    <t>Remplacement d'une tuile de rive</t>
  </si>
  <si>
    <t>Mise en place de protection en tôle au dessus des passages profondeur 2,5 m (halls d'entrée des cages d'escaliers …)</t>
  </si>
  <si>
    <t xml:space="preserve">Installation de ligne de vie provisoire et ses accessoires </t>
  </si>
  <si>
    <t>Préparation et réparation de l’étanchéité des chéneaux par asphalte ou fillcoat</t>
  </si>
  <si>
    <t>Installation d'un camion nacelle hydraulique (hauteur 10m)</t>
  </si>
  <si>
    <t>Soudure sur ouvrage de zinguerie existant ponctuelle et jusqu'à 10cm</t>
  </si>
  <si>
    <t>Arrachage et pose d'un nouvel isolant en panneau de mousse en polyuréthane sous protection épaisseur 80mm</t>
  </si>
  <si>
    <t>Arrachage et pose d'un nouvel isolant en panneau de mousse en polyuréthane sous protection épaisseur 100mm</t>
  </si>
  <si>
    <t>Arrachage et pose d'un nouvel isolant en panneau de laine de roche nu sous protection épaisseur 60 mm</t>
  </si>
  <si>
    <t>Arrachage et pose d'un nouvel isolant en panneau de laine de roche nu sous protection épaisseur 80 mm</t>
  </si>
  <si>
    <t>Arrachage et pose d'un nouvel isolant en panneau de polystyrène expensé sous protection épaisseur 80mm</t>
  </si>
  <si>
    <t>Arrachage et pose d'un nouvel isolant en panneau de polystyrène expensé sous protection épaisseur 100mm</t>
  </si>
  <si>
    <t>Arrachage et pose d'un nouvel isolant en panneau de polystyrène expensé sous protection épaisseur 120mm</t>
  </si>
  <si>
    <t>Arrachage et pose d'un nouvel isolant extrudé sous protection épaisseur 80 mm</t>
  </si>
  <si>
    <t>Arrachage et pose d'un nouvel isolant en panneau de polystyrène extrudé sous protection épaisseur 100 mm</t>
  </si>
  <si>
    <t>Arrachage et pose d'un nouvel isolant en panneau de polystyrène extrudé sous protection épaisseur 120 mm</t>
  </si>
  <si>
    <t>Arrachage et pose d'un nouvel isolant en panneau de polystyrène extrudé sous protection épaisseur 140 mm</t>
  </si>
  <si>
    <t>Fourniture et mise en place de gravillons neufs (protection lourde)</t>
  </si>
  <si>
    <t xml:space="preserve">Evacuation déchets amiantés en décharge agréée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</si>
</sst>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 _€"/>
    <numFmt numFmtId="166" formatCode="#,##0.00\ &quot;€&quot;"/>
    <numFmt numFmtId="167" formatCode="_-* #,##0\ _€_-;\-* #,##0\ _€_-;_-* &quot;-&quot;??\ _€_-;_-@_-"/>
  </numFmts>
  <fonts count="22" x14ac:knownFonts="1">
    <font>
      <sz val="11"/>
      <color theme="1"/>
      <name val="Calibri"/>
      <family val="2"/>
      <scheme val="minor"/>
    </font>
    <font>
      <b/>
      <sz val="11"/>
      <color theme="1"/>
      <name val="Calibri"/>
      <family val="2"/>
      <scheme val="minor"/>
    </font>
    <font>
      <b/>
      <sz val="10"/>
      <color theme="1"/>
      <name val="Arial"/>
      <family val="2"/>
    </font>
    <font>
      <b/>
      <sz val="8"/>
      <color theme="1"/>
      <name val="Arial"/>
      <family val="2"/>
    </font>
    <font>
      <b/>
      <sz val="14"/>
      <color theme="1"/>
      <name val="Calibri"/>
      <family val="2"/>
      <scheme val="minor"/>
    </font>
    <font>
      <sz val="8"/>
      <color theme="1"/>
      <name val="Arial"/>
      <family val="2"/>
    </font>
    <font>
      <sz val="8"/>
      <color theme="1"/>
      <name val="Calibri"/>
      <family val="2"/>
    </font>
    <font>
      <sz val="8"/>
      <color theme="1"/>
      <name val="Calibri"/>
      <family val="2"/>
      <scheme val="minor"/>
    </font>
    <font>
      <b/>
      <sz val="8"/>
      <name val="Arial"/>
      <family val="2"/>
    </font>
    <font>
      <b/>
      <sz val="11"/>
      <name val="Calibri"/>
      <family val="2"/>
      <scheme val="minor"/>
    </font>
    <font>
      <strike/>
      <sz val="8"/>
      <color theme="1"/>
      <name val="Arial"/>
      <family val="2"/>
    </font>
    <font>
      <strike/>
      <sz val="11"/>
      <color theme="1"/>
      <name val="Calibri"/>
      <family val="2"/>
      <scheme val="minor"/>
    </font>
    <font>
      <strike/>
      <sz val="8"/>
      <color rgb="FFFF0000"/>
      <name val="Arial"/>
      <family val="2"/>
    </font>
    <font>
      <sz val="8"/>
      <name val="Arial"/>
      <family val="2"/>
    </font>
    <font>
      <sz val="11"/>
      <color theme="1"/>
      <name val="Arial"/>
      <family val="2"/>
    </font>
    <font>
      <sz val="11"/>
      <name val="Calibri"/>
      <family val="2"/>
      <scheme val="minor"/>
    </font>
    <font>
      <b/>
      <sz val="8"/>
      <color theme="1"/>
      <name val="Calibri"/>
      <family val="2"/>
      <scheme val="minor"/>
    </font>
    <font>
      <sz val="8"/>
      <name val="Calibri"/>
      <family val="2"/>
      <scheme val="minor"/>
    </font>
    <font>
      <strike/>
      <sz val="11"/>
      <name val="Calibri"/>
      <family val="2"/>
      <scheme val="minor"/>
    </font>
    <font>
      <sz val="11"/>
      <color rgb="FF00B050"/>
      <name val="Calibri"/>
      <family val="2"/>
      <scheme val="minor"/>
    </font>
    <font>
      <sz val="11"/>
      <color theme="1"/>
      <name val="Calibri"/>
      <family val="2"/>
      <scheme val="minor"/>
    </font>
    <font>
      <sz val="11"/>
      <color theme="1"/>
      <name val="Calibri"/>
      <family val="2"/>
    </font>
  </fonts>
  <fills count="11">
    <fill>
      <patternFill patternType="none"/>
    </fill>
    <fill>
      <patternFill patternType="gray125"/>
    </fill>
    <fill>
      <patternFill patternType="solid">
        <fgColor theme="0"/>
        <bgColor indexed="64"/>
      </patternFill>
    </fill>
    <fill>
      <patternFill patternType="solid">
        <fgColor rgb="FFBDAF91"/>
        <bgColor indexed="64"/>
      </patternFill>
    </fill>
    <fill>
      <patternFill patternType="solid">
        <fgColor theme="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00B0F0"/>
        <bgColor indexed="64"/>
      </patternFill>
    </fill>
    <fill>
      <patternFill patternType="solid">
        <fgColor theme="5"/>
        <bgColor indexed="64"/>
      </patternFill>
    </fill>
    <fill>
      <patternFill patternType="solid">
        <fgColor theme="5" tint="0.39997558519241921"/>
        <bgColor indexed="64"/>
      </patternFill>
    </fill>
    <fill>
      <patternFill patternType="solid">
        <fgColor theme="9"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20" fillId="0" borderId="0" applyFont="0" applyFill="0" applyBorder="0" applyAlignment="0" applyProtection="0"/>
  </cellStyleXfs>
  <cellXfs count="164">
    <xf numFmtId="0" fontId="0" fillId="0" borderId="0" xfId="0"/>
    <xf numFmtId="0" fontId="0" fillId="0" borderId="0" xfId="0"/>
    <xf numFmtId="0" fontId="0" fillId="0" borderId="0" xfId="0" applyBorder="1"/>
    <xf numFmtId="0" fontId="5" fillId="0" borderId="1" xfId="0" applyFont="1" applyBorder="1" applyAlignment="1">
      <alignment vertical="top" wrapText="1"/>
    </xf>
    <xf numFmtId="0" fontId="5" fillId="0" borderId="1" xfId="0" applyFont="1" applyBorder="1" applyAlignment="1">
      <alignment vertical="top"/>
    </xf>
    <xf numFmtId="0" fontId="5" fillId="0" borderId="0" xfId="0" applyFont="1" applyBorder="1" applyAlignment="1">
      <alignment vertical="top"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5" fillId="0" borderId="1" xfId="0" applyFont="1" applyBorder="1" applyAlignment="1">
      <alignment horizontal="center" vertical="center"/>
    </xf>
    <xf numFmtId="2" fontId="0" fillId="0" borderId="1" xfId="0" applyNumberFormat="1" applyBorder="1"/>
    <xf numFmtId="0" fontId="5" fillId="0" borderId="1" xfId="0" applyFont="1" applyBorder="1"/>
    <xf numFmtId="0" fontId="5" fillId="0" borderId="0" xfId="0" applyFont="1" applyBorder="1"/>
    <xf numFmtId="2" fontId="0" fillId="0" borderId="0" xfId="0" applyNumberFormat="1" applyBorder="1"/>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3" fillId="3" borderId="1" xfId="0" applyFont="1" applyFill="1" applyBorder="1" applyAlignment="1">
      <alignment horizontal="center" vertical="center" wrapText="1"/>
    </xf>
    <xf numFmtId="0" fontId="1" fillId="0" borderId="0" xfId="0" applyFont="1" applyAlignment="1">
      <alignment horizontal="center" vertical="top"/>
    </xf>
    <xf numFmtId="0" fontId="5" fillId="0" borderId="0" xfId="0" applyFont="1" applyFill="1" applyBorder="1"/>
    <xf numFmtId="0" fontId="1" fillId="0" borderId="0" xfId="0" applyFont="1" applyAlignment="1">
      <alignment horizontal="left" vertical="top"/>
    </xf>
    <xf numFmtId="0" fontId="5" fillId="2" borderId="0" xfId="0" applyFont="1" applyFill="1" applyBorder="1" applyAlignment="1">
      <alignment vertical="top" wrapText="1"/>
    </xf>
    <xf numFmtId="0" fontId="0" fillId="2" borderId="0" xfId="0" applyFill="1" applyBorder="1"/>
    <xf numFmtId="0" fontId="0" fillId="2" borderId="0" xfId="0" applyFill="1"/>
    <xf numFmtId="2" fontId="3" fillId="2" borderId="0"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0" fillId="2" borderId="0" xfId="0" applyFont="1" applyFill="1" applyBorder="1" applyAlignment="1">
      <alignment horizontal="left" vertical="center" wrapText="1" indent="1"/>
    </xf>
    <xf numFmtId="165" fontId="0" fillId="2" borderId="0" xfId="0" applyNumberFormat="1" applyFont="1" applyFill="1" applyBorder="1" applyAlignment="1">
      <alignment horizontal="center" vertical="center" wrapText="1"/>
    </xf>
    <xf numFmtId="0" fontId="9" fillId="2" borderId="1" xfId="0" applyFont="1" applyFill="1" applyBorder="1" applyAlignment="1">
      <alignment horizontal="left" vertical="center" wrapText="1" indent="1"/>
    </xf>
    <xf numFmtId="0" fontId="11" fillId="0" borderId="0" xfId="0" applyFont="1"/>
    <xf numFmtId="0" fontId="11" fillId="0" borderId="0" xfId="0" applyFont="1" applyBorder="1"/>
    <xf numFmtId="0" fontId="0" fillId="0" borderId="0" xfId="0" applyFont="1"/>
    <xf numFmtId="2" fontId="0" fillId="4" borderId="1" xfId="0" applyNumberFormat="1" applyFill="1" applyBorder="1"/>
    <xf numFmtId="2" fontId="11" fillId="4" borderId="1" xfId="0" applyNumberFormat="1" applyFont="1" applyFill="1" applyBorder="1"/>
    <xf numFmtId="0" fontId="13" fillId="2" borderId="1" xfId="0" applyFont="1" applyFill="1" applyBorder="1" applyAlignment="1">
      <alignment horizontal="left" vertical="center" wrapText="1" indent="1"/>
    </xf>
    <xf numFmtId="0" fontId="0" fillId="0" borderId="1" xfId="0" applyFont="1" applyFill="1" applyBorder="1" applyAlignment="1">
      <alignment horizontal="left" vertical="top"/>
    </xf>
    <xf numFmtId="0" fontId="13" fillId="0" borderId="1" xfId="0" applyFont="1" applyBorder="1" applyAlignment="1">
      <alignment vertical="top" wrapText="1"/>
    </xf>
    <xf numFmtId="0" fontId="13" fillId="0" borderId="1" xfId="0" applyFont="1" applyBorder="1" applyAlignment="1">
      <alignment vertical="top"/>
    </xf>
    <xf numFmtId="0" fontId="13" fillId="2" borderId="1" xfId="0" applyFont="1" applyFill="1" applyBorder="1" applyAlignment="1">
      <alignment vertical="top" wrapText="1"/>
    </xf>
    <xf numFmtId="0" fontId="13" fillId="0" borderId="1" xfId="0" applyFont="1" applyFill="1" applyBorder="1" applyAlignment="1">
      <alignment horizontal="left" vertical="center" wrapText="1"/>
    </xf>
    <xf numFmtId="0" fontId="5" fillId="2" borderId="1" xfId="0" applyFont="1" applyFill="1" applyBorder="1" applyAlignment="1">
      <alignment horizontal="center" vertical="center"/>
    </xf>
    <xf numFmtId="0" fontId="5" fillId="0" borderId="1" xfId="0" applyFont="1" applyFill="1" applyBorder="1" applyAlignment="1">
      <alignment vertical="top" wrapText="1"/>
    </xf>
    <xf numFmtId="0" fontId="13" fillId="0" borderId="1" xfId="0" applyFont="1" applyFill="1" applyBorder="1" applyAlignment="1">
      <alignment vertical="top" wrapText="1"/>
    </xf>
    <xf numFmtId="0" fontId="7" fillId="0" borderId="1" xfId="0" applyFont="1" applyBorder="1" applyAlignment="1">
      <alignment horizontal="center" vertical="center"/>
    </xf>
    <xf numFmtId="0" fontId="5" fillId="0" borderId="1" xfId="0" applyFont="1" applyBorder="1" applyAlignment="1">
      <alignment wrapText="1"/>
    </xf>
    <xf numFmtId="2" fontId="15" fillId="4" borderId="1" xfId="0" applyNumberFormat="1" applyFont="1" applyFill="1" applyBorder="1"/>
    <xf numFmtId="0" fontId="7" fillId="0" borderId="3"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5" fillId="0" borderId="0" xfId="0" applyFont="1" applyBorder="1" applyAlignment="1">
      <alignment horizontal="center" vertical="center"/>
    </xf>
    <xf numFmtId="0" fontId="5" fillId="2" borderId="0" xfId="0" applyFont="1" applyFill="1" applyBorder="1" applyAlignment="1">
      <alignment horizontal="center" vertical="center"/>
    </xf>
    <xf numFmtId="0" fontId="5" fillId="0" borderId="0" xfId="0" applyFont="1" applyBorder="1" applyAlignment="1">
      <alignment horizontal="center" vertical="center" wrapText="1"/>
    </xf>
    <xf numFmtId="0" fontId="16" fillId="0" borderId="0" xfId="0" applyFont="1" applyAlignment="1">
      <alignment horizontal="center" vertical="center"/>
    </xf>
    <xf numFmtId="0" fontId="7" fillId="0" borderId="0" xfId="0" applyFont="1" applyAlignment="1">
      <alignment horizontal="center" vertical="center"/>
    </xf>
    <xf numFmtId="0" fontId="5" fillId="2" borderId="0" xfId="0" applyFont="1" applyFill="1" applyBorder="1" applyAlignment="1">
      <alignment horizontal="center" vertical="center" wrapText="1"/>
    </xf>
    <xf numFmtId="165" fontId="7" fillId="2" borderId="0" xfId="0" applyNumberFormat="1" applyFont="1" applyFill="1" applyBorder="1" applyAlignment="1">
      <alignment horizontal="center" vertical="center" wrapText="1"/>
    </xf>
    <xf numFmtId="0" fontId="10" fillId="0" borderId="0" xfId="0" applyFont="1" applyFill="1" applyBorder="1" applyAlignment="1">
      <alignment vertical="top" wrapText="1"/>
    </xf>
    <xf numFmtId="0" fontId="10" fillId="0" borderId="0" xfId="0" applyFont="1" applyFill="1" applyBorder="1" applyAlignment="1">
      <alignment horizontal="center" vertical="center" wrapText="1"/>
    </xf>
    <xf numFmtId="0" fontId="11" fillId="0" borderId="0" xfId="0" applyFont="1" applyFill="1" applyBorder="1"/>
    <xf numFmtId="0" fontId="7" fillId="2" borderId="0" xfId="0" applyFont="1" applyFill="1" applyBorder="1" applyAlignment="1">
      <alignment horizontal="left" vertical="center" wrapText="1" indent="1"/>
    </xf>
    <xf numFmtId="0" fontId="3" fillId="3" borderId="10" xfId="0" applyFont="1" applyFill="1" applyBorder="1" applyAlignment="1">
      <alignment horizontal="center" vertical="center" wrapText="1"/>
    </xf>
    <xf numFmtId="165" fontId="0" fillId="0" borderId="1" xfId="0" applyNumberFormat="1" applyBorder="1"/>
    <xf numFmtId="0" fontId="3" fillId="3" borderId="12" xfId="0" applyFont="1" applyFill="1" applyBorder="1" applyAlignment="1">
      <alignment horizontal="center" vertical="center" wrapText="1"/>
    </xf>
    <xf numFmtId="0" fontId="0" fillId="0" borderId="13" xfId="0" applyFill="1" applyBorder="1" applyAlignment="1">
      <alignment horizontal="centerContinuous"/>
    </xf>
    <xf numFmtId="0" fontId="0" fillId="0" borderId="14" xfId="0" applyBorder="1" applyAlignment="1">
      <alignment horizontal="centerContinuous"/>
    </xf>
    <xf numFmtId="0" fontId="0" fillId="0" borderId="15" xfId="0" applyBorder="1" applyAlignment="1">
      <alignment horizontal="centerContinuous"/>
    </xf>
    <xf numFmtId="165" fontId="0" fillId="0" borderId="1" xfId="0" applyNumberFormat="1" applyBorder="1" applyAlignment="1">
      <alignment vertical="top"/>
    </xf>
    <xf numFmtId="165" fontId="0" fillId="2" borderId="1" xfId="0" applyNumberFormat="1" applyFill="1" applyBorder="1"/>
    <xf numFmtId="2" fontId="5" fillId="2" borderId="1" xfId="0" applyNumberFormat="1" applyFont="1" applyFill="1" applyBorder="1" applyAlignment="1">
      <alignment horizontal="center" vertical="center" wrapText="1"/>
    </xf>
    <xf numFmtId="165" fontId="0" fillId="6" borderId="1" xfId="0" applyNumberFormat="1" applyFill="1" applyBorder="1" applyAlignment="1">
      <alignment vertical="center"/>
    </xf>
    <xf numFmtId="0" fontId="0" fillId="0" borderId="0" xfId="0" applyFont="1" applyAlignment="1">
      <alignment horizontal="centerContinuous" vertical="top"/>
    </xf>
    <xf numFmtId="0" fontId="0" fillId="0" borderId="0" xfId="0" applyFont="1" applyAlignment="1">
      <alignment horizontal="centerContinuous"/>
    </xf>
    <xf numFmtId="165" fontId="0" fillId="6" borderId="1" xfId="0" applyNumberFormat="1" applyFill="1" applyBorder="1"/>
    <xf numFmtId="165" fontId="0" fillId="6" borderId="1" xfId="0" applyNumberFormat="1" applyFill="1" applyBorder="1" applyAlignment="1">
      <alignment horizontal="right" vertical="center"/>
    </xf>
    <xf numFmtId="1" fontId="0" fillId="5" borderId="1" xfId="0" applyNumberFormat="1" applyFill="1" applyBorder="1" applyAlignment="1">
      <alignment horizontal="center" vertical="center"/>
    </xf>
    <xf numFmtId="2" fontId="0" fillId="0" borderId="1" xfId="0" applyNumberFormat="1" applyBorder="1" applyAlignment="1">
      <alignment vertical="center"/>
    </xf>
    <xf numFmtId="166" fontId="0" fillId="6" borderId="1" xfId="0" applyNumberFormat="1" applyFill="1" applyBorder="1"/>
    <xf numFmtId="0" fontId="0" fillId="0" borderId="13" xfId="0" applyFill="1" applyBorder="1" applyAlignment="1">
      <alignment horizontal="centerContinuous" vertical="center"/>
    </xf>
    <xf numFmtId="0" fontId="11" fillId="0" borderId="14" xfId="0" applyFont="1" applyBorder="1" applyAlignment="1">
      <alignment horizontal="centerContinuous" vertical="center"/>
    </xf>
    <xf numFmtId="0" fontId="0" fillId="0" borderId="15" xfId="0" applyBorder="1" applyAlignment="1">
      <alignment horizontal="centerContinuous" vertical="center"/>
    </xf>
    <xf numFmtId="0" fontId="11" fillId="0" borderId="0" xfId="0" applyFont="1" applyBorder="1" applyAlignment="1"/>
    <xf numFmtId="0" fontId="11" fillId="0" borderId="0" xfId="0" applyFont="1" applyAlignment="1"/>
    <xf numFmtId="1" fontId="0" fillId="2" borderId="1" xfId="0" applyNumberFormat="1" applyFill="1" applyBorder="1"/>
    <xf numFmtId="166" fontId="0" fillId="2" borderId="1" xfId="0" applyNumberFormat="1" applyFill="1" applyBorder="1"/>
    <xf numFmtId="165" fontId="0" fillId="0" borderId="0" xfId="0" applyNumberFormat="1"/>
    <xf numFmtId="166" fontId="0" fillId="0" borderId="0" xfId="0" applyNumberFormat="1"/>
    <xf numFmtId="165" fontId="0" fillId="2" borderId="0" xfId="0" applyNumberFormat="1" applyFill="1"/>
    <xf numFmtId="166" fontId="0" fillId="6" borderId="16" xfId="0" applyNumberFormat="1" applyFill="1" applyBorder="1"/>
    <xf numFmtId="0" fontId="0" fillId="0" borderId="0" xfId="0" applyAlignment="1">
      <alignment horizontal="right"/>
    </xf>
    <xf numFmtId="2" fontId="15" fillId="0" borderId="1" xfId="0" applyNumberFormat="1" applyFont="1" applyBorder="1"/>
    <xf numFmtId="2" fontId="18" fillId="4" borderId="1" xfId="0" applyNumberFormat="1" applyFont="1" applyFill="1" applyBorder="1"/>
    <xf numFmtId="2" fontId="19" fillId="0" borderId="1" xfId="0" applyNumberFormat="1" applyFont="1" applyBorder="1"/>
    <xf numFmtId="0" fontId="19" fillId="0" borderId="0" xfId="0" applyFont="1"/>
    <xf numFmtId="0" fontId="0" fillId="0" borderId="1" xfId="0" applyBorder="1"/>
    <xf numFmtId="0" fontId="5" fillId="2" borderId="1" xfId="0" applyFont="1" applyFill="1" applyBorder="1" applyAlignment="1">
      <alignment horizontal="center" vertical="center" wrapText="1"/>
    </xf>
    <xf numFmtId="0" fontId="1" fillId="0" borderId="0" xfId="0" applyFont="1" applyAlignment="1">
      <alignment horizontal="center" vertical="center" wrapText="1"/>
    </xf>
    <xf numFmtId="0" fontId="0" fillId="0" borderId="1" xfId="0" applyFont="1" applyBorder="1" applyAlignment="1">
      <alignment horizontal="center" vertical="center" wrapText="1"/>
    </xf>
    <xf numFmtId="0" fontId="0" fillId="0" borderId="0" xfId="0" applyAlignment="1">
      <alignment horizontal="center" vertical="center"/>
    </xf>
    <xf numFmtId="0" fontId="17" fillId="0" borderId="1" xfId="0" applyFont="1" applyBorder="1" applyAlignment="1">
      <alignment horizontal="center" vertical="center"/>
    </xf>
    <xf numFmtId="0" fontId="7" fillId="2" borderId="0" xfId="0" applyFont="1" applyFill="1" applyBorder="1" applyAlignment="1">
      <alignment horizontal="center" vertical="center"/>
    </xf>
    <xf numFmtId="0" fontId="12" fillId="0" borderId="0" xfId="0" applyFont="1" applyFill="1" applyBorder="1" applyAlignment="1">
      <alignment horizontal="center" vertical="center"/>
    </xf>
    <xf numFmtId="0" fontId="1" fillId="0" borderId="0" xfId="0" applyFont="1" applyAlignment="1">
      <alignment horizontal="center" vertical="top"/>
    </xf>
    <xf numFmtId="166" fontId="0" fillId="4" borderId="1" xfId="0" applyNumberFormat="1" applyFill="1" applyBorder="1"/>
    <xf numFmtId="2" fontId="0" fillId="6" borderId="1" xfId="0" applyNumberFormat="1" applyFill="1" applyBorder="1" applyProtection="1"/>
    <xf numFmtId="0" fontId="1" fillId="0" borderId="0" xfId="0" applyFont="1" applyAlignment="1">
      <alignment horizontal="center" vertical="top"/>
    </xf>
    <xf numFmtId="0" fontId="11" fillId="0" borderId="1" xfId="0" applyFont="1" applyFill="1" applyBorder="1" applyAlignment="1">
      <alignment horizontal="left" vertical="top"/>
    </xf>
    <xf numFmtId="0" fontId="0" fillId="7" borderId="1" xfId="0" applyFont="1" applyFill="1" applyBorder="1" applyAlignment="1">
      <alignment horizontal="left" vertical="top"/>
    </xf>
    <xf numFmtId="165" fontId="0" fillId="0" borderId="1" xfId="0" applyNumberFormat="1" applyBorder="1" applyAlignment="1">
      <alignment vertical="center"/>
    </xf>
    <xf numFmtId="2" fontId="5" fillId="2" borderId="1" xfId="0" applyNumberFormat="1" applyFont="1" applyFill="1" applyBorder="1" applyAlignment="1">
      <alignment horizontal="right" vertical="center" wrapText="1"/>
    </xf>
    <xf numFmtId="0" fontId="1" fillId="0" borderId="0" xfId="0" applyFont="1" applyAlignment="1">
      <alignment horizontal="right" vertical="top"/>
    </xf>
    <xf numFmtId="1" fontId="15" fillId="4" borderId="1" xfId="0" applyNumberFormat="1" applyFont="1" applyFill="1" applyBorder="1"/>
    <xf numFmtId="166" fontId="15" fillId="4" borderId="1" xfId="0" applyNumberFormat="1" applyFont="1" applyFill="1" applyBorder="1"/>
    <xf numFmtId="1" fontId="0" fillId="4" borderId="1" xfId="0" applyNumberFormat="1" applyFill="1" applyBorder="1"/>
    <xf numFmtId="1" fontId="0" fillId="5" borderId="1" xfId="0" applyNumberFormat="1" applyFill="1" applyBorder="1" applyAlignment="1">
      <alignment horizontal="center"/>
    </xf>
    <xf numFmtId="1" fontId="0" fillId="5" borderId="1" xfId="0" applyNumberFormat="1" applyFont="1" applyFill="1" applyBorder="1" applyAlignment="1">
      <alignment horizontal="center" vertical="center"/>
    </xf>
    <xf numFmtId="0" fontId="1" fillId="0" borderId="0" xfId="0" applyFont="1" applyAlignment="1">
      <alignment horizontal="center" vertical="center"/>
    </xf>
    <xf numFmtId="167" fontId="0" fillId="5" borderId="1" xfId="1" applyNumberFormat="1" applyFont="1" applyFill="1" applyBorder="1" applyAlignment="1">
      <alignment horizontal="center" vertical="center"/>
    </xf>
    <xf numFmtId="0" fontId="0" fillId="0" borderId="0" xfId="0" applyFont="1" applyAlignment="1">
      <alignment horizontal="centerContinuous" vertical="center"/>
    </xf>
    <xf numFmtId="0" fontId="0" fillId="0" borderId="0" xfId="0" applyAlignment="1">
      <alignment vertical="center"/>
    </xf>
    <xf numFmtId="2" fontId="0" fillId="0" borderId="0" xfId="0" applyNumberFormat="1" applyBorder="1" applyAlignment="1">
      <alignment vertical="center"/>
    </xf>
    <xf numFmtId="0" fontId="0" fillId="0" borderId="0" xfId="0" applyBorder="1" applyAlignment="1">
      <alignment vertical="center"/>
    </xf>
    <xf numFmtId="0" fontId="0" fillId="2" borderId="0" xfId="0" applyFill="1" applyBorder="1" applyAlignment="1">
      <alignment vertical="center"/>
    </xf>
    <xf numFmtId="0" fontId="11" fillId="0" borderId="0" xfId="0" applyFont="1" applyBorder="1" applyAlignment="1">
      <alignment vertical="center"/>
    </xf>
    <xf numFmtId="2" fontId="15" fillId="0" borderId="1" xfId="0" applyNumberFormat="1" applyFont="1" applyBorder="1" applyAlignment="1">
      <alignment vertical="center"/>
    </xf>
    <xf numFmtId="2" fontId="15" fillId="4" borderId="1" xfId="0" applyNumberFormat="1" applyFont="1" applyFill="1" applyBorder="1" applyAlignment="1">
      <alignment vertical="center"/>
    </xf>
    <xf numFmtId="2" fontId="18" fillId="4" borderId="1" xfId="0" applyNumberFormat="1" applyFont="1" applyFill="1" applyBorder="1" applyAlignment="1">
      <alignment vertical="center"/>
    </xf>
    <xf numFmtId="0" fontId="21" fillId="2" borderId="1" xfId="0" applyFont="1" applyFill="1" applyBorder="1" applyAlignment="1">
      <alignment horizontal="center" vertical="center"/>
    </xf>
    <xf numFmtId="2" fontId="21" fillId="2" borderId="1" xfId="0" applyNumberFormat="1" applyFont="1" applyFill="1" applyBorder="1" applyAlignment="1">
      <alignment horizontal="right" vertical="center" wrapText="1"/>
    </xf>
    <xf numFmtId="165" fontId="21" fillId="6" borderId="1" xfId="0" applyNumberFormat="1" applyFont="1" applyFill="1" applyBorder="1" applyAlignment="1">
      <alignment vertical="center"/>
    </xf>
    <xf numFmtId="1" fontId="21" fillId="5" borderId="1" xfId="0" applyNumberFormat="1" applyFont="1" applyFill="1" applyBorder="1" applyAlignment="1">
      <alignment horizontal="center" vertical="center"/>
    </xf>
    <xf numFmtId="0" fontId="3" fillId="3" borderId="11" xfId="0" applyFont="1" applyFill="1" applyBorder="1" applyAlignment="1">
      <alignment horizontal="center" vertical="center" wrapText="1"/>
    </xf>
    <xf numFmtId="2" fontId="15" fillId="4" borderId="1" xfId="0" applyNumberFormat="1" applyFont="1" applyFill="1" applyBorder="1" applyAlignment="1">
      <alignment horizontal="center" vertical="center"/>
    </xf>
    <xf numFmtId="2" fontId="0" fillId="4" borderId="1" xfId="0" applyNumberFormat="1" applyFill="1" applyBorder="1" applyAlignment="1">
      <alignment horizontal="center" vertical="center"/>
    </xf>
    <xf numFmtId="1" fontId="0" fillId="4" borderId="1" xfId="0" applyNumberFormat="1" applyFill="1" applyBorder="1" applyAlignment="1">
      <alignment horizontal="center" vertical="center"/>
    </xf>
    <xf numFmtId="2" fontId="11" fillId="4" borderId="1" xfId="0" applyNumberFormat="1" applyFont="1" applyFill="1" applyBorder="1" applyAlignment="1">
      <alignment horizontal="center" vertical="center"/>
    </xf>
    <xf numFmtId="2" fontId="15" fillId="0" borderId="1" xfId="0" applyNumberFormat="1" applyFont="1" applyBorder="1" applyAlignment="1">
      <alignment horizontal="right" vertical="center"/>
    </xf>
    <xf numFmtId="2" fontId="0" fillId="5" borderId="1" xfId="0" applyNumberFormat="1" applyFill="1" applyBorder="1" applyAlignment="1" applyProtection="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1" fillId="10" borderId="0" xfId="0" applyFont="1" applyFill="1" applyAlignment="1">
      <alignment horizontal="center" vertical="top"/>
    </xf>
    <xf numFmtId="0" fontId="0" fillId="0" borderId="0" xfId="0" applyFont="1" applyAlignment="1">
      <alignment horizontal="center" vertical="center" wrapText="1"/>
    </xf>
    <xf numFmtId="165" fontId="14" fillId="2" borderId="1" xfId="0" applyNumberFormat="1" applyFont="1" applyFill="1" applyBorder="1" applyAlignment="1">
      <alignment horizontal="center" vertical="center" wrapText="1"/>
    </xf>
    <xf numFmtId="0" fontId="2" fillId="0" borderId="0" xfId="0" applyFont="1" applyBorder="1" applyAlignment="1">
      <alignment horizontal="center"/>
    </xf>
    <xf numFmtId="0" fontId="9"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 fillId="0" borderId="0" xfId="0" applyFont="1" applyBorder="1" applyAlignment="1">
      <alignment horizontal="center" vertical="center"/>
    </xf>
    <xf numFmtId="0" fontId="1" fillId="0" borderId="0" xfId="0" applyFont="1" applyAlignment="1">
      <alignment horizontal="center" vertical="top"/>
    </xf>
    <xf numFmtId="0" fontId="4" fillId="0" borderId="0" xfId="0" applyFont="1" applyAlignment="1">
      <alignment horizontal="center" vertical="center"/>
    </xf>
    <xf numFmtId="0" fontId="1" fillId="0" borderId="0" xfId="0" applyFont="1" applyAlignment="1">
      <alignment horizontal="center" vertical="top" wrapText="1"/>
    </xf>
    <xf numFmtId="0" fontId="1" fillId="0" borderId="0" xfId="0" applyFont="1" applyAlignment="1">
      <alignment horizontal="center" vertical="center"/>
    </xf>
    <xf numFmtId="0" fontId="0" fillId="9" borderId="17" xfId="0" applyFont="1" applyFill="1" applyBorder="1" applyAlignment="1">
      <alignment horizontal="center" vertical="center"/>
    </xf>
    <xf numFmtId="0" fontId="0" fillId="9" borderId="18" xfId="0" applyFont="1" applyFill="1" applyBorder="1" applyAlignment="1">
      <alignment horizontal="center" vertical="center"/>
    </xf>
    <xf numFmtId="0" fontId="1" fillId="8" borderId="0" xfId="0" applyFont="1" applyFill="1" applyAlignment="1">
      <alignment horizontal="center" vertical="top" wrapText="1"/>
    </xf>
    <xf numFmtId="0" fontId="1" fillId="8" borderId="0" xfId="0" applyFont="1" applyFill="1" applyAlignment="1">
      <alignment horizontal="center" vertical="top"/>
    </xf>
    <xf numFmtId="2" fontId="0" fillId="4" borderId="1" xfId="0" applyNumberFormat="1" applyFont="1" applyFill="1" applyBorder="1" applyAlignment="1">
      <alignment horizontal="center" vertical="center"/>
    </xf>
    <xf numFmtId="2" fontId="0" fillId="0" borderId="1" xfId="0" applyNumberFormat="1" applyFill="1" applyBorder="1" applyAlignment="1" applyProtection="1">
      <alignment horizontal="center" vertical="center"/>
    </xf>
    <xf numFmtId="0" fontId="7" fillId="0" borderId="0" xfId="0" applyFont="1"/>
  </cellXfs>
  <cellStyles count="2">
    <cellStyle name="Milliers" xfId="1" builtinId="3"/>
    <cellStyle name="Normal" xfId="0" builtinId="0"/>
  </cellStyles>
  <dxfs count="0"/>
  <tableStyles count="0" defaultTableStyle="TableStyleMedium2" defaultPivotStyle="PivotStyleLight16"/>
  <colors>
    <mruColors>
      <color rgb="FFBDAF91"/>
      <color rgb="FFF0DCE2"/>
      <color rgb="FFDDBDC8"/>
      <color rgb="FFD1B2E8"/>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2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2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2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2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2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2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2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3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3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3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3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3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3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3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3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3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4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4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4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4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4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4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4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5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5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5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5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5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5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5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5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6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6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6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6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6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6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6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6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6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594361</xdr:colOff>
          <xdr:row>5</xdr:row>
          <xdr:rowOff>220980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7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594361</xdr:colOff>
          <xdr:row>6</xdr:row>
          <xdr:rowOff>220980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7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594361</xdr:colOff>
          <xdr:row>7</xdr:row>
          <xdr:rowOff>220980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7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594361</xdr:colOff>
          <xdr:row>8</xdr:row>
          <xdr:rowOff>220980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7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594361</xdr:colOff>
          <xdr:row>9</xdr:row>
          <xdr:rowOff>220980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7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594361</xdr:colOff>
          <xdr:row>10</xdr:row>
          <xdr:rowOff>220980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7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594361</xdr:colOff>
          <xdr:row>11</xdr:row>
          <xdr:rowOff>220980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7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594361</xdr:colOff>
          <xdr:row>12</xdr:row>
          <xdr:rowOff>220980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7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601981</xdr:colOff>
          <xdr:row>5</xdr:row>
          <xdr:rowOff>220980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7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594360</xdr:colOff>
          <xdr:row>5</xdr:row>
          <xdr:rowOff>220980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8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6</xdr:row>
          <xdr:rowOff>0</xdr:rowOff>
        </xdr:from>
        <xdr:to>
          <xdr:col>3</xdr:col>
          <xdr:colOff>594360</xdr:colOff>
          <xdr:row>6</xdr:row>
          <xdr:rowOff>220980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8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7</xdr:row>
          <xdr:rowOff>0</xdr:rowOff>
        </xdr:from>
        <xdr:to>
          <xdr:col>3</xdr:col>
          <xdr:colOff>594360</xdr:colOff>
          <xdr:row>7</xdr:row>
          <xdr:rowOff>220980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8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8</xdr:row>
          <xdr:rowOff>0</xdr:rowOff>
        </xdr:from>
        <xdr:to>
          <xdr:col>3</xdr:col>
          <xdr:colOff>594360</xdr:colOff>
          <xdr:row>8</xdr:row>
          <xdr:rowOff>220980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8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9</xdr:row>
          <xdr:rowOff>0</xdr:rowOff>
        </xdr:from>
        <xdr:to>
          <xdr:col>3</xdr:col>
          <xdr:colOff>594360</xdr:colOff>
          <xdr:row>9</xdr:row>
          <xdr:rowOff>220980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8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10</xdr:row>
          <xdr:rowOff>0</xdr:rowOff>
        </xdr:from>
        <xdr:to>
          <xdr:col>3</xdr:col>
          <xdr:colOff>594360</xdr:colOff>
          <xdr:row>10</xdr:row>
          <xdr:rowOff>220980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8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11</xdr:row>
          <xdr:rowOff>0</xdr:rowOff>
        </xdr:from>
        <xdr:to>
          <xdr:col>3</xdr:col>
          <xdr:colOff>594360</xdr:colOff>
          <xdr:row>11</xdr:row>
          <xdr:rowOff>220980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8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12</xdr:row>
          <xdr:rowOff>0</xdr:rowOff>
        </xdr:from>
        <xdr:to>
          <xdr:col>3</xdr:col>
          <xdr:colOff>594360</xdr:colOff>
          <xdr:row>12</xdr:row>
          <xdr:rowOff>220980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8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5</xdr:row>
          <xdr:rowOff>0</xdr:rowOff>
        </xdr:from>
        <xdr:to>
          <xdr:col>3</xdr:col>
          <xdr:colOff>601980</xdr:colOff>
          <xdr:row>5</xdr:row>
          <xdr:rowOff>220980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8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3.vml"/><Relationship Id="rId7" Type="http://schemas.openxmlformats.org/officeDocument/2006/relationships/ctrlProp" Target="../ctrlProps/ctrlProp21.xml"/><Relationship Id="rId12" Type="http://schemas.openxmlformats.org/officeDocument/2006/relationships/ctrlProp" Target="../ctrlProps/ctrlProp2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4.vml"/><Relationship Id="rId7" Type="http://schemas.openxmlformats.org/officeDocument/2006/relationships/ctrlProp" Target="../ctrlProps/ctrlProp30.xml"/><Relationship Id="rId12" Type="http://schemas.openxmlformats.org/officeDocument/2006/relationships/ctrlProp" Target="../ctrlProps/ctrlProp35.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5.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ctrlProp" Target="../ctrlProps/ctrlProp36.xml"/><Relationship Id="rId9" Type="http://schemas.openxmlformats.org/officeDocument/2006/relationships/ctrlProp" Target="../ctrlProps/ctrlProp4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9.xml"/><Relationship Id="rId3" Type="http://schemas.openxmlformats.org/officeDocument/2006/relationships/vmlDrawing" Target="../drawings/vmlDrawing6.vml"/><Relationship Id="rId7" Type="http://schemas.openxmlformats.org/officeDocument/2006/relationships/ctrlProp" Target="../ctrlProps/ctrlProp48.xml"/><Relationship Id="rId12" Type="http://schemas.openxmlformats.org/officeDocument/2006/relationships/ctrlProp" Target="../ctrlProps/ctrlProp5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47.xml"/><Relationship Id="rId11" Type="http://schemas.openxmlformats.org/officeDocument/2006/relationships/ctrlProp" Target="../ctrlProps/ctrlProp52.xml"/><Relationship Id="rId5" Type="http://schemas.openxmlformats.org/officeDocument/2006/relationships/ctrlProp" Target="../ctrlProps/ctrlProp46.xml"/><Relationship Id="rId10" Type="http://schemas.openxmlformats.org/officeDocument/2006/relationships/ctrlProp" Target="../ctrlProps/ctrlProp51.xml"/><Relationship Id="rId4" Type="http://schemas.openxmlformats.org/officeDocument/2006/relationships/ctrlProp" Target="../ctrlProps/ctrlProp45.xml"/><Relationship Id="rId9" Type="http://schemas.openxmlformats.org/officeDocument/2006/relationships/ctrlProp" Target="../ctrlProps/ctrlProp5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8.xml"/><Relationship Id="rId3" Type="http://schemas.openxmlformats.org/officeDocument/2006/relationships/vmlDrawing" Target="../drawings/vmlDrawing7.vml"/><Relationship Id="rId7" Type="http://schemas.openxmlformats.org/officeDocument/2006/relationships/ctrlProp" Target="../ctrlProps/ctrlProp57.xml"/><Relationship Id="rId12" Type="http://schemas.openxmlformats.org/officeDocument/2006/relationships/ctrlProp" Target="../ctrlProps/ctrlProp62.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56.xml"/><Relationship Id="rId11" Type="http://schemas.openxmlformats.org/officeDocument/2006/relationships/ctrlProp" Target="../ctrlProps/ctrlProp61.xml"/><Relationship Id="rId5" Type="http://schemas.openxmlformats.org/officeDocument/2006/relationships/ctrlProp" Target="../ctrlProps/ctrlProp55.xml"/><Relationship Id="rId10" Type="http://schemas.openxmlformats.org/officeDocument/2006/relationships/ctrlProp" Target="../ctrlProps/ctrlProp60.xml"/><Relationship Id="rId4" Type="http://schemas.openxmlformats.org/officeDocument/2006/relationships/ctrlProp" Target="../ctrlProps/ctrlProp54.xml"/><Relationship Id="rId9" Type="http://schemas.openxmlformats.org/officeDocument/2006/relationships/ctrlProp" Target="../ctrlProps/ctrlProp5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7.xml"/><Relationship Id="rId3" Type="http://schemas.openxmlformats.org/officeDocument/2006/relationships/vmlDrawing" Target="../drawings/vmlDrawing8.vml"/><Relationship Id="rId7" Type="http://schemas.openxmlformats.org/officeDocument/2006/relationships/ctrlProp" Target="../ctrlProps/ctrlProp66.xml"/><Relationship Id="rId12" Type="http://schemas.openxmlformats.org/officeDocument/2006/relationships/ctrlProp" Target="../ctrlProps/ctrlProp71.xml"/><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ctrlProp" Target="../ctrlProps/ctrlProp65.xml"/><Relationship Id="rId11" Type="http://schemas.openxmlformats.org/officeDocument/2006/relationships/ctrlProp" Target="../ctrlProps/ctrlProp70.xml"/><Relationship Id="rId5" Type="http://schemas.openxmlformats.org/officeDocument/2006/relationships/ctrlProp" Target="../ctrlProps/ctrlProp64.xml"/><Relationship Id="rId10" Type="http://schemas.openxmlformats.org/officeDocument/2006/relationships/ctrlProp" Target="../ctrlProps/ctrlProp69.xml"/><Relationship Id="rId4" Type="http://schemas.openxmlformats.org/officeDocument/2006/relationships/ctrlProp" Target="../ctrlProps/ctrlProp63.xml"/><Relationship Id="rId9" Type="http://schemas.openxmlformats.org/officeDocument/2006/relationships/ctrlProp" Target="../ctrlProps/ctrlProp68.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76.xml"/><Relationship Id="rId3" Type="http://schemas.openxmlformats.org/officeDocument/2006/relationships/vmlDrawing" Target="../drawings/vmlDrawing9.vml"/><Relationship Id="rId7" Type="http://schemas.openxmlformats.org/officeDocument/2006/relationships/ctrlProp" Target="../ctrlProps/ctrlProp75.xml"/><Relationship Id="rId12" Type="http://schemas.openxmlformats.org/officeDocument/2006/relationships/ctrlProp" Target="../ctrlProps/ctrlProp80.xml"/><Relationship Id="rId2" Type="http://schemas.openxmlformats.org/officeDocument/2006/relationships/drawing" Target="../drawings/drawing9.xml"/><Relationship Id="rId1" Type="http://schemas.openxmlformats.org/officeDocument/2006/relationships/printerSettings" Target="../printerSettings/printerSettings9.bin"/><Relationship Id="rId6" Type="http://schemas.openxmlformats.org/officeDocument/2006/relationships/ctrlProp" Target="../ctrlProps/ctrlProp74.xml"/><Relationship Id="rId11" Type="http://schemas.openxmlformats.org/officeDocument/2006/relationships/ctrlProp" Target="../ctrlProps/ctrlProp79.xml"/><Relationship Id="rId5" Type="http://schemas.openxmlformats.org/officeDocument/2006/relationships/ctrlProp" Target="../ctrlProps/ctrlProp73.xml"/><Relationship Id="rId10" Type="http://schemas.openxmlformats.org/officeDocument/2006/relationships/ctrlProp" Target="../ctrlProps/ctrlProp78.xml"/><Relationship Id="rId4" Type="http://schemas.openxmlformats.org/officeDocument/2006/relationships/ctrlProp" Target="../ctrlProps/ctrlProp72.xml"/><Relationship Id="rId9" Type="http://schemas.openxmlformats.org/officeDocument/2006/relationships/ctrlProp" Target="../ctrlProps/ctrlProp7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208"/>
  <sheetViews>
    <sheetView tabSelected="1"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198</v>
      </c>
      <c r="B1" s="154"/>
      <c r="C1" s="154"/>
      <c r="D1" s="154"/>
      <c r="E1" s="154"/>
    </row>
    <row r="2" spans="1:8" x14ac:dyDescent="0.3">
      <c r="A2" s="155" t="s">
        <v>41</v>
      </c>
      <c r="B2" s="153"/>
      <c r="C2" s="153"/>
      <c r="D2" s="153"/>
      <c r="E2" s="153"/>
    </row>
    <row r="3" spans="1:8" x14ac:dyDescent="0.3">
      <c r="A3" s="146" t="s">
        <v>197</v>
      </c>
      <c r="B3" s="146"/>
      <c r="C3" s="146"/>
      <c r="D3" s="146"/>
      <c r="E3" s="146"/>
    </row>
    <row r="4" spans="1:8" x14ac:dyDescent="0.3">
      <c r="A4" s="101"/>
      <c r="B4" s="16"/>
      <c r="C4" s="58"/>
      <c r="D4" s="16"/>
      <c r="E4" s="16"/>
    </row>
    <row r="5" spans="1:8" x14ac:dyDescent="0.3">
      <c r="A5" s="101"/>
      <c r="B5" s="18" t="s">
        <v>189</v>
      </c>
      <c r="C5" s="58"/>
      <c r="D5" s="16"/>
      <c r="E5" s="147" t="s">
        <v>190</v>
      </c>
      <c r="F5" s="147"/>
      <c r="G5" s="77"/>
      <c r="H5" s="77"/>
    </row>
    <row r="6" spans="1:8" ht="21" customHeight="1" x14ac:dyDescent="0.3">
      <c r="A6" s="102">
        <v>1</v>
      </c>
      <c r="B6" s="41" t="s">
        <v>25</v>
      </c>
      <c r="C6" s="49"/>
      <c r="D6" s="16"/>
      <c r="E6" s="147"/>
      <c r="F6" s="147"/>
    </row>
    <row r="7" spans="1:8" ht="21" customHeight="1" x14ac:dyDescent="0.3">
      <c r="A7" s="102">
        <v>2</v>
      </c>
      <c r="B7" s="41" t="s">
        <v>80</v>
      </c>
      <c r="C7" s="49"/>
      <c r="D7" s="16"/>
      <c r="E7" s="147"/>
      <c r="F7" s="147"/>
    </row>
    <row r="8" spans="1:8" ht="21" customHeight="1" x14ac:dyDescent="0.3">
      <c r="A8" s="102">
        <v>3</v>
      </c>
      <c r="B8" s="41" t="s">
        <v>81</v>
      </c>
      <c r="C8" s="49"/>
      <c r="D8" s="16"/>
      <c r="E8" s="147"/>
      <c r="F8" s="147"/>
    </row>
    <row r="9" spans="1:8" ht="21" customHeight="1" x14ac:dyDescent="0.3">
      <c r="A9" s="102">
        <v>4</v>
      </c>
      <c r="B9" s="41" t="s">
        <v>16</v>
      </c>
      <c r="C9" s="49"/>
      <c r="D9" s="16"/>
      <c r="E9" s="16"/>
    </row>
    <row r="10" spans="1:8" ht="21" customHeight="1" x14ac:dyDescent="0.3">
      <c r="A10" s="102">
        <v>5</v>
      </c>
      <c r="B10" s="41" t="s">
        <v>82</v>
      </c>
      <c r="C10" s="49"/>
      <c r="D10" s="16"/>
      <c r="E10" s="16"/>
    </row>
    <row r="11" spans="1:8" ht="21" customHeight="1" x14ac:dyDescent="0.3">
      <c r="A11" s="102">
        <v>6</v>
      </c>
      <c r="B11" s="41" t="s">
        <v>83</v>
      </c>
      <c r="C11" s="49"/>
      <c r="D11" s="16"/>
      <c r="E11" s="16"/>
    </row>
    <row r="12" spans="1:8" ht="21" customHeight="1" x14ac:dyDescent="0.3">
      <c r="A12" s="102">
        <v>7</v>
      </c>
      <c r="B12" s="41" t="s">
        <v>84</v>
      </c>
      <c r="C12" s="49"/>
      <c r="D12" s="16"/>
      <c r="E12" s="16"/>
    </row>
    <row r="13" spans="1:8" ht="21" customHeight="1" x14ac:dyDescent="0.3">
      <c r="A13" s="102">
        <v>8</v>
      </c>
      <c r="B13" s="41" t="s">
        <v>85</v>
      </c>
      <c r="C13" s="49"/>
      <c r="D13" s="16"/>
      <c r="E13" s="16"/>
    </row>
    <row r="14" spans="1:8" x14ac:dyDescent="0.3">
      <c r="A14" s="101"/>
      <c r="B14" s="16"/>
      <c r="C14" s="58"/>
      <c r="D14" s="16"/>
      <c r="E14" s="16"/>
    </row>
    <row r="15" spans="1:8" ht="12.9" customHeight="1" x14ac:dyDescent="0.3"/>
    <row r="16" spans="1:8" x14ac:dyDescent="0.3">
      <c r="A16" s="156" t="s">
        <v>0</v>
      </c>
      <c r="B16" s="156"/>
      <c r="C16" s="156"/>
      <c r="D16" s="156"/>
      <c r="E16" s="156"/>
    </row>
    <row r="18" spans="1:5" s="163" customFormat="1" ht="55.95" customHeight="1" x14ac:dyDescent="0.2">
      <c r="A18" s="15" t="s">
        <v>1</v>
      </c>
      <c r="B18" s="15" t="s">
        <v>47</v>
      </c>
      <c r="C18" s="15" t="s">
        <v>2</v>
      </c>
      <c r="D18" s="15" t="s">
        <v>125</v>
      </c>
      <c r="E18" s="15" t="s">
        <v>123</v>
      </c>
    </row>
    <row r="19" spans="1:5" x14ac:dyDescent="0.3">
      <c r="A19" s="8">
        <v>1</v>
      </c>
      <c r="B19" s="10" t="s">
        <v>25</v>
      </c>
      <c r="C19" s="8" t="s">
        <v>49</v>
      </c>
      <c r="D19" s="67"/>
      <c r="E19" s="67"/>
    </row>
    <row r="20" spans="1:5" x14ac:dyDescent="0.3">
      <c r="A20" s="8">
        <v>2</v>
      </c>
      <c r="B20" s="10" t="s">
        <v>39</v>
      </c>
      <c r="C20" s="8" t="s">
        <v>49</v>
      </c>
      <c r="D20" s="67"/>
      <c r="E20" s="67"/>
    </row>
    <row r="21" spans="1:5" x14ac:dyDescent="0.3">
      <c r="A21" s="8">
        <v>3</v>
      </c>
      <c r="B21" s="10" t="s">
        <v>16</v>
      </c>
      <c r="C21" s="8" t="s">
        <v>49</v>
      </c>
      <c r="D21" s="67"/>
      <c r="E21" s="67"/>
    </row>
    <row r="22" spans="1:5" x14ac:dyDescent="0.3">
      <c r="A22" s="8">
        <v>4</v>
      </c>
      <c r="B22" s="17" t="s">
        <v>40</v>
      </c>
      <c r="C22" s="8" t="s">
        <v>49</v>
      </c>
      <c r="D22" s="67"/>
      <c r="E22" s="67"/>
    </row>
    <row r="23" spans="1:5" x14ac:dyDescent="0.3">
      <c r="A23" s="8">
        <v>5</v>
      </c>
      <c r="B23" s="10" t="s">
        <v>26</v>
      </c>
      <c r="C23" s="8" t="s">
        <v>49</v>
      </c>
      <c r="D23" s="67"/>
      <c r="E23" s="67"/>
    </row>
    <row r="24" spans="1:5" x14ac:dyDescent="0.3">
      <c r="A24" s="8">
        <v>6</v>
      </c>
      <c r="B24" s="10" t="s">
        <v>27</v>
      </c>
      <c r="C24" s="8" t="s">
        <v>49</v>
      </c>
      <c r="D24" s="67"/>
      <c r="E24" s="67"/>
    </row>
    <row r="25" spans="1:5" x14ac:dyDescent="0.3">
      <c r="A25" s="8">
        <v>7</v>
      </c>
      <c r="B25" s="10" t="s">
        <v>28</v>
      </c>
      <c r="C25" s="8" t="s">
        <v>49</v>
      </c>
      <c r="D25" s="67"/>
      <c r="E25" s="67"/>
    </row>
    <row r="26" spans="1:5" x14ac:dyDescent="0.3">
      <c r="A26" s="8">
        <v>8</v>
      </c>
      <c r="B26" s="10" t="s">
        <v>29</v>
      </c>
      <c r="C26" s="8" t="s">
        <v>49</v>
      </c>
      <c r="D26" s="67"/>
      <c r="E26" s="67"/>
    </row>
    <row r="27" spans="1:5" x14ac:dyDescent="0.3">
      <c r="A27" s="8">
        <v>9</v>
      </c>
      <c r="B27" s="10" t="s">
        <v>30</v>
      </c>
      <c r="C27" s="8" t="s">
        <v>49</v>
      </c>
      <c r="D27" s="67"/>
      <c r="E27" s="67"/>
    </row>
    <row r="28" spans="1:5" x14ac:dyDescent="0.3">
      <c r="A28" s="8">
        <v>10</v>
      </c>
      <c r="B28" s="10" t="s">
        <v>31</v>
      </c>
      <c r="C28" s="8" t="s">
        <v>49</v>
      </c>
      <c r="D28" s="67"/>
      <c r="E28" s="67"/>
    </row>
    <row r="29" spans="1:5" x14ac:dyDescent="0.3">
      <c r="A29" s="8">
        <v>11</v>
      </c>
      <c r="B29" s="10" t="s">
        <v>32</v>
      </c>
      <c r="C29" s="8" t="s">
        <v>49</v>
      </c>
      <c r="D29" s="67"/>
      <c r="E29" s="67"/>
    </row>
    <row r="30" spans="1:5" x14ac:dyDescent="0.3">
      <c r="A30" s="8">
        <v>12</v>
      </c>
      <c r="B30" s="10" t="s">
        <v>33</v>
      </c>
      <c r="C30" s="8" t="s">
        <v>49</v>
      </c>
      <c r="D30" s="67"/>
      <c r="E30" s="67"/>
    </row>
    <row r="31" spans="1:5" x14ac:dyDescent="0.3">
      <c r="A31" s="55"/>
      <c r="B31" s="11"/>
      <c r="C31" s="55"/>
      <c r="D31" s="12"/>
    </row>
    <row r="32" spans="1:5" x14ac:dyDescent="0.3">
      <c r="A32" s="156" t="s">
        <v>23</v>
      </c>
      <c r="B32" s="156"/>
      <c r="C32" s="156"/>
      <c r="D32" s="156"/>
      <c r="E32" s="156"/>
    </row>
    <row r="33" spans="1:5" x14ac:dyDescent="0.3">
      <c r="A33" s="55"/>
      <c r="B33" s="11"/>
      <c r="C33" s="55"/>
      <c r="D33" s="12"/>
    </row>
    <row r="34" spans="1:5" s="163" customFormat="1" ht="10.199999999999999" x14ac:dyDescent="0.2">
      <c r="A34" s="15" t="s">
        <v>1</v>
      </c>
      <c r="B34" s="15" t="s">
        <v>24</v>
      </c>
      <c r="C34" s="15" t="s">
        <v>2</v>
      </c>
      <c r="D34" s="15" t="s">
        <v>128</v>
      </c>
    </row>
    <row r="35" spans="1:5" x14ac:dyDescent="0.3">
      <c r="A35" s="8">
        <v>1</v>
      </c>
      <c r="B35" s="13" t="s">
        <v>79</v>
      </c>
      <c r="C35" s="8" t="s">
        <v>49</v>
      </c>
      <c r="D35" s="72"/>
    </row>
    <row r="36" spans="1:5" x14ac:dyDescent="0.3">
      <c r="A36" s="8">
        <v>2</v>
      </c>
      <c r="B36" s="13" t="s">
        <v>78</v>
      </c>
      <c r="C36" s="8" t="s">
        <v>49</v>
      </c>
      <c r="D36" s="72"/>
    </row>
    <row r="37" spans="1:5" ht="22.2" customHeight="1" x14ac:dyDescent="0.3">
      <c r="A37" s="8">
        <v>3</v>
      </c>
      <c r="B37" s="14" t="s">
        <v>170</v>
      </c>
      <c r="C37" s="8" t="s">
        <v>49</v>
      </c>
      <c r="D37" s="72"/>
    </row>
    <row r="38" spans="1:5" x14ac:dyDescent="0.3">
      <c r="A38" s="55"/>
      <c r="B38" s="11"/>
      <c r="C38" s="55"/>
      <c r="D38" s="12"/>
    </row>
    <row r="39" spans="1:5" x14ac:dyDescent="0.3">
      <c r="A39" s="156" t="s">
        <v>3</v>
      </c>
      <c r="B39" s="156"/>
      <c r="C39" s="156"/>
      <c r="D39" s="156"/>
      <c r="E39" s="156"/>
    </row>
    <row r="41" spans="1:5" s="163" customFormat="1" ht="10.199999999999999" x14ac:dyDescent="0.2">
      <c r="A41" s="15" t="s">
        <v>1</v>
      </c>
      <c r="B41" s="15" t="s">
        <v>17</v>
      </c>
      <c r="C41" s="15" t="s">
        <v>2</v>
      </c>
      <c r="D41" s="15" t="s">
        <v>22</v>
      </c>
    </row>
    <row r="42" spans="1:5" ht="36" customHeight="1" x14ac:dyDescent="0.3">
      <c r="A42" s="49">
        <v>4</v>
      </c>
      <c r="B42" s="3" t="s">
        <v>185</v>
      </c>
      <c r="C42" s="8" t="s">
        <v>49</v>
      </c>
      <c r="D42" s="67"/>
    </row>
    <row r="43" spans="1:5" ht="35.25" customHeight="1" x14ac:dyDescent="0.3">
      <c r="A43" s="49">
        <v>5</v>
      </c>
      <c r="B43" s="3" t="s">
        <v>186</v>
      </c>
      <c r="C43" s="8" t="s">
        <v>49</v>
      </c>
      <c r="D43" s="67"/>
    </row>
    <row r="44" spans="1:5" ht="20.399999999999999" x14ac:dyDescent="0.3">
      <c r="A44" s="49">
        <v>6</v>
      </c>
      <c r="B44" s="3" t="s">
        <v>91</v>
      </c>
      <c r="C44" s="8" t="s">
        <v>5</v>
      </c>
      <c r="D44" s="67"/>
    </row>
    <row r="45" spans="1:5" x14ac:dyDescent="0.3">
      <c r="A45" s="49">
        <v>7</v>
      </c>
      <c r="B45" s="4" t="s">
        <v>6</v>
      </c>
      <c r="C45" s="8" t="s">
        <v>7</v>
      </c>
      <c r="D45" s="67"/>
    </row>
    <row r="46" spans="1:5" ht="14.25" customHeight="1" x14ac:dyDescent="0.3">
      <c r="A46" s="49">
        <v>8</v>
      </c>
      <c r="B46" s="3" t="s">
        <v>8</v>
      </c>
      <c r="C46" s="8" t="s">
        <v>49</v>
      </c>
      <c r="D46" s="67"/>
    </row>
    <row r="47" spans="1:5" x14ac:dyDescent="0.3">
      <c r="A47" s="49">
        <v>9</v>
      </c>
      <c r="B47" s="3" t="s">
        <v>36</v>
      </c>
      <c r="C47" s="8" t="s">
        <v>49</v>
      </c>
      <c r="D47" s="67"/>
    </row>
    <row r="48" spans="1:5" x14ac:dyDescent="0.3">
      <c r="A48" s="49">
        <v>10</v>
      </c>
      <c r="B48" s="3" t="s">
        <v>37</v>
      </c>
      <c r="C48" s="8" t="s">
        <v>49</v>
      </c>
      <c r="D48" s="67"/>
    </row>
    <row r="49" spans="1:4" ht="20.399999999999999" x14ac:dyDescent="0.3">
      <c r="A49" s="49">
        <v>11</v>
      </c>
      <c r="B49" s="3" t="s">
        <v>88</v>
      </c>
      <c r="C49" s="8" t="s">
        <v>49</v>
      </c>
      <c r="D49" s="67"/>
    </row>
    <row r="50" spans="1:4" ht="20.399999999999999" x14ac:dyDescent="0.3">
      <c r="A50" s="49">
        <v>12</v>
      </c>
      <c r="B50" s="3" t="s">
        <v>87</v>
      </c>
      <c r="C50" s="8" t="s">
        <v>49</v>
      </c>
      <c r="D50" s="67"/>
    </row>
    <row r="51" spans="1:4" ht="20.399999999999999" x14ac:dyDescent="0.3">
      <c r="A51" s="49">
        <v>13</v>
      </c>
      <c r="B51" s="3" t="s">
        <v>89</v>
      </c>
      <c r="C51" s="8" t="s">
        <v>49</v>
      </c>
      <c r="D51" s="67"/>
    </row>
    <row r="52" spans="1:4" ht="20.399999999999999" x14ac:dyDescent="0.3">
      <c r="A52" s="49">
        <v>14</v>
      </c>
      <c r="B52" s="3" t="s">
        <v>90</v>
      </c>
      <c r="C52" s="8" t="s">
        <v>49</v>
      </c>
      <c r="D52" s="67"/>
    </row>
    <row r="53" spans="1:4" s="98" customFormat="1" ht="20.399999999999999" x14ac:dyDescent="0.3">
      <c r="A53" s="104">
        <v>15</v>
      </c>
      <c r="B53" s="42" t="s">
        <v>175</v>
      </c>
      <c r="C53" s="8" t="s">
        <v>49</v>
      </c>
      <c r="D53" s="97"/>
    </row>
    <row r="54" spans="1:4" s="98" customFormat="1" ht="24" customHeight="1" x14ac:dyDescent="0.3">
      <c r="A54" s="104">
        <v>16</v>
      </c>
      <c r="B54" s="42" t="s">
        <v>173</v>
      </c>
      <c r="C54" s="8" t="s">
        <v>49</v>
      </c>
      <c r="D54" s="97"/>
    </row>
    <row r="55" spans="1:4" s="98" customFormat="1" ht="20.399999999999999" x14ac:dyDescent="0.3">
      <c r="A55" s="104">
        <v>17</v>
      </c>
      <c r="B55" s="42" t="s">
        <v>174</v>
      </c>
      <c r="C55" s="8" t="s">
        <v>49</v>
      </c>
      <c r="D55" s="97"/>
    </row>
    <row r="56" spans="1:4" s="98" customFormat="1" ht="24.75" customHeight="1" x14ac:dyDescent="0.3">
      <c r="A56" s="104">
        <v>18</v>
      </c>
      <c r="B56" s="42" t="s">
        <v>176</v>
      </c>
      <c r="C56" s="8" t="s">
        <v>49</v>
      </c>
      <c r="D56" s="97"/>
    </row>
    <row r="57" spans="1:4" s="98" customFormat="1" ht="20.399999999999999" x14ac:dyDescent="0.3">
      <c r="A57" s="104">
        <v>19</v>
      </c>
      <c r="B57" s="42" t="s">
        <v>177</v>
      </c>
      <c r="C57" s="8" t="s">
        <v>49</v>
      </c>
      <c r="D57" s="97"/>
    </row>
    <row r="58" spans="1:4" s="98" customFormat="1" ht="24" customHeight="1" x14ac:dyDescent="0.3">
      <c r="A58" s="104">
        <v>20</v>
      </c>
      <c r="B58" s="42" t="s">
        <v>178</v>
      </c>
      <c r="C58" s="8" t="s">
        <v>49</v>
      </c>
      <c r="D58" s="97"/>
    </row>
    <row r="59" spans="1:4" s="98" customFormat="1" ht="20.399999999999999" x14ac:dyDescent="0.3">
      <c r="A59" s="104">
        <v>21</v>
      </c>
      <c r="B59" s="42" t="s">
        <v>179</v>
      </c>
      <c r="C59" s="8" t="s">
        <v>49</v>
      </c>
      <c r="D59" s="97"/>
    </row>
    <row r="60" spans="1:4" s="98" customFormat="1" ht="24.75" customHeight="1" x14ac:dyDescent="0.3">
      <c r="A60" s="104">
        <v>22</v>
      </c>
      <c r="B60" s="42" t="s">
        <v>180</v>
      </c>
      <c r="C60" s="8" t="s">
        <v>49</v>
      </c>
      <c r="D60" s="97"/>
    </row>
    <row r="61" spans="1:4" s="98" customFormat="1" ht="20.399999999999999" x14ac:dyDescent="0.3">
      <c r="A61" s="104">
        <v>23</v>
      </c>
      <c r="B61" s="42" t="s">
        <v>86</v>
      </c>
      <c r="C61" s="8" t="s">
        <v>49</v>
      </c>
      <c r="D61" s="97"/>
    </row>
    <row r="62" spans="1:4" x14ac:dyDescent="0.3">
      <c r="A62" s="49">
        <v>24</v>
      </c>
      <c r="B62" s="3" t="s">
        <v>181</v>
      </c>
      <c r="C62" s="8" t="s">
        <v>49</v>
      </c>
      <c r="D62" s="67"/>
    </row>
    <row r="63" spans="1:4" s="98" customFormat="1" ht="15" customHeight="1" x14ac:dyDescent="0.3">
      <c r="A63" s="104">
        <v>25</v>
      </c>
      <c r="B63" s="42" t="s">
        <v>182</v>
      </c>
      <c r="C63" s="8" t="s">
        <v>49</v>
      </c>
      <c r="D63" s="97"/>
    </row>
    <row r="64" spans="1:4" s="98" customFormat="1" ht="15" customHeight="1" x14ac:dyDescent="0.3">
      <c r="A64" s="104">
        <v>26</v>
      </c>
      <c r="B64" s="42" t="s">
        <v>183</v>
      </c>
      <c r="C64" s="8" t="s">
        <v>49</v>
      </c>
      <c r="D64" s="97"/>
    </row>
    <row r="65" spans="1:6" s="98" customFormat="1" ht="15" customHeight="1" x14ac:dyDescent="0.3">
      <c r="A65" s="104">
        <v>27</v>
      </c>
      <c r="B65" s="42" t="s">
        <v>184</v>
      </c>
      <c r="C65" s="8" t="s">
        <v>49</v>
      </c>
      <c r="D65" s="97"/>
    </row>
    <row r="66" spans="1:6" ht="20.399999999999999" x14ac:dyDescent="0.3">
      <c r="A66" s="49">
        <v>28</v>
      </c>
      <c r="B66" s="3" t="s">
        <v>172</v>
      </c>
      <c r="C66" s="8" t="s">
        <v>49</v>
      </c>
      <c r="D66" s="67"/>
    </row>
    <row r="67" spans="1:6" ht="15.6" customHeight="1" x14ac:dyDescent="0.3">
      <c r="A67" s="53"/>
      <c r="B67" s="5"/>
      <c r="C67" s="55"/>
      <c r="D67" s="2"/>
      <c r="E67" s="2"/>
      <c r="F67" s="90"/>
    </row>
    <row r="68" spans="1:6" ht="14.4" customHeight="1" x14ac:dyDescent="0.3">
      <c r="A68" s="53"/>
      <c r="B68" s="5"/>
      <c r="C68" s="55"/>
      <c r="D68" s="2"/>
      <c r="E68" s="2"/>
    </row>
    <row r="69" spans="1:6" x14ac:dyDescent="0.3">
      <c r="A69" s="153" t="s">
        <v>74</v>
      </c>
      <c r="B69" s="153"/>
      <c r="C69" s="153"/>
      <c r="D69" s="153"/>
      <c r="E69" s="153"/>
    </row>
    <row r="71" spans="1:6" s="163" customFormat="1" ht="10.199999999999999" x14ac:dyDescent="0.2">
      <c r="A71" s="15" t="s">
        <v>1</v>
      </c>
      <c r="B71" s="15" t="s">
        <v>17</v>
      </c>
      <c r="C71" s="15" t="s">
        <v>2</v>
      </c>
      <c r="D71" s="15" t="s">
        <v>22</v>
      </c>
    </row>
    <row r="72" spans="1:6" ht="20.399999999999999" x14ac:dyDescent="0.3">
      <c r="A72" s="49">
        <v>29</v>
      </c>
      <c r="B72" s="3" t="s">
        <v>199</v>
      </c>
      <c r="C72" s="8" t="s">
        <v>7</v>
      </c>
      <c r="D72" s="67"/>
    </row>
    <row r="73" spans="1:6" ht="20.399999999999999" x14ac:dyDescent="0.3">
      <c r="A73" s="49">
        <v>30</v>
      </c>
      <c r="B73" s="3" t="s">
        <v>94</v>
      </c>
      <c r="C73" s="8" t="s">
        <v>7</v>
      </c>
      <c r="D73" s="67"/>
    </row>
    <row r="74" spans="1:6" x14ac:dyDescent="0.3">
      <c r="A74" s="49">
        <v>31</v>
      </c>
      <c r="B74" s="42" t="s">
        <v>92</v>
      </c>
      <c r="C74" s="8" t="s">
        <v>49</v>
      </c>
      <c r="D74" s="67"/>
    </row>
    <row r="75" spans="1:6" x14ac:dyDescent="0.3">
      <c r="A75" s="49">
        <v>32</v>
      </c>
      <c r="B75" s="42" t="s">
        <v>93</v>
      </c>
      <c r="C75" s="8" t="s">
        <v>49</v>
      </c>
      <c r="D75" s="67"/>
    </row>
    <row r="76" spans="1:6" x14ac:dyDescent="0.3">
      <c r="A76" s="49">
        <v>33</v>
      </c>
      <c r="B76" s="43" t="s">
        <v>136</v>
      </c>
      <c r="C76" s="8" t="s">
        <v>4</v>
      </c>
      <c r="D76" s="67"/>
    </row>
    <row r="77" spans="1:6" ht="30.6" x14ac:dyDescent="0.3">
      <c r="A77" s="49">
        <v>34</v>
      </c>
      <c r="B77" s="42" t="s">
        <v>200</v>
      </c>
      <c r="C77" s="8" t="s">
        <v>7</v>
      </c>
      <c r="D77" s="67"/>
    </row>
    <row r="78" spans="1:6" ht="30.6" x14ac:dyDescent="0.3">
      <c r="A78" s="49">
        <v>35</v>
      </c>
      <c r="B78" s="42" t="s">
        <v>201</v>
      </c>
      <c r="C78" s="8" t="s">
        <v>7</v>
      </c>
      <c r="D78" s="67"/>
    </row>
    <row r="79" spans="1:6" ht="20.399999999999999" x14ac:dyDescent="0.3">
      <c r="A79" s="49">
        <v>36</v>
      </c>
      <c r="B79" s="42" t="s">
        <v>48</v>
      </c>
      <c r="C79" s="8" t="s">
        <v>7</v>
      </c>
      <c r="D79" s="67"/>
    </row>
    <row r="80" spans="1:6" x14ac:dyDescent="0.3">
      <c r="A80" s="49">
        <v>37</v>
      </c>
      <c r="B80" s="42" t="s">
        <v>202</v>
      </c>
      <c r="C80" s="8" t="s">
        <v>7</v>
      </c>
      <c r="D80" s="67"/>
    </row>
    <row r="81" spans="1:6" s="21" customFormat="1" ht="30.6" x14ac:dyDescent="0.3">
      <c r="A81" s="49">
        <v>38</v>
      </c>
      <c r="B81" s="44" t="s">
        <v>203</v>
      </c>
      <c r="C81" s="46" t="s">
        <v>49</v>
      </c>
      <c r="D81" s="73"/>
    </row>
    <row r="82" spans="1:6" s="21" customFormat="1" ht="20.399999999999999" x14ac:dyDescent="0.3">
      <c r="A82" s="49">
        <v>39</v>
      </c>
      <c r="B82" s="44" t="s">
        <v>137</v>
      </c>
      <c r="C82" s="46" t="s">
        <v>49</v>
      </c>
      <c r="D82" s="73"/>
    </row>
    <row r="83" spans="1:6" s="21" customFormat="1" x14ac:dyDescent="0.3">
      <c r="A83" s="105"/>
      <c r="B83" s="19"/>
      <c r="C83" s="56"/>
      <c r="D83" s="20"/>
    </row>
    <row r="84" spans="1:6" s="21" customFormat="1" x14ac:dyDescent="0.3">
      <c r="A84" s="105"/>
      <c r="B84" s="19"/>
      <c r="C84" s="56"/>
      <c r="D84" s="20"/>
      <c r="E84" s="20"/>
      <c r="F84" s="92"/>
    </row>
    <row r="85" spans="1:6" x14ac:dyDescent="0.3">
      <c r="A85" s="152" t="s">
        <v>9</v>
      </c>
      <c r="B85" s="152"/>
      <c r="C85" s="152"/>
      <c r="D85" s="152"/>
      <c r="E85" s="152"/>
    </row>
    <row r="87" spans="1:6" s="163" customFormat="1" ht="10.199999999999999" x14ac:dyDescent="0.2">
      <c r="A87" s="15" t="s">
        <v>1</v>
      </c>
      <c r="B87" s="15" t="s">
        <v>5</v>
      </c>
      <c r="C87" s="15" t="s">
        <v>2</v>
      </c>
      <c r="D87" s="15" t="s">
        <v>22</v>
      </c>
    </row>
    <row r="88" spans="1:6" ht="52.2" customHeight="1" x14ac:dyDescent="0.3">
      <c r="A88" s="100">
        <v>40</v>
      </c>
      <c r="B88" s="45" t="s">
        <v>204</v>
      </c>
      <c r="C88" s="46" t="s">
        <v>49</v>
      </c>
      <c r="D88" s="74"/>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3" spans="1:6" s="163" customFormat="1" ht="10.199999999999999" x14ac:dyDescent="0.2">
      <c r="A93" s="15" t="s">
        <v>1</v>
      </c>
      <c r="B93" s="15" t="s">
        <v>18</v>
      </c>
      <c r="C93" s="15" t="s">
        <v>2</v>
      </c>
      <c r="D93" s="15" t="s">
        <v>22</v>
      </c>
    </row>
    <row r="94" spans="1:6" ht="20.399999999999999" x14ac:dyDescent="0.3">
      <c r="A94" s="8">
        <v>41</v>
      </c>
      <c r="B94" s="48" t="s">
        <v>95</v>
      </c>
      <c r="C94" s="8" t="s">
        <v>4</v>
      </c>
      <c r="D94" s="81"/>
    </row>
    <row r="95" spans="1:6" ht="20.399999999999999" x14ac:dyDescent="0.3">
      <c r="A95" s="8">
        <v>42</v>
      </c>
      <c r="B95" s="47" t="s">
        <v>10</v>
      </c>
      <c r="C95" s="8" t="s">
        <v>4</v>
      </c>
      <c r="D95" s="81"/>
    </row>
    <row r="96" spans="1:6" x14ac:dyDescent="0.3">
      <c r="A96" s="8">
        <v>43</v>
      </c>
      <c r="B96" s="47" t="s">
        <v>11</v>
      </c>
      <c r="C96" s="8" t="s">
        <v>4</v>
      </c>
      <c r="D96" s="81"/>
    </row>
    <row r="97" spans="1:9" x14ac:dyDescent="0.3">
      <c r="A97" s="8">
        <v>44</v>
      </c>
      <c r="B97" s="47" t="s">
        <v>55</v>
      </c>
      <c r="C97" s="8" t="s">
        <v>4</v>
      </c>
      <c r="D97" s="81"/>
    </row>
    <row r="98" spans="1:9" ht="20.399999999999999" x14ac:dyDescent="0.3">
      <c r="A98" s="8">
        <v>45</v>
      </c>
      <c r="B98" s="3" t="s">
        <v>56</v>
      </c>
      <c r="C98" s="49" t="s">
        <v>7</v>
      </c>
      <c r="D98" s="81"/>
    </row>
    <row r="99" spans="1:9" x14ac:dyDescent="0.3">
      <c r="A99" s="8">
        <v>46</v>
      </c>
      <c r="B99" s="3" t="s">
        <v>57</v>
      </c>
      <c r="C99" s="49" t="s">
        <v>7</v>
      </c>
      <c r="D99" s="81"/>
    </row>
    <row r="100" spans="1:9" x14ac:dyDescent="0.3">
      <c r="A100" s="8">
        <v>47</v>
      </c>
      <c r="B100" s="3" t="s">
        <v>58</v>
      </c>
      <c r="C100" s="49" t="s">
        <v>7</v>
      </c>
      <c r="D100" s="81"/>
    </row>
    <row r="101" spans="1:9" x14ac:dyDescent="0.3">
      <c r="A101" s="8">
        <v>48</v>
      </c>
      <c r="B101" s="3" t="s">
        <v>59</v>
      </c>
      <c r="C101" s="49" t="s">
        <v>7</v>
      </c>
      <c r="D101" s="81"/>
    </row>
    <row r="102" spans="1:9" ht="20.399999999999999" x14ac:dyDescent="0.3">
      <c r="A102" s="8">
        <v>49</v>
      </c>
      <c r="B102" s="47" t="s">
        <v>96</v>
      </c>
      <c r="C102" s="8" t="s">
        <v>4</v>
      </c>
      <c r="D102" s="81"/>
    </row>
    <row r="103" spans="1:9" x14ac:dyDescent="0.3">
      <c r="A103" s="55"/>
      <c r="B103" s="5"/>
      <c r="C103" s="57"/>
      <c r="D103" s="2"/>
    </row>
    <row r="104" spans="1:9" x14ac:dyDescent="0.3">
      <c r="A104" s="55"/>
      <c r="B104" s="5"/>
      <c r="C104" s="57"/>
      <c r="D104" s="2"/>
      <c r="E104" s="2"/>
    </row>
    <row r="105" spans="1:9" x14ac:dyDescent="0.3">
      <c r="A105" s="153" t="s">
        <v>15</v>
      </c>
      <c r="B105" s="153"/>
      <c r="C105" s="153"/>
      <c r="D105" s="153"/>
      <c r="E105" s="153"/>
    </row>
    <row r="106" spans="1:9" s="35" customFormat="1" x14ac:dyDescent="0.3">
      <c r="A106" s="106"/>
      <c r="B106" s="62"/>
      <c r="C106" s="63"/>
      <c r="D106" s="64"/>
      <c r="E106" s="36"/>
      <c r="G106" s="86"/>
      <c r="H106" s="86"/>
      <c r="I106" s="87"/>
    </row>
    <row r="107" spans="1:9" s="163" customFormat="1" ht="61.2" x14ac:dyDescent="0.2">
      <c r="A107" s="15" t="s">
        <v>1</v>
      </c>
      <c r="B107" s="15" t="s">
        <v>34</v>
      </c>
      <c r="C107" s="15" t="s">
        <v>2</v>
      </c>
      <c r="D107" s="15" t="s">
        <v>38</v>
      </c>
      <c r="E107" s="15" t="s">
        <v>72</v>
      </c>
      <c r="F107" s="136" t="s">
        <v>73</v>
      </c>
    </row>
    <row r="108" spans="1:9" ht="8.4" customHeight="1" x14ac:dyDescent="0.3">
      <c r="A108" s="8"/>
      <c r="B108" s="10"/>
      <c r="C108" s="8"/>
      <c r="D108" s="9"/>
      <c r="E108" s="9"/>
      <c r="F108" s="9"/>
    </row>
    <row r="109" spans="1:9" ht="20.399999999999999" x14ac:dyDescent="0.3">
      <c r="A109" s="8">
        <v>50</v>
      </c>
      <c r="B109" s="48" t="s">
        <v>138</v>
      </c>
      <c r="C109" s="8" t="s">
        <v>4</v>
      </c>
      <c r="D109" s="95"/>
      <c r="E109" s="95"/>
      <c r="F109" s="95"/>
    </row>
    <row r="110" spans="1:9" ht="22.95" customHeight="1" x14ac:dyDescent="0.3">
      <c r="A110" s="8">
        <v>51</v>
      </c>
      <c r="B110" s="48" t="s">
        <v>139</v>
      </c>
      <c r="C110" s="8" t="s">
        <v>4</v>
      </c>
      <c r="D110" s="95"/>
      <c r="E110" s="95"/>
      <c r="F110" s="95"/>
    </row>
    <row r="111" spans="1:9" ht="21" customHeight="1" x14ac:dyDescent="0.3">
      <c r="A111" s="8">
        <v>52</v>
      </c>
      <c r="B111" s="48" t="s">
        <v>140</v>
      </c>
      <c r="C111" s="8" t="s">
        <v>4</v>
      </c>
      <c r="D111" s="95"/>
      <c r="E111" s="95"/>
      <c r="F111" s="95"/>
    </row>
    <row r="112" spans="1:9" ht="20.399999999999999" x14ac:dyDescent="0.3">
      <c r="A112" s="8">
        <v>53</v>
      </c>
      <c r="B112" s="48" t="s">
        <v>97</v>
      </c>
      <c r="C112" s="8" t="s">
        <v>4</v>
      </c>
      <c r="D112" s="95"/>
      <c r="E112" s="95"/>
      <c r="F112" s="95"/>
    </row>
    <row r="113" spans="1:6" ht="20.399999999999999" x14ac:dyDescent="0.3">
      <c r="A113" s="8">
        <v>54</v>
      </c>
      <c r="B113" s="48" t="s">
        <v>98</v>
      </c>
      <c r="C113" s="8" t="s">
        <v>4</v>
      </c>
      <c r="D113" s="95"/>
      <c r="E113" s="95"/>
      <c r="F113" s="95"/>
    </row>
    <row r="114" spans="1:6" ht="23.4" customHeight="1" x14ac:dyDescent="0.3">
      <c r="A114" s="8">
        <v>55</v>
      </c>
      <c r="B114" s="48" t="s">
        <v>145</v>
      </c>
      <c r="C114" s="8" t="s">
        <v>4</v>
      </c>
      <c r="D114" s="95"/>
      <c r="E114" s="95"/>
      <c r="F114" s="95"/>
    </row>
    <row r="115" spans="1:6" x14ac:dyDescent="0.3">
      <c r="A115" s="8">
        <v>56</v>
      </c>
      <c r="B115" s="48" t="s">
        <v>50</v>
      </c>
      <c r="C115" s="8" t="s">
        <v>4</v>
      </c>
      <c r="D115" s="95"/>
      <c r="E115" s="95"/>
      <c r="F115" s="95"/>
    </row>
    <row r="116" spans="1:6" ht="20.399999999999999" x14ac:dyDescent="0.3">
      <c r="A116" s="8">
        <v>57</v>
      </c>
      <c r="B116" s="3" t="s">
        <v>207</v>
      </c>
      <c r="C116" s="49" t="s">
        <v>7</v>
      </c>
      <c r="D116" s="95"/>
      <c r="E116" s="95"/>
      <c r="F116" s="95"/>
    </row>
    <row r="117" spans="1:6" ht="20.399999999999999" x14ac:dyDescent="0.3">
      <c r="A117" s="8">
        <v>58</v>
      </c>
      <c r="B117" s="3" t="s">
        <v>211</v>
      </c>
      <c r="C117" s="49" t="s">
        <v>7</v>
      </c>
      <c r="D117" s="95"/>
      <c r="E117" s="95"/>
      <c r="F117" s="95"/>
    </row>
    <row r="118" spans="1:6" ht="20.399999999999999" x14ac:dyDescent="0.3">
      <c r="A118" s="8">
        <v>59</v>
      </c>
      <c r="B118" s="3" t="s">
        <v>206</v>
      </c>
      <c r="C118" s="49" t="s">
        <v>7</v>
      </c>
      <c r="D118" s="95"/>
      <c r="E118" s="95"/>
      <c r="F118" s="95"/>
    </row>
    <row r="119" spans="1:6" ht="43.95" customHeight="1" x14ac:dyDescent="0.3">
      <c r="A119" s="8">
        <v>60</v>
      </c>
      <c r="B119" s="3" t="s">
        <v>51</v>
      </c>
      <c r="C119" s="8" t="s">
        <v>4</v>
      </c>
      <c r="D119" s="95"/>
      <c r="E119" s="95"/>
      <c r="F119" s="95"/>
    </row>
    <row r="120" spans="1:6" ht="24" customHeight="1" x14ac:dyDescent="0.3">
      <c r="A120" s="8">
        <v>61</v>
      </c>
      <c r="B120" s="3" t="s">
        <v>141</v>
      </c>
      <c r="C120" s="8" t="s">
        <v>4</v>
      </c>
      <c r="D120" s="95"/>
      <c r="E120" s="95"/>
      <c r="F120" s="95"/>
    </row>
    <row r="121" spans="1:6" ht="20.399999999999999" x14ac:dyDescent="0.3">
      <c r="A121" s="8">
        <v>62</v>
      </c>
      <c r="B121" s="42" t="s">
        <v>142</v>
      </c>
      <c r="C121" s="8" t="s">
        <v>4</v>
      </c>
      <c r="D121" s="9"/>
      <c r="E121" s="9"/>
      <c r="F121" s="99"/>
    </row>
    <row r="122" spans="1:6" x14ac:dyDescent="0.3">
      <c r="A122" s="8">
        <v>63</v>
      </c>
      <c r="B122" s="42" t="s">
        <v>144</v>
      </c>
      <c r="C122" s="8" t="s">
        <v>7</v>
      </c>
      <c r="D122" s="9"/>
      <c r="E122" s="9"/>
      <c r="F122" s="99"/>
    </row>
    <row r="123" spans="1:6" x14ac:dyDescent="0.3">
      <c r="A123" s="8">
        <v>64</v>
      </c>
      <c r="B123" s="42" t="s">
        <v>143</v>
      </c>
      <c r="C123" s="8" t="s">
        <v>7</v>
      </c>
      <c r="D123" s="95"/>
      <c r="E123" s="95"/>
      <c r="F123" s="95"/>
    </row>
    <row r="124" spans="1:6" ht="22.95" customHeight="1" x14ac:dyDescent="0.3">
      <c r="A124" s="8">
        <v>65</v>
      </c>
      <c r="B124" s="42" t="s">
        <v>148</v>
      </c>
      <c r="C124" s="8" t="s">
        <v>4</v>
      </c>
      <c r="D124" s="95"/>
      <c r="E124" s="95"/>
      <c r="F124" s="95"/>
    </row>
    <row r="125" spans="1:6" ht="23.4" customHeight="1" x14ac:dyDescent="0.3">
      <c r="A125" s="8">
        <v>66</v>
      </c>
      <c r="B125" s="42" t="s">
        <v>146</v>
      </c>
      <c r="C125" s="8" t="s">
        <v>4</v>
      </c>
      <c r="D125" s="95"/>
      <c r="E125" s="95"/>
      <c r="F125" s="95"/>
    </row>
    <row r="126" spans="1:6" x14ac:dyDescent="0.3">
      <c r="A126" s="8">
        <v>67</v>
      </c>
      <c r="B126" s="42" t="s">
        <v>149</v>
      </c>
      <c r="C126" s="49" t="s">
        <v>7</v>
      </c>
      <c r="D126" s="95"/>
      <c r="E126" s="95"/>
      <c r="F126" s="95"/>
    </row>
    <row r="127" spans="1:6" x14ac:dyDescent="0.3">
      <c r="A127" s="8">
        <v>68</v>
      </c>
      <c r="B127" s="42" t="s">
        <v>147</v>
      </c>
      <c r="C127" s="49" t="s">
        <v>7</v>
      </c>
      <c r="D127" s="95"/>
      <c r="E127" s="95"/>
      <c r="F127" s="95"/>
    </row>
    <row r="128" spans="1:6" x14ac:dyDescent="0.3">
      <c r="A128" s="8">
        <v>69</v>
      </c>
      <c r="B128" s="3" t="s">
        <v>13</v>
      </c>
      <c r="C128" s="49" t="s">
        <v>7</v>
      </c>
      <c r="D128" s="95"/>
      <c r="E128" s="95"/>
      <c r="F128" s="95"/>
    </row>
    <row r="129" spans="1:6" ht="20.399999999999999" x14ac:dyDescent="0.3">
      <c r="A129" s="8">
        <v>70</v>
      </c>
      <c r="B129" s="42" t="s">
        <v>187</v>
      </c>
      <c r="C129" s="49" t="s">
        <v>7</v>
      </c>
      <c r="D129" s="95"/>
      <c r="E129" s="95"/>
      <c r="F129" s="95"/>
    </row>
    <row r="130" spans="1:6" x14ac:dyDescent="0.3">
      <c r="A130" s="8">
        <v>71</v>
      </c>
      <c r="B130" s="3" t="s">
        <v>14</v>
      </c>
      <c r="C130" s="49" t="s">
        <v>7</v>
      </c>
      <c r="D130" s="95"/>
      <c r="E130" s="95"/>
      <c r="F130" s="95"/>
    </row>
    <row r="131" spans="1:6" x14ac:dyDescent="0.3">
      <c r="A131" s="8">
        <v>72</v>
      </c>
      <c r="B131" s="4" t="s">
        <v>21</v>
      </c>
      <c r="C131" s="8" t="s">
        <v>7</v>
      </c>
      <c r="D131" s="95"/>
      <c r="E131" s="95"/>
      <c r="F131" s="95"/>
    </row>
    <row r="132" spans="1:6" ht="21.9" customHeight="1" x14ac:dyDescent="0.3">
      <c r="A132" s="8">
        <v>73</v>
      </c>
      <c r="B132" s="3" t="s">
        <v>213</v>
      </c>
      <c r="C132" s="8" t="s">
        <v>49</v>
      </c>
      <c r="D132" s="95"/>
      <c r="E132" s="95"/>
      <c r="F132" s="95"/>
    </row>
    <row r="133" spans="1:6" s="37" customFormat="1" ht="21.6" customHeight="1" x14ac:dyDescent="0.3">
      <c r="A133" s="8">
        <v>74</v>
      </c>
      <c r="B133" s="3" t="s">
        <v>99</v>
      </c>
      <c r="C133" s="8" t="s">
        <v>7</v>
      </c>
      <c r="D133" s="95"/>
      <c r="E133" s="95"/>
      <c r="F133" s="95"/>
    </row>
    <row r="134" spans="1:6" ht="20.399999999999999" x14ac:dyDescent="0.3">
      <c r="A134" s="8">
        <v>75</v>
      </c>
      <c r="B134" s="3" t="s">
        <v>100</v>
      </c>
      <c r="C134" s="8" t="s">
        <v>7</v>
      </c>
      <c r="D134" s="95"/>
      <c r="E134" s="95"/>
      <c r="F134" s="95"/>
    </row>
    <row r="135" spans="1:6" ht="20.399999999999999" x14ac:dyDescent="0.3">
      <c r="A135" s="8">
        <v>76</v>
      </c>
      <c r="B135" s="3" t="s">
        <v>101</v>
      </c>
      <c r="C135" s="8" t="s">
        <v>7</v>
      </c>
      <c r="D135" s="95"/>
      <c r="E135" s="95"/>
      <c r="F135" s="95"/>
    </row>
    <row r="136" spans="1:6" s="37" customFormat="1" ht="20.399999999999999" x14ac:dyDescent="0.3">
      <c r="A136" s="8">
        <v>77</v>
      </c>
      <c r="B136" s="3" t="s">
        <v>103</v>
      </c>
      <c r="C136" s="8" t="s">
        <v>7</v>
      </c>
      <c r="D136" s="95"/>
      <c r="E136" s="95"/>
      <c r="F136" s="95"/>
    </row>
    <row r="137" spans="1:6" s="37" customFormat="1" ht="20.399999999999999" x14ac:dyDescent="0.3">
      <c r="A137" s="8">
        <v>78</v>
      </c>
      <c r="B137" s="3" t="s">
        <v>104</v>
      </c>
      <c r="C137" s="8" t="s">
        <v>7</v>
      </c>
      <c r="D137" s="95"/>
      <c r="E137" s="95"/>
      <c r="F137" s="95"/>
    </row>
    <row r="138" spans="1:6" s="37" customFormat="1" ht="20.399999999999999" x14ac:dyDescent="0.3">
      <c r="A138" s="8">
        <v>79</v>
      </c>
      <c r="B138" s="3" t="s">
        <v>105</v>
      </c>
      <c r="C138" s="8" t="s">
        <v>7</v>
      </c>
      <c r="D138" s="95"/>
      <c r="E138" s="95"/>
      <c r="F138" s="95"/>
    </row>
    <row r="139" spans="1:6" ht="13.5" customHeight="1" x14ac:dyDescent="0.3">
      <c r="A139" s="8">
        <v>80</v>
      </c>
      <c r="B139" s="3" t="s">
        <v>102</v>
      </c>
      <c r="C139" s="8" t="s">
        <v>49</v>
      </c>
      <c r="D139" s="95"/>
      <c r="E139" s="95"/>
      <c r="F139" s="95"/>
    </row>
    <row r="140" spans="1:6" ht="13.5" customHeight="1" x14ac:dyDescent="0.3">
      <c r="A140" s="8">
        <v>81</v>
      </c>
      <c r="B140" s="3" t="s">
        <v>106</v>
      </c>
      <c r="C140" s="8" t="s">
        <v>49</v>
      </c>
      <c r="D140" s="95"/>
      <c r="E140" s="95"/>
      <c r="F140" s="95"/>
    </row>
    <row r="141" spans="1:6" x14ac:dyDescent="0.3">
      <c r="A141" s="8">
        <v>82</v>
      </c>
      <c r="B141" s="4" t="s">
        <v>150</v>
      </c>
      <c r="C141" s="8" t="s">
        <v>7</v>
      </c>
      <c r="D141" s="95"/>
      <c r="E141" s="95"/>
      <c r="F141" s="95"/>
    </row>
    <row r="142" spans="1:6" x14ac:dyDescent="0.3">
      <c r="A142" s="8">
        <v>83</v>
      </c>
      <c r="B142" s="4" t="s">
        <v>151</v>
      </c>
      <c r="C142" s="8" t="s">
        <v>7</v>
      </c>
      <c r="D142" s="95"/>
      <c r="E142" s="95"/>
      <c r="F142" s="95"/>
    </row>
    <row r="143" spans="1:6" x14ac:dyDescent="0.3">
      <c r="A143" s="8">
        <v>84</v>
      </c>
      <c r="B143" s="4" t="s">
        <v>107</v>
      </c>
      <c r="C143" s="8" t="s">
        <v>7</v>
      </c>
      <c r="D143" s="95"/>
      <c r="E143" s="95"/>
      <c r="F143" s="95"/>
    </row>
    <row r="144" spans="1:6" x14ac:dyDescent="0.3">
      <c r="A144" s="8">
        <v>85</v>
      </c>
      <c r="B144" s="4" t="s">
        <v>108</v>
      </c>
      <c r="C144" s="8" t="s">
        <v>49</v>
      </c>
      <c r="D144" s="95"/>
      <c r="E144" s="95"/>
      <c r="F144" s="95"/>
    </row>
    <row r="145" spans="1:6" ht="20.399999999999999" x14ac:dyDescent="0.3">
      <c r="A145" s="8">
        <v>86</v>
      </c>
      <c r="B145" s="3" t="s">
        <v>109</v>
      </c>
      <c r="C145" s="8" t="s">
        <v>49</v>
      </c>
      <c r="D145" s="95"/>
      <c r="E145" s="95"/>
      <c r="F145" s="95"/>
    </row>
    <row r="146" spans="1:6" ht="25.2" customHeight="1" x14ac:dyDescent="0.3">
      <c r="A146" s="8">
        <v>87</v>
      </c>
      <c r="B146" s="3" t="s">
        <v>152</v>
      </c>
      <c r="C146" s="8" t="s">
        <v>4</v>
      </c>
      <c r="D146" s="95"/>
      <c r="E146" s="95"/>
      <c r="F146" s="95"/>
    </row>
    <row r="147" spans="1:6" ht="23.4" customHeight="1" x14ac:dyDescent="0.3">
      <c r="A147" s="8">
        <v>88</v>
      </c>
      <c r="B147" s="3" t="s">
        <v>153</v>
      </c>
      <c r="C147" s="8" t="s">
        <v>4</v>
      </c>
      <c r="D147" s="95"/>
      <c r="E147" s="95"/>
      <c r="F147" s="95"/>
    </row>
    <row r="148" spans="1:6" ht="29.4" customHeight="1" x14ac:dyDescent="0.3">
      <c r="A148" s="8">
        <v>89</v>
      </c>
      <c r="B148" s="3" t="s">
        <v>215</v>
      </c>
      <c r="C148" s="8" t="s">
        <v>4</v>
      </c>
      <c r="D148" s="95"/>
      <c r="E148" s="95"/>
      <c r="F148" s="95"/>
    </row>
    <row r="149" spans="1:6" ht="20.399999999999999" x14ac:dyDescent="0.3">
      <c r="A149" s="8">
        <v>90</v>
      </c>
      <c r="B149" s="3" t="s">
        <v>165</v>
      </c>
      <c r="C149" s="8" t="s">
        <v>4</v>
      </c>
      <c r="D149" s="95"/>
      <c r="E149" s="95"/>
      <c r="F149" s="95"/>
    </row>
    <row r="150" spans="1:6" ht="20.399999999999999" x14ac:dyDescent="0.3">
      <c r="A150" s="8">
        <v>91</v>
      </c>
      <c r="B150" s="3" t="s">
        <v>166</v>
      </c>
      <c r="C150" s="8" t="s">
        <v>4</v>
      </c>
      <c r="D150" s="95"/>
      <c r="E150" s="95"/>
      <c r="F150" s="95"/>
    </row>
    <row r="151" spans="1:6" ht="24" customHeight="1" x14ac:dyDescent="0.3">
      <c r="A151" s="8">
        <v>92</v>
      </c>
      <c r="B151" s="3" t="s">
        <v>167</v>
      </c>
      <c r="C151" s="8" t="s">
        <v>4</v>
      </c>
      <c r="D151" s="95"/>
      <c r="E151" s="95"/>
      <c r="F151" s="95"/>
    </row>
    <row r="152" spans="1:6" ht="25.95" customHeight="1" x14ac:dyDescent="0.3">
      <c r="A152" s="8">
        <v>93</v>
      </c>
      <c r="B152" s="3" t="s">
        <v>216</v>
      </c>
      <c r="C152" s="8" t="s">
        <v>4</v>
      </c>
      <c r="D152" s="95"/>
      <c r="E152" s="95"/>
      <c r="F152" s="95"/>
    </row>
    <row r="153" spans="1:6" ht="24.6" customHeight="1" x14ac:dyDescent="0.3">
      <c r="A153" s="8">
        <v>94</v>
      </c>
      <c r="B153" s="3" t="s">
        <v>217</v>
      </c>
      <c r="C153" s="8" t="s">
        <v>4</v>
      </c>
      <c r="D153" s="95"/>
      <c r="E153" s="95"/>
      <c r="F153" s="95"/>
    </row>
    <row r="154" spans="1:6" ht="24.6" customHeight="1" x14ac:dyDescent="0.3">
      <c r="A154" s="8">
        <v>95</v>
      </c>
      <c r="B154" s="3" t="s">
        <v>119</v>
      </c>
      <c r="C154" s="8" t="s">
        <v>4</v>
      </c>
      <c r="D154" s="95"/>
      <c r="E154" s="95"/>
      <c r="F154" s="95"/>
    </row>
    <row r="155" spans="1:6" ht="24" customHeight="1" x14ac:dyDescent="0.3">
      <c r="A155" s="8">
        <v>96</v>
      </c>
      <c r="B155" s="3" t="s">
        <v>157</v>
      </c>
      <c r="C155" s="8" t="s">
        <v>4</v>
      </c>
      <c r="D155" s="95"/>
      <c r="E155" s="95"/>
      <c r="F155" s="95"/>
    </row>
    <row r="156" spans="1:6" ht="20.399999999999999" x14ac:dyDescent="0.3">
      <c r="A156" s="8">
        <v>97</v>
      </c>
      <c r="B156" s="3" t="s">
        <v>158</v>
      </c>
      <c r="C156" s="8" t="s">
        <v>4</v>
      </c>
      <c r="D156" s="95"/>
      <c r="E156" s="95"/>
      <c r="F156" s="95"/>
    </row>
    <row r="157" spans="1:6" ht="20.399999999999999" x14ac:dyDescent="0.3">
      <c r="A157" s="8">
        <v>98</v>
      </c>
      <c r="B157" s="3" t="s">
        <v>159</v>
      </c>
      <c r="C157" s="8" t="s">
        <v>4</v>
      </c>
      <c r="D157" s="95"/>
      <c r="E157" s="95"/>
      <c r="F157" s="95"/>
    </row>
    <row r="158" spans="1:6" ht="24.6" customHeight="1" x14ac:dyDescent="0.3">
      <c r="A158" s="8">
        <v>99</v>
      </c>
      <c r="B158" s="3" t="s">
        <v>160</v>
      </c>
      <c r="C158" s="8" t="s">
        <v>4</v>
      </c>
      <c r="D158" s="95"/>
      <c r="E158" s="95"/>
      <c r="F158" s="95"/>
    </row>
    <row r="159" spans="1:6" ht="24" customHeight="1" x14ac:dyDescent="0.3">
      <c r="A159" s="8">
        <v>100</v>
      </c>
      <c r="B159" s="3" t="s">
        <v>162</v>
      </c>
      <c r="C159" s="8" t="s">
        <v>4</v>
      </c>
      <c r="D159" s="95"/>
      <c r="E159" s="95"/>
      <c r="F159" s="95"/>
    </row>
    <row r="160" spans="1:6" ht="24" customHeight="1" x14ac:dyDescent="0.3">
      <c r="A160" s="8">
        <v>101</v>
      </c>
      <c r="B160" s="3" t="s">
        <v>161</v>
      </c>
      <c r="C160" s="8" t="s">
        <v>4</v>
      </c>
      <c r="D160" s="95"/>
      <c r="E160" s="95"/>
      <c r="F160" s="95"/>
    </row>
    <row r="161" spans="1:6" ht="26.4" customHeight="1" x14ac:dyDescent="0.3">
      <c r="A161" s="8">
        <v>102</v>
      </c>
      <c r="B161" s="3" t="s">
        <v>163</v>
      </c>
      <c r="C161" s="8" t="s">
        <v>4</v>
      </c>
      <c r="D161" s="95"/>
      <c r="E161" s="95"/>
      <c r="F161" s="95"/>
    </row>
    <row r="162" spans="1:6" ht="24.6" customHeight="1" x14ac:dyDescent="0.3">
      <c r="A162" s="8">
        <v>103</v>
      </c>
      <c r="B162" s="3" t="s">
        <v>164</v>
      </c>
      <c r="C162" s="8" t="s">
        <v>4</v>
      </c>
      <c r="D162" s="95"/>
      <c r="E162" s="95"/>
      <c r="F162" s="95"/>
    </row>
    <row r="163" spans="1:6" x14ac:dyDescent="0.3">
      <c r="A163" s="8">
        <v>104</v>
      </c>
      <c r="B163" s="10" t="s">
        <v>110</v>
      </c>
      <c r="C163" s="8"/>
      <c r="D163" s="51"/>
      <c r="E163" s="51"/>
      <c r="F163" s="51"/>
    </row>
    <row r="164" spans="1:6" x14ac:dyDescent="0.3">
      <c r="A164" s="8">
        <v>105</v>
      </c>
      <c r="B164" s="50" t="s">
        <v>111</v>
      </c>
      <c r="C164" s="8"/>
      <c r="D164" s="51"/>
      <c r="E164" s="51"/>
      <c r="F164" s="51"/>
    </row>
    <row r="165" spans="1:6" x14ac:dyDescent="0.3">
      <c r="A165" s="8">
        <v>106</v>
      </c>
      <c r="B165" s="50" t="s">
        <v>112</v>
      </c>
      <c r="C165" s="8"/>
      <c r="D165" s="51"/>
      <c r="E165" s="51"/>
      <c r="F165" s="51"/>
    </row>
    <row r="166" spans="1:6" x14ac:dyDescent="0.3">
      <c r="A166" s="8">
        <v>107</v>
      </c>
      <c r="B166" s="3" t="s">
        <v>52</v>
      </c>
      <c r="C166" s="8"/>
      <c r="D166" s="51"/>
      <c r="E166" s="51"/>
      <c r="F166" s="51"/>
    </row>
    <row r="167" spans="1:6" x14ac:dyDescent="0.3">
      <c r="A167" s="8">
        <v>108</v>
      </c>
      <c r="B167" s="3" t="s">
        <v>53</v>
      </c>
      <c r="C167" s="8"/>
      <c r="D167" s="51"/>
      <c r="E167" s="51"/>
      <c r="F167" s="51"/>
    </row>
    <row r="168" spans="1:6" x14ac:dyDescent="0.3">
      <c r="A168" s="8">
        <v>109</v>
      </c>
      <c r="B168" s="3" t="s">
        <v>54</v>
      </c>
      <c r="C168" s="8"/>
      <c r="D168" s="51"/>
      <c r="E168" s="51"/>
      <c r="F168" s="51"/>
    </row>
    <row r="169" spans="1:6" ht="22.95" customHeight="1" x14ac:dyDescent="0.3">
      <c r="A169" s="8">
        <v>110</v>
      </c>
      <c r="B169" s="42" t="s">
        <v>113</v>
      </c>
      <c r="C169" s="8"/>
      <c r="D169" s="51"/>
      <c r="E169" s="51"/>
      <c r="F169" s="51"/>
    </row>
    <row r="170" spans="1:6" ht="34.200000000000003" customHeight="1" x14ac:dyDescent="0.3">
      <c r="A170" s="8">
        <v>111</v>
      </c>
      <c r="B170" s="42" t="s">
        <v>114</v>
      </c>
      <c r="C170" s="8" t="s">
        <v>49</v>
      </c>
      <c r="D170" s="51"/>
      <c r="E170" s="51"/>
      <c r="F170" s="51"/>
    </row>
    <row r="171" spans="1:6" ht="25.95" customHeight="1" x14ac:dyDescent="0.3">
      <c r="A171" s="8">
        <v>112</v>
      </c>
      <c r="B171" s="3" t="s">
        <v>120</v>
      </c>
      <c r="C171" s="8" t="s">
        <v>12</v>
      </c>
      <c r="D171" s="95"/>
      <c r="E171" s="95"/>
      <c r="F171" s="95"/>
    </row>
    <row r="172" spans="1:6" x14ac:dyDescent="0.3">
      <c r="A172" s="8">
        <v>113</v>
      </c>
      <c r="B172" s="42" t="s">
        <v>19</v>
      </c>
      <c r="C172" s="8" t="s">
        <v>4</v>
      </c>
      <c r="D172" s="95"/>
      <c r="E172" s="95"/>
      <c r="F172" s="95"/>
    </row>
    <row r="173" spans="1:6" s="35" customFormat="1" x14ac:dyDescent="0.3">
      <c r="A173" s="8">
        <v>114</v>
      </c>
      <c r="B173" s="42" t="s">
        <v>60</v>
      </c>
      <c r="C173" s="8" t="s">
        <v>49</v>
      </c>
      <c r="D173" s="95"/>
      <c r="E173" s="95"/>
      <c r="F173" s="95"/>
    </row>
    <row r="174" spans="1:6" s="35" customFormat="1" x14ac:dyDescent="0.3">
      <c r="A174" s="8">
        <v>115</v>
      </c>
      <c r="B174" s="42" t="s">
        <v>61</v>
      </c>
      <c r="C174" s="8" t="s">
        <v>49</v>
      </c>
      <c r="D174" s="95"/>
      <c r="E174" s="95"/>
      <c r="F174" s="95"/>
    </row>
    <row r="175" spans="1:6" s="35" customFormat="1" x14ac:dyDescent="0.3">
      <c r="A175" s="8">
        <v>116</v>
      </c>
      <c r="B175" s="42" t="s">
        <v>62</v>
      </c>
      <c r="C175" s="49" t="s">
        <v>7</v>
      </c>
      <c r="D175" s="96"/>
      <c r="E175" s="96"/>
      <c r="F175" s="96"/>
    </row>
    <row r="176" spans="1:6" x14ac:dyDescent="0.3">
      <c r="A176" s="8">
        <v>117</v>
      </c>
      <c r="B176" s="3" t="s">
        <v>63</v>
      </c>
      <c r="C176" s="8" t="s">
        <v>49</v>
      </c>
      <c r="D176" s="96"/>
      <c r="E176" s="96"/>
      <c r="F176" s="96"/>
    </row>
    <row r="177" spans="1:6" ht="20.399999999999999" x14ac:dyDescent="0.3">
      <c r="A177" s="8">
        <v>118</v>
      </c>
      <c r="B177" s="3" t="s">
        <v>171</v>
      </c>
      <c r="C177" s="8" t="s">
        <v>12</v>
      </c>
      <c r="D177" s="95"/>
      <c r="E177" s="95"/>
      <c r="F177" s="95"/>
    </row>
    <row r="178" spans="1:6" x14ac:dyDescent="0.3">
      <c r="A178" s="8">
        <v>119</v>
      </c>
      <c r="B178" s="48" t="s">
        <v>115</v>
      </c>
      <c r="C178" s="8" t="s">
        <v>4</v>
      </c>
      <c r="D178" s="95"/>
      <c r="E178" s="95"/>
      <c r="F178" s="95"/>
    </row>
    <row r="179" spans="1:6" x14ac:dyDescent="0.3">
      <c r="A179" s="8">
        <v>120</v>
      </c>
      <c r="B179" s="48" t="s">
        <v>188</v>
      </c>
      <c r="C179" s="8" t="s">
        <v>4</v>
      </c>
      <c r="D179" s="95"/>
      <c r="E179" s="95"/>
      <c r="F179" s="95"/>
    </row>
    <row r="180" spans="1:6" x14ac:dyDescent="0.3">
      <c r="A180" s="8">
        <v>121</v>
      </c>
      <c r="B180" s="48" t="s">
        <v>116</v>
      </c>
      <c r="C180" s="8" t="s">
        <v>4</v>
      </c>
      <c r="D180" s="95"/>
      <c r="E180" s="95"/>
      <c r="F180" s="95"/>
    </row>
    <row r="181" spans="1:6" ht="20.399999999999999" x14ac:dyDescent="0.3">
      <c r="A181" s="8">
        <v>122</v>
      </c>
      <c r="B181" s="3" t="s">
        <v>65</v>
      </c>
      <c r="C181" s="8" t="s">
        <v>4</v>
      </c>
      <c r="D181" s="95"/>
      <c r="E181" s="95"/>
      <c r="F181" s="95"/>
    </row>
    <row r="182" spans="1:6" ht="20.399999999999999" x14ac:dyDescent="0.3">
      <c r="A182" s="8">
        <v>123</v>
      </c>
      <c r="B182" s="3" t="s">
        <v>64</v>
      </c>
      <c r="C182" s="49" t="s">
        <v>4</v>
      </c>
      <c r="D182" s="95"/>
      <c r="E182" s="95"/>
      <c r="F182" s="95"/>
    </row>
    <row r="183" spans="1:6" ht="20.399999999999999" x14ac:dyDescent="0.3">
      <c r="A183" s="8">
        <v>124</v>
      </c>
      <c r="B183" s="3" t="s">
        <v>66</v>
      </c>
      <c r="C183" s="49" t="s">
        <v>4</v>
      </c>
      <c r="D183" s="95"/>
      <c r="E183" s="95"/>
      <c r="F183" s="95"/>
    </row>
    <row r="184" spans="1:6" x14ac:dyDescent="0.3">
      <c r="A184" s="8">
        <v>125</v>
      </c>
      <c r="B184" s="3" t="s">
        <v>208</v>
      </c>
      <c r="C184" s="49" t="s">
        <v>7</v>
      </c>
      <c r="D184" s="95"/>
      <c r="E184" s="95"/>
      <c r="F184" s="95"/>
    </row>
    <row r="185" spans="1:6" x14ac:dyDescent="0.3">
      <c r="A185" s="8">
        <v>126</v>
      </c>
      <c r="B185" s="42" t="s">
        <v>168</v>
      </c>
      <c r="C185" s="49" t="s">
        <v>49</v>
      </c>
      <c r="D185" s="95"/>
      <c r="E185" s="95"/>
      <c r="F185" s="95"/>
    </row>
    <row r="186" spans="1:6" x14ac:dyDescent="0.3">
      <c r="A186" s="8">
        <v>127</v>
      </c>
      <c r="B186" s="42" t="s">
        <v>169</v>
      </c>
      <c r="C186" s="49" t="s">
        <v>49</v>
      </c>
      <c r="D186" s="95"/>
      <c r="E186" s="95"/>
      <c r="F186" s="95"/>
    </row>
    <row r="187" spans="1:6" x14ac:dyDescent="0.3">
      <c r="A187" s="8">
        <v>128</v>
      </c>
      <c r="B187" s="48" t="s">
        <v>118</v>
      </c>
      <c r="C187" s="8" t="s">
        <v>5</v>
      </c>
      <c r="D187" s="95"/>
      <c r="E187" s="95"/>
      <c r="F187" s="95"/>
    </row>
    <row r="188" spans="1:6" x14ac:dyDescent="0.3">
      <c r="A188" s="8">
        <v>129</v>
      </c>
      <c r="B188" s="48" t="s">
        <v>117</v>
      </c>
      <c r="C188" s="8" t="s">
        <v>5</v>
      </c>
      <c r="D188" s="95"/>
      <c r="E188" s="95"/>
      <c r="F188" s="95"/>
    </row>
    <row r="189" spans="1:6" x14ac:dyDescent="0.3">
      <c r="A189" s="55"/>
      <c r="B189" s="11"/>
      <c r="C189" s="53"/>
      <c r="D189" s="2"/>
      <c r="E189" s="2"/>
    </row>
    <row r="190" spans="1:6" x14ac:dyDescent="0.3">
      <c r="A190" s="55"/>
      <c r="B190" s="149" t="s">
        <v>76</v>
      </c>
      <c r="C190" s="149"/>
      <c r="D190" s="149"/>
      <c r="E190" s="149"/>
    </row>
    <row r="191" spans="1:6" x14ac:dyDescent="0.3">
      <c r="A191" s="55"/>
      <c r="B191" s="11"/>
      <c r="C191" s="53"/>
      <c r="D191" s="2"/>
      <c r="E191" s="2"/>
    </row>
    <row r="192" spans="1:6" ht="28.8" x14ac:dyDescent="0.3">
      <c r="A192" s="55"/>
      <c r="B192" s="34" t="s">
        <v>77</v>
      </c>
      <c r="C192" s="150" t="s">
        <v>45</v>
      </c>
      <c r="D192" s="150"/>
      <c r="E192" s="150"/>
    </row>
    <row r="193" spans="1:5" x14ac:dyDescent="0.3">
      <c r="A193" s="55"/>
      <c r="B193" s="40"/>
      <c r="C193" s="151" t="s">
        <v>46</v>
      </c>
      <c r="D193" s="151"/>
      <c r="E193" s="151"/>
    </row>
    <row r="194" spans="1:5" x14ac:dyDescent="0.3">
      <c r="A194" s="55">
        <v>130</v>
      </c>
      <c r="B194" s="40" t="s">
        <v>67</v>
      </c>
      <c r="C194" s="148"/>
      <c r="D194" s="148"/>
      <c r="E194" s="148"/>
    </row>
    <row r="195" spans="1:5" ht="20.399999999999999" x14ac:dyDescent="0.3">
      <c r="A195" s="55">
        <v>131</v>
      </c>
      <c r="B195" s="40" t="s">
        <v>68</v>
      </c>
      <c r="C195" s="148"/>
      <c r="D195" s="148"/>
      <c r="E195" s="148"/>
    </row>
    <row r="196" spans="1:5" ht="20.399999999999999" x14ac:dyDescent="0.3">
      <c r="A196" s="55">
        <v>132</v>
      </c>
      <c r="B196" s="40" t="s">
        <v>69</v>
      </c>
      <c r="C196" s="148"/>
      <c r="D196" s="148"/>
      <c r="E196" s="148"/>
    </row>
    <row r="197" spans="1:5" x14ac:dyDescent="0.3">
      <c r="A197" s="55">
        <v>133</v>
      </c>
      <c r="B197" s="40" t="s">
        <v>70</v>
      </c>
      <c r="C197" s="148"/>
      <c r="D197" s="148"/>
      <c r="E197" s="148"/>
    </row>
    <row r="198" spans="1:5" ht="20.399999999999999" x14ac:dyDescent="0.3">
      <c r="A198" s="55">
        <v>134</v>
      </c>
      <c r="B198" s="40" t="s">
        <v>71</v>
      </c>
      <c r="C198" s="148"/>
      <c r="D198" s="148"/>
      <c r="E198" s="148"/>
    </row>
    <row r="199" spans="1:5" x14ac:dyDescent="0.3">
      <c r="B199" s="32"/>
      <c r="C199" s="61"/>
      <c r="D199" s="33"/>
      <c r="E199" s="33"/>
    </row>
    <row r="200" spans="1:5" x14ac:dyDescent="0.3">
      <c r="B200" s="65" t="s">
        <v>122</v>
      </c>
      <c r="C200" s="61"/>
      <c r="D200" s="33"/>
      <c r="E200" s="33"/>
    </row>
    <row r="201" spans="1:5" ht="15" thickBot="1" x14ac:dyDescent="0.35">
      <c r="B201" s="32"/>
      <c r="C201" s="61"/>
      <c r="D201" s="33"/>
      <c r="E201" s="33"/>
    </row>
    <row r="202" spans="1:5" x14ac:dyDescent="0.3">
      <c r="B202" s="23" t="s">
        <v>42</v>
      </c>
      <c r="C202" s="52"/>
      <c r="D202" s="24" t="s">
        <v>44</v>
      </c>
      <c r="E202" s="25"/>
    </row>
    <row r="203" spans="1:5" x14ac:dyDescent="0.3">
      <c r="B203" s="143" t="s">
        <v>195</v>
      </c>
      <c r="C203" s="53"/>
      <c r="D203" s="144" t="s">
        <v>195</v>
      </c>
      <c r="E203" s="145"/>
    </row>
    <row r="204" spans="1:5" x14ac:dyDescent="0.3">
      <c r="B204" s="143"/>
      <c r="C204" s="53"/>
      <c r="D204" s="144"/>
      <c r="E204" s="145"/>
    </row>
    <row r="205" spans="1:5" x14ac:dyDescent="0.3">
      <c r="B205" s="143"/>
      <c r="C205" s="53"/>
      <c r="D205" s="144"/>
      <c r="E205" s="145"/>
    </row>
    <row r="206" spans="1:5" x14ac:dyDescent="0.3">
      <c r="B206" s="26"/>
      <c r="C206" s="53" t="s">
        <v>196</v>
      </c>
      <c r="D206" s="144" t="s">
        <v>195</v>
      </c>
      <c r="E206" s="145"/>
    </row>
    <row r="207" spans="1:5" x14ac:dyDescent="0.3">
      <c r="B207" s="26"/>
      <c r="C207" s="53"/>
      <c r="D207" s="27"/>
      <c r="E207" s="28"/>
    </row>
    <row r="208" spans="1:5" ht="15" thickBot="1" x14ac:dyDescent="0.35">
      <c r="B208" s="29"/>
      <c r="C208" s="54"/>
      <c r="D208" s="30"/>
      <c r="E208" s="31"/>
    </row>
  </sheetData>
  <mergeCells count="22">
    <mergeCell ref="A69:E69"/>
    <mergeCell ref="A1:E1"/>
    <mergeCell ref="A2:E2"/>
    <mergeCell ref="A16:E16"/>
    <mergeCell ref="A32:E32"/>
    <mergeCell ref="A39:E39"/>
    <mergeCell ref="B203:B205"/>
    <mergeCell ref="D203:E205"/>
    <mergeCell ref="D206:E206"/>
    <mergeCell ref="A3:E3"/>
    <mergeCell ref="E5:F8"/>
    <mergeCell ref="C198:E198"/>
    <mergeCell ref="B190:E190"/>
    <mergeCell ref="C197:E197"/>
    <mergeCell ref="C192:E192"/>
    <mergeCell ref="C193:E193"/>
    <mergeCell ref="C194:E194"/>
    <mergeCell ref="C195:E195"/>
    <mergeCell ref="C196:E196"/>
    <mergeCell ref="A85:E85"/>
    <mergeCell ref="A91:E91"/>
    <mergeCell ref="A105:E105"/>
  </mergeCells>
  <phoneticPr fontId="17" type="noConversion"/>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040" r:id="rId11" name="Check Box 16">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64A7B-B89D-4E1B-BE8E-A88C033DFA51}">
  <sheetPr>
    <tabColor rgb="FFFF0000"/>
  </sheetPr>
  <dimension ref="A1:M208"/>
  <sheetViews>
    <sheetView topLeftCell="A2" zoomScale="102" zoomScaleNormal="102" workbookViewId="0">
      <selection activeCell="J196" sqref="J196"/>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07"/>
      <c r="C4" s="58"/>
      <c r="D4" s="107"/>
      <c r="E4" s="107"/>
    </row>
    <row r="5" spans="1:8" ht="15" thickBot="1" x14ac:dyDescent="0.35">
      <c r="A5" s="101"/>
      <c r="B5" s="18"/>
      <c r="C5" s="58"/>
      <c r="D5" s="107"/>
      <c r="E5" s="76"/>
      <c r="F5" s="77"/>
      <c r="G5" s="77"/>
      <c r="H5" s="77"/>
    </row>
    <row r="6" spans="1:8" ht="21" customHeight="1" thickBot="1" x14ac:dyDescent="0.35">
      <c r="A6" s="102">
        <v>1</v>
      </c>
      <c r="B6" s="112" t="s">
        <v>25</v>
      </c>
      <c r="C6" s="49"/>
      <c r="D6" s="110"/>
      <c r="F6" s="115" t="s">
        <v>194</v>
      </c>
      <c r="G6" s="157" t="str">
        <f>'BPU CURATIVE et TRX'!$B$203</f>
        <v>…</v>
      </c>
      <c r="H6" s="158"/>
    </row>
    <row r="7" spans="1:8" ht="21" customHeight="1" x14ac:dyDescent="0.3">
      <c r="A7" s="102">
        <v>2</v>
      </c>
      <c r="B7" s="111" t="s">
        <v>80</v>
      </c>
      <c r="C7" s="49"/>
      <c r="D7" s="107"/>
      <c r="E7" s="107"/>
    </row>
    <row r="8" spans="1:8" ht="21" customHeight="1" x14ac:dyDescent="0.3">
      <c r="A8" s="102">
        <v>3</v>
      </c>
      <c r="B8" s="111" t="s">
        <v>81</v>
      </c>
      <c r="C8" s="49"/>
      <c r="D8" s="107"/>
      <c r="E8" s="107"/>
    </row>
    <row r="9" spans="1:8" ht="21" customHeight="1" x14ac:dyDescent="0.3">
      <c r="A9" s="102">
        <v>4</v>
      </c>
      <c r="B9" s="111" t="s">
        <v>16</v>
      </c>
      <c r="C9" s="49"/>
      <c r="D9" s="107"/>
      <c r="E9" s="107"/>
    </row>
    <row r="10" spans="1:8" ht="21" customHeight="1" x14ac:dyDescent="0.3">
      <c r="A10" s="102">
        <v>5</v>
      </c>
      <c r="B10" s="111" t="s">
        <v>82</v>
      </c>
      <c r="C10" s="49"/>
      <c r="D10" s="107"/>
      <c r="E10" s="107"/>
    </row>
    <row r="11" spans="1:8" ht="21" customHeight="1" x14ac:dyDescent="0.3">
      <c r="A11" s="102">
        <v>6</v>
      </c>
      <c r="B11" s="111" t="s">
        <v>83</v>
      </c>
      <c r="C11" s="49"/>
      <c r="D11" s="107"/>
      <c r="E11" s="107"/>
    </row>
    <row r="12" spans="1:8" ht="21" customHeight="1" x14ac:dyDescent="0.3">
      <c r="A12" s="102">
        <v>7</v>
      </c>
      <c r="B12" s="111" t="s">
        <v>84</v>
      </c>
      <c r="C12" s="49"/>
      <c r="D12" s="107"/>
      <c r="E12" s="107"/>
    </row>
    <row r="13" spans="1:8" ht="21" customHeight="1" x14ac:dyDescent="0.3">
      <c r="A13" s="102">
        <v>8</v>
      </c>
      <c r="B13" s="111" t="s">
        <v>85</v>
      </c>
      <c r="C13" s="49"/>
      <c r="D13" s="107"/>
      <c r="E13" s="107"/>
    </row>
    <row r="14" spans="1:8" x14ac:dyDescent="0.3">
      <c r="A14" s="101"/>
      <c r="B14" s="107"/>
      <c r="C14" s="58"/>
      <c r="D14" s="107"/>
      <c r="E14" s="107"/>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v>60</v>
      </c>
      <c r="G19" s="142">
        <v>5</v>
      </c>
      <c r="H19" s="109">
        <f t="shared" ref="H19:H30" si="0">+D19*F19+E19*G19</f>
        <v>0</v>
      </c>
    </row>
    <row r="20" spans="1:8" x14ac:dyDescent="0.3">
      <c r="A20" s="8">
        <v>2</v>
      </c>
      <c r="B20" s="10" t="s">
        <v>39</v>
      </c>
      <c r="C20" s="8" t="s">
        <v>49</v>
      </c>
      <c r="D20" s="67">
        <f>'BPU CURATIVE et TRX'!D20</f>
        <v>0</v>
      </c>
      <c r="E20" s="67">
        <f>'BPU CURATIVE et TRX'!E20</f>
        <v>0</v>
      </c>
      <c r="F20" s="142"/>
      <c r="G20" s="142"/>
      <c r="H20" s="109">
        <f t="shared" si="0"/>
        <v>0</v>
      </c>
    </row>
    <row r="21" spans="1:8" x14ac:dyDescent="0.3">
      <c r="A21" s="8">
        <v>3</v>
      </c>
      <c r="B21" s="10" t="s">
        <v>16</v>
      </c>
      <c r="C21" s="8" t="s">
        <v>49</v>
      </c>
      <c r="D21" s="67">
        <f>'BPU CURATIVE et TRX'!D21</f>
        <v>0</v>
      </c>
      <c r="E21" s="67">
        <f>'BPU CURATIVE et TRX'!E21</f>
        <v>0</v>
      </c>
      <c r="F21" s="142"/>
      <c r="G21" s="142"/>
      <c r="H21" s="109">
        <f t="shared" si="0"/>
        <v>0</v>
      </c>
    </row>
    <row r="22" spans="1:8" x14ac:dyDescent="0.3">
      <c r="A22" s="8">
        <v>4</v>
      </c>
      <c r="B22" s="17" t="s">
        <v>40</v>
      </c>
      <c r="C22" s="8" t="s">
        <v>49</v>
      </c>
      <c r="D22" s="67">
        <f>'BPU CURATIVE et TRX'!D22</f>
        <v>0</v>
      </c>
      <c r="E22" s="67">
        <f>'BPU CURATIVE et TRX'!E22</f>
        <v>0</v>
      </c>
      <c r="F22" s="142"/>
      <c r="G22" s="142"/>
      <c r="H22" s="109">
        <f t="shared" si="0"/>
        <v>0</v>
      </c>
    </row>
    <row r="23" spans="1:8" x14ac:dyDescent="0.3">
      <c r="A23" s="8">
        <v>5</v>
      </c>
      <c r="B23" s="10" t="s">
        <v>26</v>
      </c>
      <c r="C23" s="8" t="s">
        <v>49</v>
      </c>
      <c r="D23" s="67">
        <f>'BPU CURATIVE et TRX'!D23</f>
        <v>0</v>
      </c>
      <c r="E23" s="67">
        <f>'BPU CURATIVE et TRX'!E23</f>
        <v>0</v>
      </c>
      <c r="F23" s="142"/>
      <c r="G23" s="142"/>
      <c r="H23" s="109">
        <f t="shared" si="0"/>
        <v>0</v>
      </c>
    </row>
    <row r="24" spans="1:8" x14ac:dyDescent="0.3">
      <c r="A24" s="8">
        <v>6</v>
      </c>
      <c r="B24" s="10" t="s">
        <v>27</v>
      </c>
      <c r="C24" s="8" t="s">
        <v>49</v>
      </c>
      <c r="D24" s="67">
        <f>'BPU CURATIVE et TRX'!D24</f>
        <v>0</v>
      </c>
      <c r="E24" s="67">
        <f>'BPU CURATIVE et TRX'!E24</f>
        <v>0</v>
      </c>
      <c r="F24" s="142"/>
      <c r="G24" s="142"/>
      <c r="H24" s="109">
        <f t="shared" si="0"/>
        <v>0</v>
      </c>
    </row>
    <row r="25" spans="1:8" x14ac:dyDescent="0.3">
      <c r="A25" s="8">
        <v>7</v>
      </c>
      <c r="B25" s="10" t="s">
        <v>28</v>
      </c>
      <c r="C25" s="8" t="s">
        <v>49</v>
      </c>
      <c r="D25" s="67">
        <f>'BPU CURATIVE et TRX'!D25</f>
        <v>0</v>
      </c>
      <c r="E25" s="67">
        <f>'BPU CURATIVE et TRX'!E25</f>
        <v>0</v>
      </c>
      <c r="F25" s="142"/>
      <c r="G25" s="142"/>
      <c r="H25" s="109">
        <f t="shared" si="0"/>
        <v>0</v>
      </c>
    </row>
    <row r="26" spans="1:8" x14ac:dyDescent="0.3">
      <c r="A26" s="8">
        <v>8</v>
      </c>
      <c r="B26" s="10" t="s">
        <v>29</v>
      </c>
      <c r="C26" s="8" t="s">
        <v>49</v>
      </c>
      <c r="D26" s="67">
        <f>'BPU CURATIVE et TRX'!D26</f>
        <v>0</v>
      </c>
      <c r="E26" s="67">
        <f>'BPU CURATIVE et TRX'!E26</f>
        <v>0</v>
      </c>
      <c r="F26" s="142"/>
      <c r="G26" s="142"/>
      <c r="H26" s="109">
        <f t="shared" si="0"/>
        <v>0</v>
      </c>
    </row>
    <row r="27" spans="1:8" x14ac:dyDescent="0.3">
      <c r="A27" s="8">
        <v>9</v>
      </c>
      <c r="B27" s="10" t="s">
        <v>30</v>
      </c>
      <c r="C27" s="8" t="s">
        <v>49</v>
      </c>
      <c r="D27" s="67">
        <f>'BPU CURATIVE et TRX'!D27</f>
        <v>0</v>
      </c>
      <c r="E27" s="67">
        <f>'BPU CURATIVE et TRX'!E27</f>
        <v>0</v>
      </c>
      <c r="F27" s="142"/>
      <c r="G27" s="142"/>
      <c r="H27" s="109">
        <f t="shared" si="0"/>
        <v>0</v>
      </c>
    </row>
    <row r="28" spans="1:8" x14ac:dyDescent="0.3">
      <c r="A28" s="8">
        <v>10</v>
      </c>
      <c r="B28" s="10" t="s">
        <v>31</v>
      </c>
      <c r="C28" s="8" t="s">
        <v>49</v>
      </c>
      <c r="D28" s="67">
        <f>'BPU CURATIVE et TRX'!D28</f>
        <v>0</v>
      </c>
      <c r="E28" s="67">
        <f>'BPU CURATIVE et TRX'!E28</f>
        <v>0</v>
      </c>
      <c r="F28" s="142"/>
      <c r="G28" s="142"/>
      <c r="H28" s="109">
        <f t="shared" si="0"/>
        <v>0</v>
      </c>
    </row>
    <row r="29" spans="1:8" x14ac:dyDescent="0.3">
      <c r="A29" s="8">
        <v>11</v>
      </c>
      <c r="B29" s="10" t="s">
        <v>32</v>
      </c>
      <c r="C29" s="8" t="s">
        <v>49</v>
      </c>
      <c r="D29" s="67">
        <f>'BPU CURATIVE et TRX'!D29</f>
        <v>0</v>
      </c>
      <c r="E29" s="67">
        <f>'BPU CURATIVE et TRX'!E29</f>
        <v>0</v>
      </c>
      <c r="F29" s="142"/>
      <c r="G29" s="142"/>
      <c r="H29" s="109">
        <f t="shared" si="0"/>
        <v>0</v>
      </c>
    </row>
    <row r="30" spans="1:8" x14ac:dyDescent="0.3">
      <c r="A30" s="8">
        <v>12</v>
      </c>
      <c r="B30" s="10" t="s">
        <v>33</v>
      </c>
      <c r="C30" s="8" t="s">
        <v>49</v>
      </c>
      <c r="D30" s="67">
        <f>'BPU CURATIVE et TRX'!D30</f>
        <v>0</v>
      </c>
      <c r="E30" s="67">
        <f>'BPU CURATIVE et TRX'!E30</f>
        <v>0</v>
      </c>
      <c r="F30" s="142"/>
      <c r="G30" s="14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840</v>
      </c>
      <c r="F35" s="78">
        <f>D35*E35</f>
        <v>0</v>
      </c>
    </row>
    <row r="36" spans="1:6" x14ac:dyDescent="0.3">
      <c r="A36" s="8">
        <v>2</v>
      </c>
      <c r="B36" s="13" t="s">
        <v>78</v>
      </c>
      <c r="C36" s="8" t="s">
        <v>49</v>
      </c>
      <c r="D36" s="72">
        <f>'BPU CURATIVE et TRX'!D36</f>
        <v>0</v>
      </c>
      <c r="E36" s="80">
        <v>70</v>
      </c>
      <c r="F36" s="78">
        <f t="shared" ref="F36:F37" si="1">D36*E36</f>
        <v>0</v>
      </c>
    </row>
    <row r="37" spans="1:6" ht="22.2" customHeight="1" x14ac:dyDescent="0.3">
      <c r="A37" s="8">
        <v>3</v>
      </c>
      <c r="B37" s="14" t="s">
        <v>170</v>
      </c>
      <c r="C37" s="8" t="s">
        <v>49</v>
      </c>
      <c r="D37" s="72">
        <f>'BPU CURATIVE et TRX'!D37</f>
        <v>0</v>
      </c>
      <c r="E37" s="80">
        <v>35</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5</v>
      </c>
      <c r="F42" s="79">
        <f>D42*E42</f>
        <v>0</v>
      </c>
    </row>
    <row r="43" spans="1:6" ht="35.25" customHeight="1" x14ac:dyDescent="0.3">
      <c r="A43" s="49">
        <v>5</v>
      </c>
      <c r="B43" s="3" t="s">
        <v>186</v>
      </c>
      <c r="C43" s="8" t="s">
        <v>49</v>
      </c>
      <c r="D43" s="113">
        <f>'BPU CURATIVE et TRX'!D43</f>
        <v>0</v>
      </c>
      <c r="E43" s="80">
        <v>3</v>
      </c>
      <c r="F43" s="79">
        <f t="shared" ref="F43:F61" si="2">D43*E43</f>
        <v>0</v>
      </c>
    </row>
    <row r="44" spans="1:6" ht="20.399999999999999" x14ac:dyDescent="0.3">
      <c r="A44" s="49">
        <v>6</v>
      </c>
      <c r="B44" s="3" t="s">
        <v>91</v>
      </c>
      <c r="C44" s="8" t="s">
        <v>5</v>
      </c>
      <c r="D44" s="113">
        <f>'BPU CURATIVE et TRX'!D44</f>
        <v>0</v>
      </c>
      <c r="E44" s="80">
        <v>30</v>
      </c>
      <c r="F44" s="79">
        <f t="shared" si="2"/>
        <v>0</v>
      </c>
    </row>
    <row r="45" spans="1:6" x14ac:dyDescent="0.3">
      <c r="A45" s="49">
        <v>7</v>
      </c>
      <c r="B45" s="4" t="s">
        <v>6</v>
      </c>
      <c r="C45" s="8" t="s">
        <v>7</v>
      </c>
      <c r="D45" s="113">
        <f>'BPU CURATIVE et TRX'!D45</f>
        <v>0</v>
      </c>
      <c r="E45" s="80">
        <v>5</v>
      </c>
      <c r="F45" s="79">
        <f t="shared" si="2"/>
        <v>0</v>
      </c>
    </row>
    <row r="46" spans="1:6" ht="14.25" customHeight="1" x14ac:dyDescent="0.3">
      <c r="A46" s="49">
        <v>8</v>
      </c>
      <c r="B46" s="3" t="s">
        <v>8</v>
      </c>
      <c r="C46" s="8" t="s">
        <v>49</v>
      </c>
      <c r="D46" s="113">
        <f>'BPU CURATIVE et TRX'!D46</f>
        <v>0</v>
      </c>
      <c r="E46" s="80">
        <v>3</v>
      </c>
      <c r="F46" s="79">
        <f t="shared" si="2"/>
        <v>0</v>
      </c>
    </row>
    <row r="47" spans="1:6" x14ac:dyDescent="0.3">
      <c r="A47" s="49">
        <v>9</v>
      </c>
      <c r="B47" s="3" t="s">
        <v>36</v>
      </c>
      <c r="C47" s="8" t="s">
        <v>49</v>
      </c>
      <c r="D47" s="113">
        <f>'BPU CURATIVE et TRX'!D47</f>
        <v>0</v>
      </c>
      <c r="E47" s="80">
        <v>5</v>
      </c>
      <c r="F47" s="79">
        <f t="shared" si="2"/>
        <v>0</v>
      </c>
    </row>
    <row r="48" spans="1:6" x14ac:dyDescent="0.3">
      <c r="A48" s="49">
        <v>10</v>
      </c>
      <c r="B48" s="3" t="s">
        <v>37</v>
      </c>
      <c r="C48" s="8" t="s">
        <v>49</v>
      </c>
      <c r="D48" s="113">
        <f>'BPU CURATIVE et TRX'!D48</f>
        <v>0</v>
      </c>
      <c r="E48" s="80">
        <v>3</v>
      </c>
      <c r="F48" s="79">
        <f t="shared" si="2"/>
        <v>0</v>
      </c>
    </row>
    <row r="49" spans="1:6" ht="20.399999999999999" x14ac:dyDescent="0.3">
      <c r="A49" s="49">
        <v>11</v>
      </c>
      <c r="B49" s="3" t="s">
        <v>88</v>
      </c>
      <c r="C49" s="8" t="s">
        <v>49</v>
      </c>
      <c r="D49" s="113">
        <f>'BPU CURATIVE et TRX'!D49</f>
        <v>0</v>
      </c>
      <c r="E49" s="80">
        <v>5</v>
      </c>
      <c r="F49" s="79">
        <f t="shared" si="2"/>
        <v>0</v>
      </c>
    </row>
    <row r="50" spans="1:6" ht="20.399999999999999" x14ac:dyDescent="0.3">
      <c r="A50" s="49">
        <v>12</v>
      </c>
      <c r="B50" s="3" t="s">
        <v>87</v>
      </c>
      <c r="C50" s="8" t="s">
        <v>49</v>
      </c>
      <c r="D50" s="113">
        <f>'BPU CURATIVE et TRX'!D50</f>
        <v>0</v>
      </c>
      <c r="E50" s="80">
        <v>5</v>
      </c>
      <c r="F50" s="79">
        <f t="shared" si="2"/>
        <v>0</v>
      </c>
    </row>
    <row r="51" spans="1:6" ht="20.399999999999999" x14ac:dyDescent="0.3">
      <c r="A51" s="49">
        <v>13</v>
      </c>
      <c r="B51" s="3" t="s">
        <v>89</v>
      </c>
      <c r="C51" s="8" t="s">
        <v>49</v>
      </c>
      <c r="D51" s="113">
        <f>'BPU CURATIVE et TRX'!D51</f>
        <v>0</v>
      </c>
      <c r="E51" s="80">
        <v>5</v>
      </c>
      <c r="F51" s="79">
        <f t="shared" si="2"/>
        <v>0</v>
      </c>
    </row>
    <row r="52" spans="1:6" ht="20.399999999999999" x14ac:dyDescent="0.3">
      <c r="A52" s="49">
        <v>14</v>
      </c>
      <c r="B52" s="3" t="s">
        <v>90</v>
      </c>
      <c r="C52" s="8" t="s">
        <v>49</v>
      </c>
      <c r="D52" s="113">
        <f>'BPU CURATIVE et TRX'!D52</f>
        <v>0</v>
      </c>
      <c r="E52" s="80">
        <v>5</v>
      </c>
      <c r="F52" s="79">
        <f t="shared" si="2"/>
        <v>0</v>
      </c>
    </row>
    <row r="53" spans="1:6" s="98" customFormat="1" ht="20.399999999999999" x14ac:dyDescent="0.3">
      <c r="A53" s="104">
        <v>15</v>
      </c>
      <c r="B53" s="42" t="s">
        <v>175</v>
      </c>
      <c r="C53" s="8" t="s">
        <v>49</v>
      </c>
      <c r="D53" s="113">
        <f>'BPU CURATIVE et TRX'!D53</f>
        <v>0</v>
      </c>
      <c r="E53" s="80">
        <v>5</v>
      </c>
      <c r="F53" s="79">
        <f t="shared" si="2"/>
        <v>0</v>
      </c>
    </row>
    <row r="54" spans="1:6" s="98" customFormat="1" ht="24" customHeight="1" x14ac:dyDescent="0.3">
      <c r="A54" s="104">
        <v>16</v>
      </c>
      <c r="B54" s="42" t="s">
        <v>173</v>
      </c>
      <c r="C54" s="8" t="s">
        <v>49</v>
      </c>
      <c r="D54" s="113">
        <f>'BPU CURATIVE et TRX'!D54</f>
        <v>0</v>
      </c>
      <c r="E54" s="80">
        <v>5</v>
      </c>
      <c r="F54" s="79">
        <f t="shared" si="2"/>
        <v>0</v>
      </c>
    </row>
    <row r="55" spans="1:6" s="98" customFormat="1" ht="20.399999999999999" x14ac:dyDescent="0.3">
      <c r="A55" s="104">
        <v>17</v>
      </c>
      <c r="B55" s="42" t="s">
        <v>174</v>
      </c>
      <c r="C55" s="8" t="s">
        <v>49</v>
      </c>
      <c r="D55" s="113">
        <f>'BPU CURATIVE et TRX'!D55</f>
        <v>0</v>
      </c>
      <c r="E55" s="80">
        <v>5</v>
      </c>
      <c r="F55" s="79">
        <f t="shared" si="2"/>
        <v>0</v>
      </c>
    </row>
    <row r="56" spans="1:6" s="98" customFormat="1" ht="24.75" customHeight="1" x14ac:dyDescent="0.3">
      <c r="A56" s="104">
        <v>18</v>
      </c>
      <c r="B56" s="42" t="s">
        <v>176</v>
      </c>
      <c r="C56" s="8" t="s">
        <v>49</v>
      </c>
      <c r="D56" s="113">
        <f>'BPU CURATIVE et TRX'!D56</f>
        <v>0</v>
      </c>
      <c r="E56" s="80">
        <v>5</v>
      </c>
      <c r="F56" s="79">
        <f t="shared" si="2"/>
        <v>0</v>
      </c>
    </row>
    <row r="57" spans="1:6" s="98" customFormat="1" ht="20.399999999999999" x14ac:dyDescent="0.3">
      <c r="A57" s="104">
        <v>19</v>
      </c>
      <c r="B57" s="42" t="s">
        <v>177</v>
      </c>
      <c r="C57" s="8" t="s">
        <v>49</v>
      </c>
      <c r="D57" s="113">
        <f>'BPU CURATIVE et TRX'!D57</f>
        <v>0</v>
      </c>
      <c r="E57" s="80">
        <v>3</v>
      </c>
      <c r="F57" s="79">
        <f t="shared" si="2"/>
        <v>0</v>
      </c>
    </row>
    <row r="58" spans="1:6" s="98" customFormat="1" ht="24" customHeight="1" x14ac:dyDescent="0.3">
      <c r="A58" s="104">
        <v>20</v>
      </c>
      <c r="B58" s="42" t="s">
        <v>178</v>
      </c>
      <c r="C58" s="8" t="s">
        <v>49</v>
      </c>
      <c r="D58" s="113">
        <f>'BPU CURATIVE et TRX'!D58</f>
        <v>0</v>
      </c>
      <c r="E58" s="80">
        <v>3</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3</v>
      </c>
      <c r="F61" s="79">
        <f t="shared" si="2"/>
        <v>0</v>
      </c>
    </row>
    <row r="62" spans="1:6" x14ac:dyDescent="0.3">
      <c r="A62" s="49">
        <v>24</v>
      </c>
      <c r="B62" s="3" t="s">
        <v>181</v>
      </c>
      <c r="C62" s="8" t="s">
        <v>49</v>
      </c>
      <c r="D62" s="113">
        <f>'BPU CURATIVE et TRX'!D62</f>
        <v>0</v>
      </c>
      <c r="E62" s="119">
        <v>3</v>
      </c>
      <c r="F62" s="79">
        <f>D62*E62</f>
        <v>0</v>
      </c>
    </row>
    <row r="63" spans="1:6" s="98" customFormat="1" ht="15" customHeight="1" x14ac:dyDescent="0.3">
      <c r="A63" s="104">
        <v>25</v>
      </c>
      <c r="B63" s="42" t="s">
        <v>182</v>
      </c>
      <c r="C63" s="8" t="s">
        <v>49</v>
      </c>
      <c r="D63" s="113">
        <f>'BPU CURATIVE et TRX'!D63</f>
        <v>0</v>
      </c>
      <c r="E63" s="119">
        <v>3</v>
      </c>
      <c r="F63" s="79">
        <f t="shared" ref="F63:F65" si="3">D63*E63</f>
        <v>0</v>
      </c>
    </row>
    <row r="64" spans="1:6" s="98" customFormat="1" ht="15" customHeight="1" x14ac:dyDescent="0.3">
      <c r="A64" s="104">
        <v>26</v>
      </c>
      <c r="B64" s="42" t="s">
        <v>183</v>
      </c>
      <c r="C64" s="8" t="s">
        <v>49</v>
      </c>
      <c r="D64" s="113">
        <f>'BPU CURATIVE et TRX'!D64</f>
        <v>0</v>
      </c>
      <c r="E64" s="119">
        <v>3</v>
      </c>
      <c r="F64" s="79">
        <f t="shared" si="3"/>
        <v>0</v>
      </c>
    </row>
    <row r="65" spans="1:6" s="98" customFormat="1" ht="15" customHeight="1" x14ac:dyDescent="0.3">
      <c r="A65" s="104">
        <v>27</v>
      </c>
      <c r="B65" s="42" t="s">
        <v>184</v>
      </c>
      <c r="C65" s="8" t="s">
        <v>49</v>
      </c>
      <c r="D65" s="113">
        <f>'BPU CURATIVE et TRX'!D65</f>
        <v>0</v>
      </c>
      <c r="E65" s="119">
        <v>3</v>
      </c>
      <c r="F65" s="79">
        <f t="shared" si="3"/>
        <v>0</v>
      </c>
    </row>
    <row r="66" spans="1:6" ht="20.399999999999999" x14ac:dyDescent="0.3">
      <c r="A66" s="49">
        <v>28</v>
      </c>
      <c r="B66" s="3" t="s">
        <v>172</v>
      </c>
      <c r="C66" s="8" t="s">
        <v>49</v>
      </c>
      <c r="D66" s="113">
        <f>'BPU CURATIVE et TRX'!D66</f>
        <v>0</v>
      </c>
      <c r="E66" s="119">
        <v>3</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v>
      </c>
      <c r="F72" s="79">
        <f>D72*E72</f>
        <v>0</v>
      </c>
    </row>
    <row r="73" spans="1:6" ht="20.399999999999999" x14ac:dyDescent="0.3">
      <c r="A73" s="49">
        <v>30</v>
      </c>
      <c r="B73" s="3" t="s">
        <v>94</v>
      </c>
      <c r="C73" s="8" t="s">
        <v>7</v>
      </c>
      <c r="D73" s="67">
        <f>'BPU CURATIVE et TRX'!D73</f>
        <v>0</v>
      </c>
      <c r="E73" s="80">
        <v>50</v>
      </c>
      <c r="F73" s="79">
        <f t="shared" ref="F73:F82" si="4">D73*E73</f>
        <v>0</v>
      </c>
    </row>
    <row r="74" spans="1:6" x14ac:dyDescent="0.3">
      <c r="A74" s="49">
        <v>31</v>
      </c>
      <c r="B74" s="42" t="s">
        <v>92</v>
      </c>
      <c r="C74" s="8" t="s">
        <v>49</v>
      </c>
      <c r="D74" s="67">
        <f>'BPU CURATIVE et TRX'!D74</f>
        <v>0</v>
      </c>
      <c r="E74" s="80">
        <v>20</v>
      </c>
      <c r="F74" s="79">
        <f t="shared" si="4"/>
        <v>0</v>
      </c>
    </row>
    <row r="75" spans="1:6" x14ac:dyDescent="0.3">
      <c r="A75" s="49">
        <v>32</v>
      </c>
      <c r="B75" s="42" t="s">
        <v>93</v>
      </c>
      <c r="C75" s="8" t="s">
        <v>49</v>
      </c>
      <c r="D75" s="67">
        <f>'BPU CURATIVE et TRX'!D75</f>
        <v>0</v>
      </c>
      <c r="E75" s="80">
        <v>40</v>
      </c>
      <c r="F75" s="79">
        <f t="shared" si="4"/>
        <v>0</v>
      </c>
    </row>
    <row r="76" spans="1:6" x14ac:dyDescent="0.3">
      <c r="A76" s="49">
        <v>33</v>
      </c>
      <c r="B76" s="43" t="s">
        <v>136</v>
      </c>
      <c r="C76" s="8" t="s">
        <v>4</v>
      </c>
      <c r="D76" s="67">
        <f>'BPU CURATIVE et TRX'!D76</f>
        <v>0</v>
      </c>
      <c r="E76" s="80">
        <v>50</v>
      </c>
      <c r="F76" s="79">
        <f t="shared" si="4"/>
        <v>0</v>
      </c>
    </row>
    <row r="77" spans="1:6" ht="30.6" x14ac:dyDescent="0.3">
      <c r="A77" s="49">
        <v>34</v>
      </c>
      <c r="B77" s="42" t="s">
        <v>200</v>
      </c>
      <c r="C77" s="8" t="s">
        <v>7</v>
      </c>
      <c r="D77" s="67">
        <f>'BPU CURATIVE et TRX'!D77</f>
        <v>0</v>
      </c>
      <c r="E77" s="80">
        <v>10</v>
      </c>
      <c r="F77" s="79">
        <f t="shared" si="4"/>
        <v>0</v>
      </c>
    </row>
    <row r="78" spans="1:6" ht="30.6" x14ac:dyDescent="0.3">
      <c r="A78" s="49">
        <v>35</v>
      </c>
      <c r="B78" s="42" t="s">
        <v>201</v>
      </c>
      <c r="C78" s="8" t="s">
        <v>7</v>
      </c>
      <c r="D78" s="67">
        <f>'BPU CURATIVE et TRX'!D78</f>
        <v>0</v>
      </c>
      <c r="E78" s="80">
        <v>100</v>
      </c>
      <c r="F78" s="79">
        <f t="shared" si="4"/>
        <v>0</v>
      </c>
    </row>
    <row r="79" spans="1:6" ht="20.399999999999999" x14ac:dyDescent="0.3">
      <c r="A79" s="49">
        <v>36</v>
      </c>
      <c r="B79" s="42" t="s">
        <v>48</v>
      </c>
      <c r="C79" s="8" t="s">
        <v>7</v>
      </c>
      <c r="D79" s="67">
        <f>'BPU CURATIVE et TRX'!D79</f>
        <v>0</v>
      </c>
      <c r="E79" s="80">
        <v>200</v>
      </c>
      <c r="F79" s="79">
        <f t="shared" si="4"/>
        <v>0</v>
      </c>
    </row>
    <row r="80" spans="1:6" x14ac:dyDescent="0.3">
      <c r="A80" s="49">
        <v>37</v>
      </c>
      <c r="B80" s="42" t="s">
        <v>202</v>
      </c>
      <c r="C80" s="8" t="s">
        <v>7</v>
      </c>
      <c r="D80" s="67">
        <f>'BPU CURATIVE et TRX'!D80</f>
        <v>0</v>
      </c>
      <c r="E80" s="80">
        <v>50</v>
      </c>
      <c r="F80" s="79">
        <f t="shared" si="4"/>
        <v>0</v>
      </c>
    </row>
    <row r="81" spans="1:6" s="21" customFormat="1" ht="30.6" x14ac:dyDescent="0.3">
      <c r="A81" s="49">
        <v>38</v>
      </c>
      <c r="B81" s="44" t="s">
        <v>203</v>
      </c>
      <c r="C81" s="46" t="s">
        <v>49</v>
      </c>
      <c r="D81" s="73">
        <f>'BPU CURATIVE et TRX'!D81</f>
        <v>0</v>
      </c>
      <c r="E81" s="80">
        <v>10</v>
      </c>
      <c r="F81" s="79">
        <f t="shared" si="4"/>
        <v>0</v>
      </c>
    </row>
    <row r="82" spans="1:6" s="21" customFormat="1" ht="20.399999999999999" x14ac:dyDescent="0.3">
      <c r="A82" s="49">
        <v>39</v>
      </c>
      <c r="B82" s="44" t="s">
        <v>137</v>
      </c>
      <c r="C82" s="46" t="s">
        <v>49</v>
      </c>
      <c r="D82" s="73">
        <f>'BPU CURATIVE et TRX'!D82</f>
        <v>0</v>
      </c>
      <c r="E82" s="80">
        <v>10</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50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20</v>
      </c>
      <c r="F94" s="79">
        <f>D94*E94</f>
        <v>0</v>
      </c>
    </row>
    <row r="95" spans="1:6" ht="20.399999999999999" x14ac:dyDescent="0.3">
      <c r="A95" s="8">
        <v>42</v>
      </c>
      <c r="B95" s="47" t="s">
        <v>10</v>
      </c>
      <c r="C95" s="8" t="s">
        <v>4</v>
      </c>
      <c r="D95" s="81">
        <f>'BPU CURATIVE et TRX'!D95</f>
        <v>0</v>
      </c>
      <c r="E95" s="80">
        <v>20</v>
      </c>
      <c r="F95" s="79">
        <f t="shared" ref="F95:F102" si="5">D95*E95</f>
        <v>0</v>
      </c>
    </row>
    <row r="96" spans="1:6" x14ac:dyDescent="0.3">
      <c r="A96" s="8">
        <v>43</v>
      </c>
      <c r="B96" s="47" t="s">
        <v>11</v>
      </c>
      <c r="C96" s="8" t="s">
        <v>4</v>
      </c>
      <c r="D96" s="81">
        <f>'BPU CURATIVE et TRX'!D96</f>
        <v>0</v>
      </c>
      <c r="E96" s="80">
        <v>10</v>
      </c>
      <c r="F96" s="79">
        <f t="shared" si="5"/>
        <v>0</v>
      </c>
    </row>
    <row r="97" spans="1:13" x14ac:dyDescent="0.3">
      <c r="A97" s="8">
        <v>44</v>
      </c>
      <c r="B97" s="47" t="s">
        <v>55</v>
      </c>
      <c r="C97" s="8" t="s">
        <v>4</v>
      </c>
      <c r="D97" s="81">
        <f>'BPU CURATIVE et TRX'!D97</f>
        <v>0</v>
      </c>
      <c r="E97" s="80">
        <v>200</v>
      </c>
      <c r="F97" s="79">
        <f t="shared" si="5"/>
        <v>0</v>
      </c>
    </row>
    <row r="98" spans="1:13" ht="20.399999999999999" x14ac:dyDescent="0.3">
      <c r="A98" s="8">
        <v>45</v>
      </c>
      <c r="B98" s="3" t="s">
        <v>56</v>
      </c>
      <c r="C98" s="49" t="s">
        <v>7</v>
      </c>
      <c r="D98" s="81">
        <f>'BPU CURATIVE et TRX'!D98</f>
        <v>0</v>
      </c>
      <c r="E98" s="80">
        <v>1000</v>
      </c>
      <c r="F98" s="79">
        <f t="shared" si="5"/>
        <v>0</v>
      </c>
    </row>
    <row r="99" spans="1:13" x14ac:dyDescent="0.3">
      <c r="A99" s="8">
        <v>46</v>
      </c>
      <c r="B99" s="3" t="s">
        <v>57</v>
      </c>
      <c r="C99" s="49" t="s">
        <v>7</v>
      </c>
      <c r="D99" s="81">
        <f>'BPU CURATIVE et TRX'!D99</f>
        <v>0</v>
      </c>
      <c r="E99" s="80">
        <v>1000</v>
      </c>
      <c r="F99" s="79">
        <f t="shared" si="5"/>
        <v>0</v>
      </c>
    </row>
    <row r="100" spans="1:13" x14ac:dyDescent="0.3">
      <c r="A100" s="8">
        <v>47</v>
      </c>
      <c r="B100" s="3" t="s">
        <v>58</v>
      </c>
      <c r="C100" s="49" t="s">
        <v>7</v>
      </c>
      <c r="D100" s="81">
        <f>'BPU CURATIVE et TRX'!D100</f>
        <v>0</v>
      </c>
      <c r="E100" s="80">
        <v>2000</v>
      </c>
      <c r="F100" s="79">
        <f t="shared" si="5"/>
        <v>0</v>
      </c>
    </row>
    <row r="101" spans="1:13" x14ac:dyDescent="0.3">
      <c r="A101" s="8">
        <v>48</v>
      </c>
      <c r="B101" s="3" t="s">
        <v>59</v>
      </c>
      <c r="C101" s="49" t="s">
        <v>7</v>
      </c>
      <c r="D101" s="81">
        <f>'BPU CURATIVE et TRX'!D101</f>
        <v>0</v>
      </c>
      <c r="E101" s="80">
        <v>1000</v>
      </c>
      <c r="F101" s="79">
        <f t="shared" si="5"/>
        <v>0</v>
      </c>
    </row>
    <row r="102" spans="1:13" ht="20.399999999999999" x14ac:dyDescent="0.3">
      <c r="A102" s="8">
        <v>49</v>
      </c>
      <c r="B102" s="47" t="s">
        <v>96</v>
      </c>
      <c r="C102" s="8" t="s">
        <v>4</v>
      </c>
      <c r="D102" s="81">
        <f>'BPU CURATIVE et TRX'!D102</f>
        <v>0</v>
      </c>
      <c r="E102" s="80">
        <v>100</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74.400000000000006" customHeight="1"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20</v>
      </c>
      <c r="H109" s="80">
        <v>15</v>
      </c>
      <c r="I109" s="80">
        <v>10</v>
      </c>
      <c r="J109" s="82">
        <f>D110*G110+D110*E110*H110+D110*F110*I110</f>
        <v>0</v>
      </c>
    </row>
    <row r="110" spans="1:13" ht="22.95" customHeight="1" x14ac:dyDescent="0.3">
      <c r="A110" s="8">
        <v>51</v>
      </c>
      <c r="B110" s="48" t="s">
        <v>139</v>
      </c>
      <c r="C110" s="8" t="s">
        <v>4</v>
      </c>
      <c r="D110" s="95">
        <f>'BPU CURATIVE et TRX'!D110</f>
        <v>0</v>
      </c>
      <c r="E110" s="95">
        <f>'BPU CURATIVE et TRX'!E110</f>
        <v>0</v>
      </c>
      <c r="F110" s="95">
        <f>'BPU CURATIVE et TRX'!F110</f>
        <v>0</v>
      </c>
      <c r="G110" s="80">
        <v>10</v>
      </c>
      <c r="H110" s="80">
        <v>10</v>
      </c>
      <c r="I110" s="80">
        <v>10</v>
      </c>
      <c r="J110" s="82">
        <v>0</v>
      </c>
    </row>
    <row r="111" spans="1:13" ht="21" customHeight="1" x14ac:dyDescent="0.3">
      <c r="A111" s="8">
        <v>52</v>
      </c>
      <c r="B111" s="48" t="s">
        <v>140</v>
      </c>
      <c r="C111" s="8" t="s">
        <v>4</v>
      </c>
      <c r="D111" s="95">
        <f>'BPU CURATIVE et TRX'!D111</f>
        <v>0</v>
      </c>
      <c r="E111" s="95">
        <f>'BPU CURATIVE et TRX'!E111</f>
        <v>0</v>
      </c>
      <c r="F111" s="95">
        <f>'BPU CURATIVE et TRX'!F111</f>
        <v>0</v>
      </c>
      <c r="G111" s="80">
        <v>50</v>
      </c>
      <c r="H111" s="80">
        <v>30</v>
      </c>
      <c r="I111" s="119">
        <v>15</v>
      </c>
      <c r="J111" s="82">
        <f t="shared" ref="J111:J172" si="6">D111*G111+D111*E111*H111+D111*F111*I111</f>
        <v>0</v>
      </c>
    </row>
    <row r="112" spans="1:13" ht="20.399999999999999" x14ac:dyDescent="0.3">
      <c r="A112" s="8">
        <v>53</v>
      </c>
      <c r="B112" s="48" t="s">
        <v>97</v>
      </c>
      <c r="C112" s="8" t="s">
        <v>4</v>
      </c>
      <c r="D112" s="95">
        <f>'BPU CURATIVE et TRX'!D112</f>
        <v>0</v>
      </c>
      <c r="E112" s="95">
        <f>'BPU CURATIVE et TRX'!E112</f>
        <v>0</v>
      </c>
      <c r="F112" s="95">
        <f>'BPU CURATIVE et TRX'!F112</f>
        <v>0</v>
      </c>
      <c r="G112" s="80">
        <v>10</v>
      </c>
      <c r="H112" s="80">
        <v>5</v>
      </c>
      <c r="I112" s="80">
        <v>3</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30</v>
      </c>
      <c r="H113" s="80">
        <v>15</v>
      </c>
      <c r="I113" s="80">
        <v>10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10</v>
      </c>
      <c r="H114" s="80">
        <v>10</v>
      </c>
      <c r="I114" s="80">
        <v>10</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100</v>
      </c>
      <c r="H115" s="80">
        <v>50</v>
      </c>
      <c r="I115" s="80">
        <v>20</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30</v>
      </c>
      <c r="H116" s="80">
        <v>20</v>
      </c>
      <c r="I116" s="80">
        <v>10</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10</v>
      </c>
      <c r="H117" s="80">
        <v>5</v>
      </c>
      <c r="I117" s="80">
        <v>3</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20</v>
      </c>
      <c r="H118" s="80">
        <v>10</v>
      </c>
      <c r="I118" s="80">
        <v>5</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50</v>
      </c>
      <c r="H119" s="80">
        <v>30</v>
      </c>
      <c r="I119" s="80">
        <v>20</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50</v>
      </c>
      <c r="H120" s="80">
        <v>30</v>
      </c>
      <c r="I120" s="80">
        <v>20</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50</v>
      </c>
      <c r="H121" s="80">
        <v>30</v>
      </c>
      <c r="I121" s="80">
        <v>20</v>
      </c>
      <c r="J121" s="82">
        <f t="shared" si="6"/>
        <v>0</v>
      </c>
    </row>
    <row r="122" spans="1:10" x14ac:dyDescent="0.3">
      <c r="A122" s="8">
        <v>63</v>
      </c>
      <c r="B122" s="42" t="s">
        <v>144</v>
      </c>
      <c r="C122" s="8" t="s">
        <v>7</v>
      </c>
      <c r="D122" s="9">
        <f>'BPU CURATIVE et TRX'!D122</f>
        <v>0</v>
      </c>
      <c r="E122" s="9">
        <f>'BPU CURATIVE et TRX'!E122</f>
        <v>0</v>
      </c>
      <c r="F122" s="9">
        <f>'BPU CURATIVE et TRX'!F122</f>
        <v>0</v>
      </c>
      <c r="G122" s="119">
        <v>2000</v>
      </c>
      <c r="H122" s="119">
        <v>1000</v>
      </c>
      <c r="I122" s="119">
        <v>500</v>
      </c>
      <c r="J122" s="82">
        <f t="shared" si="6"/>
        <v>0</v>
      </c>
    </row>
    <row r="123" spans="1:10" x14ac:dyDescent="0.3">
      <c r="A123" s="8">
        <v>64</v>
      </c>
      <c r="B123" s="42" t="s">
        <v>143</v>
      </c>
      <c r="C123" s="8" t="s">
        <v>7</v>
      </c>
      <c r="D123" s="95">
        <f>'BPU CURATIVE et TRX'!D123</f>
        <v>0</v>
      </c>
      <c r="E123" s="95">
        <f>'BPU CURATIVE et TRX'!E123</f>
        <v>0</v>
      </c>
      <c r="F123" s="95">
        <f>'BPU CURATIVE et TRX'!F123</f>
        <v>0</v>
      </c>
      <c r="G123" s="119">
        <v>1500</v>
      </c>
      <c r="H123" s="119">
        <v>700</v>
      </c>
      <c r="I123" s="119">
        <v>300</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50</v>
      </c>
      <c r="H124" s="80">
        <v>30</v>
      </c>
      <c r="I124" s="80">
        <v>20</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50</v>
      </c>
      <c r="H125" s="80">
        <v>30</v>
      </c>
      <c r="I125" s="80">
        <v>20</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50</v>
      </c>
      <c r="H126" s="80">
        <v>30</v>
      </c>
      <c r="I126" s="80">
        <v>20</v>
      </c>
      <c r="J126" s="82">
        <f t="shared" si="6"/>
        <v>0</v>
      </c>
    </row>
    <row r="127" spans="1:10" x14ac:dyDescent="0.3">
      <c r="A127" s="8">
        <v>68</v>
      </c>
      <c r="B127" s="42" t="s">
        <v>147</v>
      </c>
      <c r="C127" s="49" t="s">
        <v>7</v>
      </c>
      <c r="D127" s="95">
        <f>'BPU CURATIVE et TRX'!D127</f>
        <v>0</v>
      </c>
      <c r="E127" s="95">
        <f>'BPU CURATIVE et TRX'!E127</f>
        <v>0</v>
      </c>
      <c r="F127" s="95">
        <f>'BPU CURATIVE et TRX'!F127</f>
        <v>0</v>
      </c>
      <c r="G127" s="119">
        <v>100</v>
      </c>
      <c r="H127" s="119">
        <v>50</v>
      </c>
      <c r="I127" s="119">
        <v>30</v>
      </c>
      <c r="J127" s="82">
        <f t="shared" si="6"/>
        <v>0</v>
      </c>
    </row>
    <row r="128" spans="1:10" x14ac:dyDescent="0.3">
      <c r="A128" s="8">
        <v>69</v>
      </c>
      <c r="B128" s="3" t="s">
        <v>13</v>
      </c>
      <c r="C128" s="49" t="s">
        <v>7</v>
      </c>
      <c r="D128" s="95">
        <f>'BPU CURATIVE et TRX'!D128</f>
        <v>0</v>
      </c>
      <c r="E128" s="95">
        <f>'BPU CURATIVE et TRX'!E128</f>
        <v>0</v>
      </c>
      <c r="F128" s="95">
        <f>'BPU CURATIVE et TRX'!F128</f>
        <v>0</v>
      </c>
      <c r="G128" s="119">
        <v>100</v>
      </c>
      <c r="H128" s="119">
        <v>50</v>
      </c>
      <c r="I128" s="119">
        <v>30</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200</v>
      </c>
      <c r="H129" s="80">
        <v>100</v>
      </c>
      <c r="I129" s="80">
        <v>50</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100</v>
      </c>
      <c r="H130" s="119">
        <v>50</v>
      </c>
      <c r="I130" s="119">
        <v>20</v>
      </c>
      <c r="J130" s="82">
        <f t="shared" si="6"/>
        <v>0</v>
      </c>
    </row>
    <row r="131" spans="1:10" x14ac:dyDescent="0.3">
      <c r="A131" s="8">
        <v>72</v>
      </c>
      <c r="B131" s="4" t="s">
        <v>21</v>
      </c>
      <c r="C131" s="8" t="s">
        <v>7</v>
      </c>
      <c r="D131" s="95">
        <f>'BPU CURATIVE et TRX'!D131</f>
        <v>0</v>
      </c>
      <c r="E131" s="95">
        <f>'BPU CURATIVE et TRX'!E131</f>
        <v>0</v>
      </c>
      <c r="F131" s="95">
        <f>'BPU CURATIVE et TRX'!F131</f>
        <v>0</v>
      </c>
      <c r="G131" s="80">
        <v>100</v>
      </c>
      <c r="H131" s="119">
        <v>50</v>
      </c>
      <c r="I131" s="119">
        <v>20</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60</v>
      </c>
      <c r="H132" s="80">
        <v>30</v>
      </c>
      <c r="I132" s="80">
        <v>15</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80">
        <v>200</v>
      </c>
      <c r="H133" s="80">
        <v>100</v>
      </c>
      <c r="I133" s="80">
        <v>50</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200</v>
      </c>
      <c r="H134" s="80">
        <v>100</v>
      </c>
      <c r="I134" s="80">
        <v>50</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200</v>
      </c>
      <c r="H135" s="80">
        <v>100</v>
      </c>
      <c r="I135" s="80">
        <v>50</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80">
        <v>200</v>
      </c>
      <c r="H136" s="80">
        <v>100</v>
      </c>
      <c r="I136" s="80">
        <v>50</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80">
        <v>200</v>
      </c>
      <c r="H137" s="80">
        <v>100</v>
      </c>
      <c r="I137" s="80">
        <v>50</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80">
        <v>200</v>
      </c>
      <c r="H138" s="80">
        <v>100</v>
      </c>
      <c r="I138" s="80">
        <v>50</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119">
        <v>10</v>
      </c>
      <c r="H139" s="119">
        <v>5</v>
      </c>
      <c r="I139" s="119">
        <v>3</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119">
        <v>10</v>
      </c>
      <c r="H140" s="119">
        <v>5</v>
      </c>
      <c r="I140" s="119">
        <v>3</v>
      </c>
      <c r="J140" s="82">
        <f t="shared" si="6"/>
        <v>0</v>
      </c>
    </row>
    <row r="141" spans="1:10" x14ac:dyDescent="0.3">
      <c r="A141" s="8">
        <v>82</v>
      </c>
      <c r="B141" s="4" t="s">
        <v>150</v>
      </c>
      <c r="C141" s="8" t="s">
        <v>7</v>
      </c>
      <c r="D141" s="95">
        <f>'BPU CURATIVE et TRX'!D141</f>
        <v>0</v>
      </c>
      <c r="E141" s="95">
        <f>'BPU CURATIVE et TRX'!E141</f>
        <v>0</v>
      </c>
      <c r="F141" s="95">
        <f>'BPU CURATIVE et TRX'!F141</f>
        <v>0</v>
      </c>
      <c r="G141" s="119">
        <v>50</v>
      </c>
      <c r="H141" s="119">
        <v>30</v>
      </c>
      <c r="I141" s="119">
        <v>10</v>
      </c>
      <c r="J141" s="82">
        <f t="shared" si="6"/>
        <v>0</v>
      </c>
    </row>
    <row r="142" spans="1:10" x14ac:dyDescent="0.3">
      <c r="A142" s="8">
        <v>83</v>
      </c>
      <c r="B142" s="4" t="s">
        <v>151</v>
      </c>
      <c r="C142" s="8" t="s">
        <v>7</v>
      </c>
      <c r="D142" s="95">
        <f>'BPU CURATIVE et TRX'!D142</f>
        <v>0</v>
      </c>
      <c r="E142" s="95">
        <f>'BPU CURATIVE et TRX'!E142</f>
        <v>0</v>
      </c>
      <c r="F142" s="95">
        <f>'BPU CURATIVE et TRX'!F142</f>
        <v>0</v>
      </c>
      <c r="G142" s="119">
        <v>50</v>
      </c>
      <c r="H142" s="119">
        <v>30</v>
      </c>
      <c r="I142" s="119">
        <v>10</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30</v>
      </c>
      <c r="H143" s="80">
        <v>15</v>
      </c>
      <c r="I143" s="80">
        <v>10</v>
      </c>
      <c r="J143" s="82">
        <f t="shared" si="6"/>
        <v>0</v>
      </c>
    </row>
    <row r="144" spans="1:10" x14ac:dyDescent="0.3">
      <c r="A144" s="8">
        <v>85</v>
      </c>
      <c r="B144" s="4" t="s">
        <v>108</v>
      </c>
      <c r="C144" s="8" t="s">
        <v>49</v>
      </c>
      <c r="D144" s="95">
        <f>'BPU CURATIVE et TRX'!D144</f>
        <v>0</v>
      </c>
      <c r="E144" s="95">
        <f>'BPU CURATIVE et TRX'!E144</f>
        <v>0</v>
      </c>
      <c r="F144" s="95">
        <f>'BPU CURATIVE et TRX'!F144</f>
        <v>0</v>
      </c>
      <c r="G144" s="119">
        <v>10</v>
      </c>
      <c r="H144" s="119">
        <v>5</v>
      </c>
      <c r="I144" s="119">
        <v>3</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119">
        <v>50</v>
      </c>
      <c r="H145" s="119">
        <v>30</v>
      </c>
      <c r="I145" s="119">
        <v>10</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100</v>
      </c>
      <c r="H146" s="80">
        <v>60</v>
      </c>
      <c r="I146" s="80">
        <v>30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100</v>
      </c>
      <c r="H147" s="80">
        <v>60</v>
      </c>
      <c r="I147" s="80">
        <v>30</v>
      </c>
      <c r="J147" s="82">
        <f t="shared" si="6"/>
        <v>0</v>
      </c>
    </row>
    <row r="148" spans="1:10" ht="24" customHeight="1" x14ac:dyDescent="0.3">
      <c r="A148" s="8">
        <v>89</v>
      </c>
      <c r="B148" s="3" t="s">
        <v>154</v>
      </c>
      <c r="C148" s="8" t="s">
        <v>4</v>
      </c>
      <c r="D148" s="95">
        <f>'BPU CURATIVE et TRX'!D148</f>
        <v>0</v>
      </c>
      <c r="E148" s="95">
        <f>'BPU CURATIVE et TRX'!E148</f>
        <v>0</v>
      </c>
      <c r="F148" s="95">
        <f>'BPU CURATIVE et TRX'!F148</f>
        <v>0</v>
      </c>
      <c r="G148" s="80">
        <v>100</v>
      </c>
      <c r="H148" s="80">
        <v>60</v>
      </c>
      <c r="I148" s="80">
        <v>30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25</v>
      </c>
      <c r="H149" s="80">
        <v>25</v>
      </c>
      <c r="I149" s="80">
        <v>25</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25</v>
      </c>
      <c r="H150" s="80">
        <v>25</v>
      </c>
      <c r="I150" s="80">
        <v>25</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25</v>
      </c>
      <c r="H151" s="80">
        <v>25</v>
      </c>
      <c r="I151" s="80">
        <v>25</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25</v>
      </c>
      <c r="H152" s="80">
        <v>25</v>
      </c>
      <c r="I152" s="80">
        <v>25</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100</v>
      </c>
      <c r="H153" s="80">
        <v>60</v>
      </c>
      <c r="I153" s="80">
        <v>30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100</v>
      </c>
      <c r="H154" s="80">
        <v>60</v>
      </c>
      <c r="I154" s="80">
        <v>30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100</v>
      </c>
      <c r="H155" s="80">
        <v>60</v>
      </c>
      <c r="I155" s="80">
        <v>30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100</v>
      </c>
      <c r="H156" s="80">
        <v>60</v>
      </c>
      <c r="I156" s="80">
        <v>30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100</v>
      </c>
      <c r="H157" s="80">
        <v>60</v>
      </c>
      <c r="I157" s="80">
        <v>30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100</v>
      </c>
      <c r="H158" s="80">
        <v>60</v>
      </c>
      <c r="I158" s="80">
        <v>30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50</v>
      </c>
      <c r="H159" s="80">
        <v>30</v>
      </c>
      <c r="I159" s="80">
        <v>20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50</v>
      </c>
      <c r="H160" s="80">
        <v>30</v>
      </c>
      <c r="I160" s="80">
        <v>20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50</v>
      </c>
      <c r="H161" s="80">
        <v>30</v>
      </c>
      <c r="I161" s="80">
        <v>20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50</v>
      </c>
      <c r="H162" s="80">
        <v>30</v>
      </c>
      <c r="I162" s="80">
        <v>20</v>
      </c>
      <c r="J162" s="82">
        <f t="shared" si="6"/>
        <v>0</v>
      </c>
    </row>
    <row r="163" spans="1:10" x14ac:dyDescent="0.3">
      <c r="A163" s="8">
        <v>104</v>
      </c>
      <c r="B163" s="10" t="s">
        <v>110</v>
      </c>
      <c r="C163" s="8"/>
      <c r="D163" s="51">
        <f>'BPU CURATIVE et TRX'!D163</f>
        <v>0</v>
      </c>
      <c r="E163" s="51">
        <f>'BPU CURATIVE et TRX'!E163</f>
        <v>0</v>
      </c>
      <c r="F163" s="51">
        <f>'BPU CURATIVE et TRX'!F163</f>
        <v>0</v>
      </c>
      <c r="G163" s="51"/>
      <c r="H163" s="51"/>
      <c r="I163" s="51"/>
      <c r="J163" s="108"/>
    </row>
    <row r="164" spans="1:10" x14ac:dyDescent="0.3">
      <c r="A164" s="8">
        <v>105</v>
      </c>
      <c r="B164" s="50" t="s">
        <v>111</v>
      </c>
      <c r="C164" s="8"/>
      <c r="D164" s="51">
        <f>'BPU CURATIVE et TRX'!D164</f>
        <v>0</v>
      </c>
      <c r="E164" s="51">
        <f>'BPU CURATIVE et TRX'!E164</f>
        <v>0</v>
      </c>
      <c r="F164" s="51">
        <f>'BPU CURATIVE et TRX'!F164</f>
        <v>0</v>
      </c>
      <c r="G164" s="51"/>
      <c r="H164" s="51"/>
      <c r="I164" s="51"/>
      <c r="J164" s="108"/>
    </row>
    <row r="165" spans="1:10" x14ac:dyDescent="0.3">
      <c r="A165" s="8">
        <v>106</v>
      </c>
      <c r="B165" s="50" t="s">
        <v>112</v>
      </c>
      <c r="C165" s="8"/>
      <c r="D165" s="51">
        <f>'BPU CURATIVE et TRX'!D165</f>
        <v>0</v>
      </c>
      <c r="E165" s="51">
        <f>'BPU CURATIVE et TRX'!E165</f>
        <v>0</v>
      </c>
      <c r="F165" s="51">
        <f>'BPU CURATIVE et TRX'!F165</f>
        <v>0</v>
      </c>
      <c r="G165" s="51"/>
      <c r="H165" s="51"/>
      <c r="I165" s="51"/>
      <c r="J165" s="108"/>
    </row>
    <row r="166" spans="1:10" x14ac:dyDescent="0.3">
      <c r="A166" s="8">
        <v>107</v>
      </c>
      <c r="B166" s="3" t="s">
        <v>52</v>
      </c>
      <c r="C166" s="8"/>
      <c r="D166" s="51">
        <f>'BPU CURATIVE et TRX'!D166</f>
        <v>0</v>
      </c>
      <c r="E166" s="51">
        <f>'BPU CURATIVE et TRX'!E166</f>
        <v>0</v>
      </c>
      <c r="F166" s="51">
        <f>'BPU CURATIVE et TRX'!F166</f>
        <v>0</v>
      </c>
      <c r="G166" s="38"/>
      <c r="H166" s="38"/>
      <c r="I166" s="38"/>
      <c r="J166" s="108"/>
    </row>
    <row r="167" spans="1:10" x14ac:dyDescent="0.3">
      <c r="A167" s="8">
        <v>108</v>
      </c>
      <c r="B167" s="3" t="s">
        <v>53</v>
      </c>
      <c r="C167" s="8"/>
      <c r="D167" s="51">
        <f>'BPU CURATIVE et TRX'!D167</f>
        <v>0</v>
      </c>
      <c r="E167" s="51">
        <f>'BPU CURATIVE et TRX'!E167</f>
        <v>0</v>
      </c>
      <c r="F167" s="51">
        <f>'BPU CURATIVE et TRX'!F167</f>
        <v>0</v>
      </c>
      <c r="G167" s="38"/>
      <c r="H167" s="38"/>
      <c r="I167" s="38"/>
      <c r="J167" s="108"/>
    </row>
    <row r="168" spans="1:10" x14ac:dyDescent="0.3">
      <c r="A168" s="8">
        <v>109</v>
      </c>
      <c r="B168" s="3" t="s">
        <v>54</v>
      </c>
      <c r="C168" s="8"/>
      <c r="D168" s="51">
        <f>'BPU CURATIVE et TRX'!D168</f>
        <v>0</v>
      </c>
      <c r="E168" s="51">
        <f>'BPU CURATIVE et TRX'!E168</f>
        <v>0</v>
      </c>
      <c r="F168" s="51">
        <f>'BPU CURATIVE et TRX'!F168</f>
        <v>0</v>
      </c>
      <c r="G168" s="38"/>
      <c r="H168" s="38"/>
      <c r="I168" s="38"/>
      <c r="J168" s="108"/>
    </row>
    <row r="169" spans="1:10" ht="22.95" customHeight="1" x14ac:dyDescent="0.3">
      <c r="A169" s="8">
        <v>110</v>
      </c>
      <c r="B169" s="42" t="s">
        <v>113</v>
      </c>
      <c r="C169" s="8"/>
      <c r="D169" s="51">
        <f>'BPU CURATIVE et TRX'!D169</f>
        <v>0</v>
      </c>
      <c r="E169" s="51">
        <f>'BPU CURATIVE et TRX'!E169</f>
        <v>0</v>
      </c>
      <c r="F169" s="51">
        <f>'BPU CURATIVE et TRX'!F169</f>
        <v>0</v>
      </c>
      <c r="G169" s="38"/>
      <c r="H169" s="38"/>
      <c r="I169" s="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16"/>
      <c r="H170" s="116"/>
      <c r="I170" s="116"/>
      <c r="J170" s="117">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30</v>
      </c>
      <c r="H171" s="80">
        <v>10</v>
      </c>
      <c r="I171" s="80">
        <v>5</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30</v>
      </c>
      <c r="H172" s="80">
        <v>15</v>
      </c>
      <c r="I172" s="80">
        <v>5</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50</v>
      </c>
      <c r="H173" s="120">
        <v>30</v>
      </c>
      <c r="I173" s="120">
        <v>10</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20</v>
      </c>
      <c r="H174" s="120">
        <v>10</v>
      </c>
      <c r="I174" s="120">
        <v>10</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61"/>
      <c r="H175" s="161"/>
      <c r="I175" s="161"/>
      <c r="J175" s="117">
        <f t="shared" si="7"/>
        <v>0</v>
      </c>
    </row>
    <row r="176" spans="1:10" x14ac:dyDescent="0.3">
      <c r="A176" s="8">
        <v>117</v>
      </c>
      <c r="B176" s="3" t="s">
        <v>63</v>
      </c>
      <c r="C176" s="8" t="s">
        <v>49</v>
      </c>
      <c r="D176" s="96">
        <f>'BPU CURATIVE et TRX'!D176</f>
        <v>0</v>
      </c>
      <c r="E176" s="96">
        <f>'BPU CURATIVE et TRX'!E176</f>
        <v>0</v>
      </c>
      <c r="F176" s="96">
        <f>'BPU CURATIVE et TRX'!F176</f>
        <v>0</v>
      </c>
      <c r="G176" s="161"/>
      <c r="H176" s="161"/>
      <c r="I176" s="161"/>
      <c r="J176" s="117">
        <f t="shared" si="7"/>
        <v>0</v>
      </c>
    </row>
    <row r="177" spans="1:10" ht="20.399999999999999" x14ac:dyDescent="0.3">
      <c r="A177" s="8">
        <v>118</v>
      </c>
      <c r="B177" s="3" t="s">
        <v>171</v>
      </c>
      <c r="C177" s="8" t="s">
        <v>12</v>
      </c>
      <c r="D177" s="95">
        <f>'BPU CURATIVE et TRX'!D177</f>
        <v>0</v>
      </c>
      <c r="E177" s="95">
        <f>'BPU CURATIVE et TRX'!E177</f>
        <v>0</v>
      </c>
      <c r="F177" s="95">
        <f>'BPU CURATIVE et TRX'!F177</f>
        <v>0</v>
      </c>
      <c r="G177" s="120">
        <v>20</v>
      </c>
      <c r="H177" s="120">
        <v>10</v>
      </c>
      <c r="I177" s="120">
        <v>10</v>
      </c>
      <c r="J177" s="82">
        <f t="shared" si="7"/>
        <v>0</v>
      </c>
    </row>
    <row r="178" spans="1:10" x14ac:dyDescent="0.3">
      <c r="A178" s="8">
        <v>119</v>
      </c>
      <c r="B178" s="48" t="s">
        <v>115</v>
      </c>
      <c r="C178" s="8" t="s">
        <v>4</v>
      </c>
      <c r="D178" s="95">
        <f>'BPU CURATIVE et TRX'!D178</f>
        <v>0</v>
      </c>
      <c r="E178" s="95">
        <f>'BPU CURATIVE et TRX'!E178</f>
        <v>0</v>
      </c>
      <c r="F178" s="95">
        <f>'BPU CURATIVE et TRX'!F178</f>
        <v>0</v>
      </c>
      <c r="G178" s="120">
        <v>50</v>
      </c>
      <c r="H178" s="120">
        <v>30</v>
      </c>
      <c r="I178" s="120">
        <v>10</v>
      </c>
      <c r="J178" s="82">
        <f t="shared" si="7"/>
        <v>0</v>
      </c>
    </row>
    <row r="179" spans="1:10" x14ac:dyDescent="0.3">
      <c r="A179" s="8">
        <v>120</v>
      </c>
      <c r="B179" s="48" t="s">
        <v>188</v>
      </c>
      <c r="C179" s="8" t="s">
        <v>4</v>
      </c>
      <c r="D179" s="95">
        <f>'BPU CURATIVE et TRX'!D179</f>
        <v>0</v>
      </c>
      <c r="E179" s="95">
        <f>'BPU CURATIVE et TRX'!E179</f>
        <v>0</v>
      </c>
      <c r="F179" s="95">
        <f>'BPU CURATIVE et TRX'!F179</f>
        <v>0</v>
      </c>
      <c r="G179" s="120">
        <v>50</v>
      </c>
      <c r="H179" s="120">
        <v>30</v>
      </c>
      <c r="I179" s="120">
        <v>10</v>
      </c>
      <c r="J179" s="82">
        <f t="shared" si="7"/>
        <v>0</v>
      </c>
    </row>
    <row r="180" spans="1:10" x14ac:dyDescent="0.3">
      <c r="A180" s="8">
        <v>121</v>
      </c>
      <c r="B180" s="48" t="s">
        <v>116</v>
      </c>
      <c r="C180" s="8" t="s">
        <v>4</v>
      </c>
      <c r="D180" s="95">
        <f>'BPU CURATIVE et TRX'!D180</f>
        <v>0</v>
      </c>
      <c r="E180" s="95">
        <f>'BPU CURATIVE et TRX'!E180</f>
        <v>0</v>
      </c>
      <c r="F180" s="95">
        <f>'BPU CURATIVE et TRX'!F180</f>
        <v>0</v>
      </c>
      <c r="G180" s="120">
        <v>50</v>
      </c>
      <c r="H180" s="120">
        <v>30</v>
      </c>
      <c r="I180" s="120">
        <v>10</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120">
        <v>50</v>
      </c>
      <c r="H181" s="120">
        <v>30</v>
      </c>
      <c r="I181" s="120">
        <v>10</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120">
        <v>50</v>
      </c>
      <c r="H182" s="120">
        <v>30</v>
      </c>
      <c r="I182" s="120">
        <v>10</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120">
        <v>50</v>
      </c>
      <c r="H183" s="120">
        <v>30</v>
      </c>
      <c r="I183" s="120">
        <v>10</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30</v>
      </c>
      <c r="H184" s="80">
        <v>15</v>
      </c>
      <c r="I184" s="80">
        <v>5</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30</v>
      </c>
      <c r="H185" s="80">
        <v>15</v>
      </c>
      <c r="I185" s="80">
        <v>5</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30</v>
      </c>
      <c r="H186" s="80">
        <v>15</v>
      </c>
      <c r="I186" s="80">
        <v>5</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10</v>
      </c>
      <c r="H187" s="80">
        <v>10</v>
      </c>
      <c r="I187" s="80">
        <v>10</v>
      </c>
      <c r="J187" s="82">
        <f t="shared" si="7"/>
        <v>0</v>
      </c>
    </row>
    <row r="188" spans="1:10" x14ac:dyDescent="0.3">
      <c r="A188" s="8">
        <v>129</v>
      </c>
      <c r="B188" s="48" t="s">
        <v>117</v>
      </c>
      <c r="C188" s="8" t="s">
        <v>5</v>
      </c>
      <c r="D188" s="95">
        <f>'BPU CURATIVE et TRX'!D188</f>
        <v>0</v>
      </c>
      <c r="E188" s="95">
        <f>'BPU CURATIVE et TRX'!E188</f>
        <v>0</v>
      </c>
      <c r="F188" s="95">
        <f>'BPU CURATIVE et TRX'!F188</f>
        <v>0</v>
      </c>
      <c r="G188" s="119">
        <v>60</v>
      </c>
      <c r="H188" s="119">
        <v>60</v>
      </c>
      <c r="I188" s="119">
        <v>60</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80">
        <v>60</v>
      </c>
      <c r="G194" s="79">
        <f>C194*F194</f>
        <v>0</v>
      </c>
    </row>
    <row r="195" spans="1:10" ht="20.399999999999999" x14ac:dyDescent="0.3">
      <c r="A195" s="55">
        <v>131</v>
      </c>
      <c r="B195" s="40" t="s">
        <v>68</v>
      </c>
      <c r="C195" s="148">
        <f>'BPU CURATIVE et TRX'!C195</f>
        <v>0</v>
      </c>
      <c r="D195" s="148"/>
      <c r="E195" s="148"/>
      <c r="F195" s="80">
        <v>40</v>
      </c>
      <c r="G195" s="79">
        <f t="shared" ref="G195:G198" si="8">C195*F195</f>
        <v>0</v>
      </c>
    </row>
    <row r="196" spans="1:10" ht="20.399999999999999" x14ac:dyDescent="0.3">
      <c r="A196" s="55">
        <v>132</v>
      </c>
      <c r="B196" s="40" t="s">
        <v>69</v>
      </c>
      <c r="C196" s="148">
        <f>'BPU CURATIVE et TRX'!C196</f>
        <v>0</v>
      </c>
      <c r="D196" s="148"/>
      <c r="E196" s="148"/>
      <c r="F196" s="80">
        <v>20</v>
      </c>
      <c r="G196" s="79">
        <f t="shared" si="8"/>
        <v>0</v>
      </c>
    </row>
    <row r="197" spans="1:10" x14ac:dyDescent="0.3">
      <c r="A197" s="55">
        <v>133</v>
      </c>
      <c r="B197" s="40" t="s">
        <v>70</v>
      </c>
      <c r="C197" s="148">
        <f>'BPU CURATIVE et TRX'!C197</f>
        <v>0</v>
      </c>
      <c r="D197" s="148"/>
      <c r="E197" s="148"/>
      <c r="F197" s="80">
        <v>10</v>
      </c>
      <c r="G197" s="79">
        <f t="shared" si="8"/>
        <v>0</v>
      </c>
    </row>
    <row r="198" spans="1:10" ht="20.399999999999999" x14ac:dyDescent="0.3">
      <c r="A198" s="55">
        <v>134</v>
      </c>
      <c r="B198" s="40" t="s">
        <v>71</v>
      </c>
      <c r="C198" s="148">
        <f>'BPU CURATIVE et TRX'!C198</f>
        <v>0</v>
      </c>
      <c r="D198" s="148"/>
      <c r="E198" s="148"/>
      <c r="F198" s="80">
        <v>3</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C198:E198"/>
    <mergeCell ref="C193:E193"/>
    <mergeCell ref="A1:E1"/>
    <mergeCell ref="A2:E2"/>
    <mergeCell ref="A16:E16"/>
    <mergeCell ref="A32:E32"/>
    <mergeCell ref="A39:E39"/>
    <mergeCell ref="A69:E69"/>
    <mergeCell ref="A85:E85"/>
    <mergeCell ref="A91:E91"/>
    <mergeCell ref="A105:E105"/>
    <mergeCell ref="B190:E190"/>
    <mergeCell ref="C192:E192"/>
    <mergeCell ref="A3:E3"/>
    <mergeCell ref="G6:H6"/>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8407E-156F-448D-8BE3-229C21968985}">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2" t="s">
        <v>80</v>
      </c>
      <c r="C7" s="49"/>
      <c r="D7" s="110"/>
      <c r="E7" s="110"/>
    </row>
    <row r="8" spans="1:8" ht="21" customHeight="1" x14ac:dyDescent="0.3">
      <c r="A8" s="102">
        <v>3</v>
      </c>
      <c r="B8" s="111" t="s">
        <v>81</v>
      </c>
      <c r="C8" s="49"/>
      <c r="D8" s="110"/>
      <c r="E8" s="110"/>
    </row>
    <row r="9" spans="1:8" ht="21" customHeight="1" x14ac:dyDescent="0.3">
      <c r="A9" s="102">
        <v>4</v>
      </c>
      <c r="B9" s="111" t="s">
        <v>16</v>
      </c>
      <c r="C9" s="49"/>
      <c r="D9" s="110"/>
      <c r="E9" s="110"/>
    </row>
    <row r="10" spans="1:8" ht="21" customHeight="1" x14ac:dyDescent="0.3">
      <c r="A10" s="102">
        <v>5</v>
      </c>
      <c r="B10" s="111" t="s">
        <v>82</v>
      </c>
      <c r="C10" s="49"/>
      <c r="D10" s="110"/>
      <c r="E10" s="110"/>
    </row>
    <row r="11" spans="1:8" ht="21" customHeight="1" x14ac:dyDescent="0.3">
      <c r="A11" s="102">
        <v>6</v>
      </c>
      <c r="B11" s="111" t="s">
        <v>83</v>
      </c>
      <c r="C11" s="49"/>
      <c r="D11" s="110"/>
      <c r="E11" s="110"/>
    </row>
    <row r="12" spans="1:8" ht="21" customHeight="1" x14ac:dyDescent="0.3">
      <c r="A12" s="102">
        <v>7</v>
      </c>
      <c r="B12" s="111"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62"/>
      <c r="G19" s="162"/>
      <c r="H19" s="109">
        <f t="shared" ref="H19:H30" si="0">+D19*F19+E19*G19</f>
        <v>0</v>
      </c>
    </row>
    <row r="20" spans="1:8" x14ac:dyDescent="0.3">
      <c r="A20" s="8">
        <v>2</v>
      </c>
      <c r="B20" s="10" t="s">
        <v>39</v>
      </c>
      <c r="C20" s="8" t="s">
        <v>49</v>
      </c>
      <c r="D20" s="67">
        <f>'BPU CURATIVE et TRX'!D20</f>
        <v>0</v>
      </c>
      <c r="E20" s="67">
        <f>'BPU CURATIVE et TRX'!E20</f>
        <v>0</v>
      </c>
      <c r="F20" s="142">
        <v>10</v>
      </c>
      <c r="G20" s="142">
        <v>5</v>
      </c>
      <c r="H20" s="109">
        <f t="shared" si="0"/>
        <v>0</v>
      </c>
    </row>
    <row r="21" spans="1:8" x14ac:dyDescent="0.3">
      <c r="A21" s="8">
        <v>3</v>
      </c>
      <c r="B21" s="10" t="s">
        <v>16</v>
      </c>
      <c r="C21" s="8" t="s">
        <v>49</v>
      </c>
      <c r="D21" s="67">
        <f>'BPU CURATIVE et TRX'!D21</f>
        <v>0</v>
      </c>
      <c r="E21" s="67">
        <f>'BPU CURATIVE et TRX'!E21</f>
        <v>0</v>
      </c>
      <c r="F21" s="162"/>
      <c r="G21" s="162"/>
      <c r="H21" s="109">
        <f t="shared" si="0"/>
        <v>0</v>
      </c>
    </row>
    <row r="22" spans="1:8" x14ac:dyDescent="0.3">
      <c r="A22" s="8">
        <v>4</v>
      </c>
      <c r="B22" s="17" t="s">
        <v>40</v>
      </c>
      <c r="C22" s="8" t="s">
        <v>49</v>
      </c>
      <c r="D22" s="67">
        <f>'BPU CURATIVE et TRX'!D22</f>
        <v>0</v>
      </c>
      <c r="E22" s="67">
        <f>'BPU CURATIVE et TRX'!E22</f>
        <v>0</v>
      </c>
      <c r="F22" s="162"/>
      <c r="G22" s="162"/>
      <c r="H22" s="109">
        <f t="shared" si="0"/>
        <v>0</v>
      </c>
    </row>
    <row r="23" spans="1:8" x14ac:dyDescent="0.3">
      <c r="A23" s="8">
        <v>5</v>
      </c>
      <c r="B23" s="10" t="s">
        <v>26</v>
      </c>
      <c r="C23" s="8" t="s">
        <v>49</v>
      </c>
      <c r="D23" s="67">
        <f>'BPU CURATIVE et TRX'!D23</f>
        <v>0</v>
      </c>
      <c r="E23" s="67">
        <f>'BPU CURATIVE et TRX'!E23</f>
        <v>0</v>
      </c>
      <c r="F23" s="162"/>
      <c r="G23" s="162"/>
      <c r="H23" s="109">
        <f t="shared" si="0"/>
        <v>0</v>
      </c>
    </row>
    <row r="24" spans="1:8" x14ac:dyDescent="0.3">
      <c r="A24" s="8">
        <v>6</v>
      </c>
      <c r="B24" s="10" t="s">
        <v>27</v>
      </c>
      <c r="C24" s="8" t="s">
        <v>49</v>
      </c>
      <c r="D24" s="67">
        <f>'BPU CURATIVE et TRX'!D24</f>
        <v>0</v>
      </c>
      <c r="E24" s="67">
        <f>'BPU CURATIVE et TRX'!E24</f>
        <v>0</v>
      </c>
      <c r="F24" s="162"/>
      <c r="G24" s="162"/>
      <c r="H24" s="109">
        <f t="shared" si="0"/>
        <v>0</v>
      </c>
    </row>
    <row r="25" spans="1:8" x14ac:dyDescent="0.3">
      <c r="A25" s="8">
        <v>7</v>
      </c>
      <c r="B25" s="10" t="s">
        <v>28</v>
      </c>
      <c r="C25" s="8" t="s">
        <v>49</v>
      </c>
      <c r="D25" s="67">
        <f>'BPU CURATIVE et TRX'!D25</f>
        <v>0</v>
      </c>
      <c r="E25" s="67">
        <f>'BPU CURATIVE et TRX'!E25</f>
        <v>0</v>
      </c>
      <c r="F25" s="162"/>
      <c r="G25" s="162"/>
      <c r="H25" s="109">
        <f t="shared" si="0"/>
        <v>0</v>
      </c>
    </row>
    <row r="26" spans="1:8" x14ac:dyDescent="0.3">
      <c r="A26" s="8">
        <v>8</v>
      </c>
      <c r="B26" s="10" t="s">
        <v>29</v>
      </c>
      <c r="C26" s="8" t="s">
        <v>49</v>
      </c>
      <c r="D26" s="67">
        <f>'BPU CURATIVE et TRX'!D26</f>
        <v>0</v>
      </c>
      <c r="E26" s="67">
        <f>'BPU CURATIVE et TRX'!E26</f>
        <v>0</v>
      </c>
      <c r="F26" s="162"/>
      <c r="G26" s="162"/>
      <c r="H26" s="109">
        <f t="shared" si="0"/>
        <v>0</v>
      </c>
    </row>
    <row r="27" spans="1:8" x14ac:dyDescent="0.3">
      <c r="A27" s="8">
        <v>9</v>
      </c>
      <c r="B27" s="10" t="s">
        <v>30</v>
      </c>
      <c r="C27" s="8" t="s">
        <v>49</v>
      </c>
      <c r="D27" s="67">
        <f>'BPU CURATIVE et TRX'!D27</f>
        <v>0</v>
      </c>
      <c r="E27" s="67">
        <f>'BPU CURATIVE et TRX'!E27</f>
        <v>0</v>
      </c>
      <c r="F27" s="162"/>
      <c r="G27" s="162"/>
      <c r="H27" s="109">
        <f t="shared" si="0"/>
        <v>0</v>
      </c>
    </row>
    <row r="28" spans="1:8" x14ac:dyDescent="0.3">
      <c r="A28" s="8">
        <v>10</v>
      </c>
      <c r="B28" s="10" t="s">
        <v>31</v>
      </c>
      <c r="C28" s="8" t="s">
        <v>49</v>
      </c>
      <c r="D28" s="67">
        <f>'BPU CURATIVE et TRX'!D28</f>
        <v>0</v>
      </c>
      <c r="E28" s="67">
        <f>'BPU CURATIVE et TRX'!E28</f>
        <v>0</v>
      </c>
      <c r="F28" s="162"/>
      <c r="G28" s="162"/>
      <c r="H28" s="109">
        <f t="shared" si="0"/>
        <v>0</v>
      </c>
    </row>
    <row r="29" spans="1:8" x14ac:dyDescent="0.3">
      <c r="A29" s="8">
        <v>11</v>
      </c>
      <c r="B29" s="10" t="s">
        <v>32</v>
      </c>
      <c r="C29" s="8" t="s">
        <v>49</v>
      </c>
      <c r="D29" s="67">
        <f>'BPU CURATIVE et TRX'!D29</f>
        <v>0</v>
      </c>
      <c r="E29" s="67">
        <f>'BPU CURATIVE et TRX'!E29</f>
        <v>0</v>
      </c>
      <c r="F29" s="162"/>
      <c r="G29" s="162"/>
      <c r="H29" s="109">
        <f t="shared" si="0"/>
        <v>0</v>
      </c>
    </row>
    <row r="30" spans="1:8" x14ac:dyDescent="0.3">
      <c r="A30" s="8">
        <v>12</v>
      </c>
      <c r="B30" s="10" t="s">
        <v>33</v>
      </c>
      <c r="C30" s="8" t="s">
        <v>49</v>
      </c>
      <c r="D30" s="67">
        <f>'BPU CURATIVE et TRX'!D30</f>
        <v>0</v>
      </c>
      <c r="E30" s="67">
        <f>'BPU CURATIVE et TRX'!E30</f>
        <v>0</v>
      </c>
      <c r="F30" s="162"/>
      <c r="G30" s="16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10</v>
      </c>
      <c r="F35" s="78">
        <f>D35*E35</f>
        <v>0</v>
      </c>
    </row>
    <row r="36" spans="1:6" x14ac:dyDescent="0.3">
      <c r="A36" s="8">
        <v>2</v>
      </c>
      <c r="B36" s="13" t="s">
        <v>78</v>
      </c>
      <c r="C36" s="8" t="s">
        <v>49</v>
      </c>
      <c r="D36" s="72">
        <f>'BPU CURATIVE et TRX'!D36</f>
        <v>0</v>
      </c>
      <c r="E36" s="80">
        <v>5</v>
      </c>
      <c r="F36" s="78">
        <f t="shared" ref="F36:F37" si="1">D36*E36</f>
        <v>0</v>
      </c>
    </row>
    <row r="37" spans="1:6" ht="22.2" customHeight="1" x14ac:dyDescent="0.3">
      <c r="A37" s="8">
        <v>3</v>
      </c>
      <c r="B37" s="14" t="s">
        <v>170</v>
      </c>
      <c r="C37" s="8" t="s">
        <v>49</v>
      </c>
      <c r="D37" s="72">
        <f>'BPU CURATIVE et TRX'!D37</f>
        <v>0</v>
      </c>
      <c r="E37" s="80">
        <v>1</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5</v>
      </c>
      <c r="F42" s="79">
        <f>D42*E42</f>
        <v>0</v>
      </c>
    </row>
    <row r="43" spans="1:6" ht="35.25" customHeight="1" x14ac:dyDescent="0.3">
      <c r="A43" s="49">
        <v>5</v>
      </c>
      <c r="B43" s="3" t="s">
        <v>186</v>
      </c>
      <c r="C43" s="8" t="s">
        <v>49</v>
      </c>
      <c r="D43" s="113">
        <f>'BPU CURATIVE et TRX'!D43</f>
        <v>0</v>
      </c>
      <c r="E43" s="80">
        <v>10</v>
      </c>
      <c r="F43" s="79">
        <f t="shared" ref="F43:F61" si="2">D43*E43</f>
        <v>0</v>
      </c>
    </row>
    <row r="44" spans="1:6" ht="20.399999999999999" x14ac:dyDescent="0.3">
      <c r="A44" s="49">
        <v>6</v>
      </c>
      <c r="B44" s="3" t="s">
        <v>91</v>
      </c>
      <c r="C44" s="8" t="s">
        <v>5</v>
      </c>
      <c r="D44" s="113">
        <f>'BPU CURATIVE et TRX'!D44</f>
        <v>0</v>
      </c>
      <c r="E44" s="80">
        <v>5</v>
      </c>
      <c r="F44" s="79">
        <f t="shared" si="2"/>
        <v>0</v>
      </c>
    </row>
    <row r="45" spans="1:6" x14ac:dyDescent="0.3">
      <c r="A45" s="49">
        <v>7</v>
      </c>
      <c r="B45" s="4" t="s">
        <v>6</v>
      </c>
      <c r="C45" s="8" t="s">
        <v>7</v>
      </c>
      <c r="D45" s="113">
        <f>'BPU CURATIVE et TRX'!D45</f>
        <v>0</v>
      </c>
      <c r="E45" s="80">
        <v>5</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1</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x14ac:dyDescent="0.3">
      <c r="A62" s="49">
        <v>24</v>
      </c>
      <c r="B62" s="3" t="s">
        <v>181</v>
      </c>
      <c r="C62" s="8" t="s">
        <v>49</v>
      </c>
      <c r="D62" s="113">
        <f>'BPU CURATIVE et TRX'!D62</f>
        <v>0</v>
      </c>
      <c r="E62" s="80">
        <v>1</v>
      </c>
      <c r="F62" s="79">
        <f>D62*E62</f>
        <v>0</v>
      </c>
    </row>
    <row r="63" spans="1:6" s="98" customFormat="1" ht="15" customHeight="1" x14ac:dyDescent="0.3">
      <c r="A63" s="104">
        <v>25</v>
      </c>
      <c r="B63" s="42" t="s">
        <v>182</v>
      </c>
      <c r="C63" s="8" t="s">
        <v>49</v>
      </c>
      <c r="D63" s="113">
        <f>'BPU CURATIVE et TRX'!D63</f>
        <v>0</v>
      </c>
      <c r="E63" s="80">
        <v>1</v>
      </c>
      <c r="F63" s="79">
        <f t="shared" ref="F63:F65" si="3">D63*E63</f>
        <v>0</v>
      </c>
    </row>
    <row r="64" spans="1:6" s="98" customFormat="1" ht="15" customHeight="1" x14ac:dyDescent="0.3">
      <c r="A64" s="104">
        <v>26</v>
      </c>
      <c r="B64" s="42" t="s">
        <v>183</v>
      </c>
      <c r="C64" s="8" t="s">
        <v>49</v>
      </c>
      <c r="D64" s="113">
        <f>'BPU CURATIVE et TRX'!D64</f>
        <v>0</v>
      </c>
      <c r="E64" s="80">
        <v>1</v>
      </c>
      <c r="F64" s="79">
        <f t="shared" si="3"/>
        <v>0</v>
      </c>
    </row>
    <row r="65" spans="1:6" s="98" customFormat="1" ht="15" customHeight="1" x14ac:dyDescent="0.3">
      <c r="A65" s="104">
        <v>27</v>
      </c>
      <c r="B65" s="42" t="s">
        <v>184</v>
      </c>
      <c r="C65" s="8" t="s">
        <v>49</v>
      </c>
      <c r="D65" s="113">
        <f>'BPU CURATIVE et TRX'!D65</f>
        <v>0</v>
      </c>
      <c r="E65" s="80">
        <v>1</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50</v>
      </c>
      <c r="F72" s="79">
        <f>D72*E72</f>
        <v>0</v>
      </c>
    </row>
    <row r="73" spans="1:6" ht="20.399999999999999" x14ac:dyDescent="0.3">
      <c r="A73" s="49">
        <v>30</v>
      </c>
      <c r="B73" s="3" t="s">
        <v>94</v>
      </c>
      <c r="C73" s="8" t="s">
        <v>7</v>
      </c>
      <c r="D73" s="67">
        <f>'BPU CURATIVE et TRX'!D73</f>
        <v>0</v>
      </c>
      <c r="E73" s="80">
        <v>50</v>
      </c>
      <c r="F73" s="79">
        <f t="shared" ref="F73:F82" si="4">D73*E73</f>
        <v>0</v>
      </c>
    </row>
    <row r="74" spans="1:6" x14ac:dyDescent="0.3">
      <c r="A74" s="49">
        <v>31</v>
      </c>
      <c r="B74" s="42" t="s">
        <v>92</v>
      </c>
      <c r="C74" s="8" t="s">
        <v>49</v>
      </c>
      <c r="D74" s="67">
        <f>'BPU CURATIVE et TRX'!D74</f>
        <v>0</v>
      </c>
      <c r="E74" s="80">
        <v>50</v>
      </c>
      <c r="F74" s="79">
        <f t="shared" si="4"/>
        <v>0</v>
      </c>
    </row>
    <row r="75" spans="1:6" x14ac:dyDescent="0.3">
      <c r="A75" s="49">
        <v>31</v>
      </c>
      <c r="B75" s="42" t="s">
        <v>93</v>
      </c>
      <c r="C75" s="8" t="s">
        <v>49</v>
      </c>
      <c r="D75" s="67">
        <f>'BPU CURATIVE et TRX'!D75</f>
        <v>0</v>
      </c>
      <c r="E75" s="80">
        <v>10</v>
      </c>
      <c r="F75" s="79">
        <f t="shared" si="4"/>
        <v>0</v>
      </c>
    </row>
    <row r="76" spans="1:6" x14ac:dyDescent="0.3">
      <c r="A76" s="49">
        <v>33</v>
      </c>
      <c r="B76" s="43" t="s">
        <v>136</v>
      </c>
      <c r="C76" s="8" t="s">
        <v>4</v>
      </c>
      <c r="D76" s="67">
        <f>'BPU CURATIVE et TRX'!D76</f>
        <v>0</v>
      </c>
      <c r="E76" s="80">
        <v>10</v>
      </c>
      <c r="F76" s="79">
        <f t="shared" si="4"/>
        <v>0</v>
      </c>
    </row>
    <row r="77" spans="1:6" ht="30.6" x14ac:dyDescent="0.3">
      <c r="A77" s="49">
        <v>34</v>
      </c>
      <c r="B77" s="42" t="s">
        <v>200</v>
      </c>
      <c r="C77" s="8" t="s">
        <v>7</v>
      </c>
      <c r="D77" s="67">
        <f>'BPU CURATIVE et TRX'!D77</f>
        <v>0</v>
      </c>
      <c r="E77" s="80">
        <v>10</v>
      </c>
      <c r="F77" s="79">
        <f t="shared" si="4"/>
        <v>0</v>
      </c>
    </row>
    <row r="78" spans="1:6" ht="30.6" x14ac:dyDescent="0.3">
      <c r="A78" s="49">
        <v>35</v>
      </c>
      <c r="B78" s="42" t="s">
        <v>201</v>
      </c>
      <c r="C78" s="8" t="s">
        <v>7</v>
      </c>
      <c r="D78" s="67">
        <f>'BPU CURATIVE et TRX'!D78</f>
        <v>0</v>
      </c>
      <c r="E78" s="80">
        <v>10</v>
      </c>
      <c r="F78" s="79">
        <f t="shared" si="4"/>
        <v>0</v>
      </c>
    </row>
    <row r="79" spans="1:6" ht="20.399999999999999" x14ac:dyDescent="0.3">
      <c r="A79" s="49">
        <v>36</v>
      </c>
      <c r="B79" s="42" t="s">
        <v>48</v>
      </c>
      <c r="C79" s="8" t="s">
        <v>7</v>
      </c>
      <c r="D79" s="67">
        <f>'BPU CURATIVE et TRX'!D79</f>
        <v>0</v>
      </c>
      <c r="E79" s="80">
        <v>50</v>
      </c>
      <c r="F79" s="79">
        <f t="shared" si="4"/>
        <v>0</v>
      </c>
    </row>
    <row r="80" spans="1:6" x14ac:dyDescent="0.3">
      <c r="A80" s="49">
        <v>37</v>
      </c>
      <c r="B80" s="42" t="s">
        <v>202</v>
      </c>
      <c r="C80" s="8" t="s">
        <v>7</v>
      </c>
      <c r="D80" s="67">
        <f>'BPU CURATIVE et TRX'!D80</f>
        <v>0</v>
      </c>
      <c r="E80" s="80">
        <v>10</v>
      </c>
      <c r="F80" s="79">
        <f t="shared" si="4"/>
        <v>0</v>
      </c>
    </row>
    <row r="81" spans="1:6" s="21" customFormat="1" ht="30.6" x14ac:dyDescent="0.3">
      <c r="A81" s="49">
        <v>38</v>
      </c>
      <c r="B81" s="44" t="s">
        <v>203</v>
      </c>
      <c r="C81" s="46" t="s">
        <v>49</v>
      </c>
      <c r="D81" s="73">
        <f>'BPU CURATIVE et TRX'!D81</f>
        <v>0</v>
      </c>
      <c r="E81" s="80">
        <v>100</v>
      </c>
      <c r="F81" s="79">
        <f t="shared" si="4"/>
        <v>0</v>
      </c>
    </row>
    <row r="82" spans="1:6" s="21" customFormat="1" ht="20.399999999999999" x14ac:dyDescent="0.3">
      <c r="A82" s="49">
        <v>39</v>
      </c>
      <c r="B82" s="44" t="s">
        <v>137</v>
      </c>
      <c r="C82" s="46" t="s">
        <v>49</v>
      </c>
      <c r="D82" s="73">
        <f>'BPU CURATIVE et TRX'!D82</f>
        <v>0</v>
      </c>
      <c r="E82" s="80">
        <v>100</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100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50</v>
      </c>
      <c r="F94" s="79">
        <f>D94*E94</f>
        <v>0</v>
      </c>
    </row>
    <row r="95" spans="1:6" ht="20.399999999999999" x14ac:dyDescent="0.3">
      <c r="A95" s="8">
        <v>42</v>
      </c>
      <c r="B95" s="47" t="s">
        <v>10</v>
      </c>
      <c r="C95" s="8" t="s">
        <v>4</v>
      </c>
      <c r="D95" s="81">
        <f>'BPU CURATIVE et TRX'!D95</f>
        <v>0</v>
      </c>
      <c r="E95" s="80">
        <v>10</v>
      </c>
      <c r="F95" s="79">
        <f t="shared" ref="F95:F102" si="5">D95*E95</f>
        <v>0</v>
      </c>
    </row>
    <row r="96" spans="1:6" x14ac:dyDescent="0.3">
      <c r="A96" s="8">
        <v>43</v>
      </c>
      <c r="B96" s="47" t="s">
        <v>11</v>
      </c>
      <c r="C96" s="8" t="s">
        <v>4</v>
      </c>
      <c r="D96" s="81">
        <f>'BPU CURATIVE et TRX'!D96</f>
        <v>0</v>
      </c>
      <c r="E96" s="80">
        <v>10</v>
      </c>
      <c r="F96" s="79">
        <f t="shared" si="5"/>
        <v>0</v>
      </c>
    </row>
    <row r="97" spans="1:13" x14ac:dyDescent="0.3">
      <c r="A97" s="8">
        <v>44</v>
      </c>
      <c r="B97" s="47" t="s">
        <v>55</v>
      </c>
      <c r="C97" s="8" t="s">
        <v>4</v>
      </c>
      <c r="D97" s="81">
        <f>'BPU CURATIVE et TRX'!D97</f>
        <v>0</v>
      </c>
      <c r="E97" s="80">
        <v>10</v>
      </c>
      <c r="F97" s="79">
        <f t="shared" si="5"/>
        <v>0</v>
      </c>
    </row>
    <row r="98" spans="1:13" ht="20.399999999999999" x14ac:dyDescent="0.3">
      <c r="A98" s="8">
        <v>45</v>
      </c>
      <c r="B98" s="3" t="s">
        <v>56</v>
      </c>
      <c r="C98" s="49" t="s">
        <v>7</v>
      </c>
      <c r="D98" s="81">
        <f>'BPU CURATIVE et TRX'!D98</f>
        <v>0</v>
      </c>
      <c r="E98" s="80">
        <v>10</v>
      </c>
      <c r="F98" s="79">
        <f t="shared" si="5"/>
        <v>0</v>
      </c>
    </row>
    <row r="99" spans="1:13" x14ac:dyDescent="0.3">
      <c r="A99" s="8">
        <v>46</v>
      </c>
      <c r="B99" s="3" t="s">
        <v>57</v>
      </c>
      <c r="C99" s="49" t="s">
        <v>7</v>
      </c>
      <c r="D99" s="81">
        <f>'BPU CURATIVE et TRX'!D99</f>
        <v>0</v>
      </c>
      <c r="E99" s="80">
        <v>10</v>
      </c>
      <c r="F99" s="79">
        <f t="shared" si="5"/>
        <v>0</v>
      </c>
    </row>
    <row r="100" spans="1:13" x14ac:dyDescent="0.3">
      <c r="A100" s="8">
        <v>47</v>
      </c>
      <c r="B100" s="3" t="s">
        <v>58</v>
      </c>
      <c r="C100" s="49" t="s">
        <v>7</v>
      </c>
      <c r="D100" s="81">
        <f>'BPU CURATIVE et TRX'!D100</f>
        <v>0</v>
      </c>
      <c r="E100" s="80">
        <v>10</v>
      </c>
      <c r="F100" s="79">
        <f t="shared" si="5"/>
        <v>0</v>
      </c>
    </row>
    <row r="101" spans="1:13" x14ac:dyDescent="0.3">
      <c r="A101" s="8">
        <v>48</v>
      </c>
      <c r="B101" s="3" t="s">
        <v>59</v>
      </c>
      <c r="C101" s="49" t="s">
        <v>7</v>
      </c>
      <c r="D101" s="81">
        <f>'BPU CURATIVE et TRX'!D101</f>
        <v>0</v>
      </c>
      <c r="E101" s="80">
        <v>10</v>
      </c>
      <c r="F101" s="79">
        <f t="shared" si="5"/>
        <v>0</v>
      </c>
    </row>
    <row r="102" spans="1:13" ht="20.399999999999999" x14ac:dyDescent="0.3">
      <c r="A102" s="8">
        <v>49</v>
      </c>
      <c r="B102" s="47" t="s">
        <v>96</v>
      </c>
      <c r="C102" s="8" t="s">
        <v>4</v>
      </c>
      <c r="D102" s="81">
        <f>'BPU CURATIVE et TRX'!D102</f>
        <v>0</v>
      </c>
      <c r="E102" s="80">
        <v>10</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100</v>
      </c>
      <c r="H109" s="80">
        <v>100</v>
      </c>
      <c r="I109" s="80">
        <v>100</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10</v>
      </c>
      <c r="H110" s="80">
        <v>10</v>
      </c>
      <c r="I110" s="80">
        <v>10</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100</v>
      </c>
      <c r="H111" s="80">
        <v>100</v>
      </c>
      <c r="I111" s="80">
        <v>100</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50</v>
      </c>
      <c r="H112" s="80">
        <v>50</v>
      </c>
      <c r="I112" s="80">
        <v>50</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50</v>
      </c>
      <c r="H113" s="80">
        <v>50</v>
      </c>
      <c r="I113" s="80">
        <v>50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10</v>
      </c>
      <c r="H114" s="80">
        <v>10</v>
      </c>
      <c r="I114" s="80">
        <v>10</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100</v>
      </c>
      <c r="H116" s="80">
        <v>100</v>
      </c>
      <c r="I116" s="80">
        <v>100</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50</v>
      </c>
      <c r="H117" s="80">
        <v>50</v>
      </c>
      <c r="I117" s="80">
        <v>50</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50</v>
      </c>
      <c r="H118" s="80">
        <v>50</v>
      </c>
      <c r="I118" s="80">
        <v>50</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10</v>
      </c>
      <c r="H119" s="80">
        <v>10</v>
      </c>
      <c r="I119" s="80">
        <v>10</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10</v>
      </c>
      <c r="H120" s="80">
        <v>10</v>
      </c>
      <c r="I120" s="80">
        <v>10</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10</v>
      </c>
      <c r="H121" s="80">
        <v>10</v>
      </c>
      <c r="I121" s="80">
        <v>10</v>
      </c>
      <c r="J121" s="82">
        <f t="shared" si="6"/>
        <v>0</v>
      </c>
    </row>
    <row r="122" spans="1:10" x14ac:dyDescent="0.3">
      <c r="A122" s="8">
        <v>63</v>
      </c>
      <c r="B122" s="42" t="s">
        <v>144</v>
      </c>
      <c r="C122" s="8" t="s">
        <v>7</v>
      </c>
      <c r="D122" s="9">
        <f>'BPU CURATIVE et TRX'!D122</f>
        <v>0</v>
      </c>
      <c r="E122" s="9">
        <f>'BPU CURATIVE et TRX'!E122</f>
        <v>0</v>
      </c>
      <c r="F122" s="9">
        <f>'BPU CURATIVE et TRX'!F122</f>
        <v>0</v>
      </c>
      <c r="G122" s="80">
        <v>5</v>
      </c>
      <c r="H122" s="80">
        <v>5</v>
      </c>
      <c r="I122" s="80">
        <v>5</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50</v>
      </c>
      <c r="H123" s="80">
        <v>50</v>
      </c>
      <c r="I123" s="80">
        <v>50</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10</v>
      </c>
      <c r="H124" s="80">
        <v>10</v>
      </c>
      <c r="I124" s="80">
        <v>10</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5</v>
      </c>
      <c r="H125" s="80">
        <v>5</v>
      </c>
      <c r="I125" s="80">
        <v>5</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5</v>
      </c>
      <c r="H126" s="80">
        <v>5</v>
      </c>
      <c r="I126" s="80">
        <v>5</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5</v>
      </c>
      <c r="H127" s="80">
        <v>5</v>
      </c>
      <c r="I127" s="80">
        <v>5</v>
      </c>
      <c r="J127" s="82">
        <f t="shared" si="6"/>
        <v>0</v>
      </c>
    </row>
    <row r="128" spans="1:10" x14ac:dyDescent="0.3">
      <c r="A128" s="8">
        <v>69</v>
      </c>
      <c r="B128" s="3" t="s">
        <v>13</v>
      </c>
      <c r="C128" s="49" t="s">
        <v>7</v>
      </c>
      <c r="D128" s="95">
        <f>'BPU CURATIVE et TRX'!D128</f>
        <v>0</v>
      </c>
      <c r="E128" s="95">
        <f>'BPU CURATIVE et TRX'!E128</f>
        <v>0</v>
      </c>
      <c r="F128" s="95">
        <f>'BPU CURATIVE et TRX'!F128</f>
        <v>0</v>
      </c>
      <c r="G128" s="80">
        <v>5</v>
      </c>
      <c r="H128" s="80">
        <v>5</v>
      </c>
      <c r="I128" s="80">
        <v>5</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10</v>
      </c>
      <c r="H129" s="80">
        <v>50</v>
      </c>
      <c r="I129" s="80">
        <v>50</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10</v>
      </c>
      <c r="H130" s="80">
        <v>50</v>
      </c>
      <c r="I130" s="80">
        <v>50</v>
      </c>
      <c r="J130" s="82">
        <f t="shared" si="6"/>
        <v>0</v>
      </c>
    </row>
    <row r="131" spans="1:10" x14ac:dyDescent="0.3">
      <c r="A131" s="8">
        <v>72</v>
      </c>
      <c r="B131" s="4" t="s">
        <v>21</v>
      </c>
      <c r="C131" s="8" t="s">
        <v>7</v>
      </c>
      <c r="D131" s="95">
        <f>'BPU CURATIVE et TRX'!D131</f>
        <v>0</v>
      </c>
      <c r="E131" s="95">
        <f>'BPU CURATIVE et TRX'!E131</f>
        <v>0</v>
      </c>
      <c r="F131" s="95">
        <f>'BPU CURATIVE et TRX'!F131</f>
        <v>0</v>
      </c>
      <c r="G131" s="80">
        <v>5</v>
      </c>
      <c r="H131" s="80">
        <v>5</v>
      </c>
      <c r="I131" s="80">
        <v>5</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5</v>
      </c>
      <c r="H132" s="80">
        <v>5</v>
      </c>
      <c r="I132" s="80">
        <v>5</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80">
        <v>10</v>
      </c>
      <c r="H133" s="80">
        <v>50</v>
      </c>
      <c r="I133" s="80">
        <v>50</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10</v>
      </c>
      <c r="H134" s="80">
        <v>50</v>
      </c>
      <c r="I134" s="80">
        <v>50</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10</v>
      </c>
      <c r="H135" s="80">
        <v>50</v>
      </c>
      <c r="I135" s="80">
        <v>50</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80">
        <v>50</v>
      </c>
      <c r="H136" s="80">
        <v>50</v>
      </c>
      <c r="I136" s="80">
        <v>50</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80">
        <v>50</v>
      </c>
      <c r="H137" s="80">
        <v>50</v>
      </c>
      <c r="I137" s="80">
        <v>50</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80">
        <v>50</v>
      </c>
      <c r="H138" s="80">
        <v>50</v>
      </c>
      <c r="I138" s="80">
        <v>50</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5</v>
      </c>
      <c r="H139" s="80">
        <v>5</v>
      </c>
      <c r="I139" s="80">
        <v>5</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5</v>
      </c>
      <c r="H140" s="80">
        <v>5</v>
      </c>
      <c r="I140" s="80">
        <v>5</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5</v>
      </c>
      <c r="H141" s="80">
        <v>5</v>
      </c>
      <c r="I141" s="80">
        <v>5</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5</v>
      </c>
      <c r="H142" s="80">
        <v>5</v>
      </c>
      <c r="I142" s="80">
        <v>5</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5</v>
      </c>
      <c r="H143" s="80">
        <v>5</v>
      </c>
      <c r="I143" s="80">
        <v>5</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5</v>
      </c>
      <c r="H144" s="80">
        <v>5</v>
      </c>
      <c r="I144" s="80">
        <v>5</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5</v>
      </c>
      <c r="H145" s="80">
        <v>5</v>
      </c>
      <c r="I145" s="80">
        <v>5</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10</v>
      </c>
      <c r="H146" s="80">
        <v>50</v>
      </c>
      <c r="I146" s="80">
        <v>100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10</v>
      </c>
      <c r="H147" s="80">
        <v>50</v>
      </c>
      <c r="I147" s="80">
        <v>100</v>
      </c>
      <c r="J147" s="82">
        <f t="shared" si="6"/>
        <v>0</v>
      </c>
    </row>
    <row r="148" spans="1:10" ht="34.200000000000003" customHeight="1" x14ac:dyDescent="0.3">
      <c r="A148" s="8">
        <v>89</v>
      </c>
      <c r="B148" s="3" t="s">
        <v>154</v>
      </c>
      <c r="C148" s="8" t="s">
        <v>4</v>
      </c>
      <c r="D148" s="95">
        <f>'BPU CURATIVE et TRX'!D148</f>
        <v>0</v>
      </c>
      <c r="E148" s="95">
        <f>'BPU CURATIVE et TRX'!E148</f>
        <v>0</v>
      </c>
      <c r="F148" s="95">
        <f>'BPU CURATIVE et TRX'!F148</f>
        <v>0</v>
      </c>
      <c r="G148" s="80">
        <v>10</v>
      </c>
      <c r="H148" s="80">
        <v>50</v>
      </c>
      <c r="I148" s="80">
        <v>100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10</v>
      </c>
      <c r="H149" s="80">
        <v>50</v>
      </c>
      <c r="I149" s="80">
        <v>100</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10</v>
      </c>
      <c r="H150" s="80">
        <v>50</v>
      </c>
      <c r="I150" s="80">
        <v>100</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10</v>
      </c>
      <c r="H151" s="80">
        <v>50</v>
      </c>
      <c r="I151" s="80">
        <v>100</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10</v>
      </c>
      <c r="H152" s="80">
        <v>50</v>
      </c>
      <c r="I152" s="80">
        <v>100</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10</v>
      </c>
      <c r="H153" s="80">
        <v>50</v>
      </c>
      <c r="I153" s="80">
        <v>100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10</v>
      </c>
      <c r="H154" s="80">
        <v>50</v>
      </c>
      <c r="I154" s="80">
        <v>100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10</v>
      </c>
      <c r="H155" s="80">
        <v>50</v>
      </c>
      <c r="I155" s="80">
        <v>100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10</v>
      </c>
      <c r="H156" s="80">
        <v>50</v>
      </c>
      <c r="I156" s="80">
        <v>100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10</v>
      </c>
      <c r="H157" s="80">
        <v>50</v>
      </c>
      <c r="I157" s="80">
        <v>100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10</v>
      </c>
      <c r="H158" s="80">
        <v>50</v>
      </c>
      <c r="I158" s="80">
        <v>100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10</v>
      </c>
      <c r="H159" s="80">
        <v>50</v>
      </c>
      <c r="I159" s="80">
        <v>100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10</v>
      </c>
      <c r="H160" s="80">
        <v>50</v>
      </c>
      <c r="I160" s="80">
        <v>100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10</v>
      </c>
      <c r="H161" s="80">
        <v>50</v>
      </c>
      <c r="I161" s="80">
        <v>100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10</v>
      </c>
      <c r="H162" s="80">
        <v>50</v>
      </c>
      <c r="I162" s="80">
        <v>100</v>
      </c>
      <c r="J162" s="82">
        <f t="shared" si="6"/>
        <v>0</v>
      </c>
    </row>
    <row r="163" spans="1:10" x14ac:dyDescent="0.3">
      <c r="A163" s="8">
        <v>104</v>
      </c>
      <c r="B163" s="10" t="s">
        <v>110</v>
      </c>
      <c r="C163" s="8"/>
      <c r="D163" s="51">
        <f>'BPU CURATIVE et TRX'!D163</f>
        <v>0</v>
      </c>
      <c r="E163" s="51">
        <f>'BPU CURATIVE et TRX'!E163</f>
        <v>0</v>
      </c>
      <c r="F163" s="51">
        <f>'BPU CURATIVE et TRX'!F163</f>
        <v>0</v>
      </c>
      <c r="G163" s="137"/>
      <c r="H163" s="137"/>
      <c r="I163" s="137"/>
      <c r="J163" s="108"/>
    </row>
    <row r="164" spans="1:10" x14ac:dyDescent="0.3">
      <c r="A164" s="8">
        <v>105</v>
      </c>
      <c r="B164" s="50" t="s">
        <v>111</v>
      </c>
      <c r="C164" s="8"/>
      <c r="D164" s="51">
        <f>'BPU CURATIVE et TRX'!D164</f>
        <v>0</v>
      </c>
      <c r="E164" s="51">
        <f>'BPU CURATIVE et TRX'!E164</f>
        <v>0</v>
      </c>
      <c r="F164" s="51">
        <f>'BPU CURATIVE et TRX'!F164</f>
        <v>0</v>
      </c>
      <c r="G164" s="137"/>
      <c r="H164" s="137"/>
      <c r="I164" s="137"/>
      <c r="J164" s="108"/>
    </row>
    <row r="165" spans="1:10" x14ac:dyDescent="0.3">
      <c r="A165" s="8">
        <v>106</v>
      </c>
      <c r="B165" s="50" t="s">
        <v>112</v>
      </c>
      <c r="C165" s="8"/>
      <c r="D165" s="51">
        <f>'BPU CURATIVE et TRX'!D165</f>
        <v>0</v>
      </c>
      <c r="E165" s="51">
        <f>'BPU CURATIVE et TRX'!E165</f>
        <v>0</v>
      </c>
      <c r="F165" s="51">
        <f>'BPU CURATIVE et TRX'!F165</f>
        <v>0</v>
      </c>
      <c r="G165" s="137"/>
      <c r="H165" s="137"/>
      <c r="I165" s="137"/>
      <c r="J165" s="108"/>
    </row>
    <row r="166" spans="1:10" x14ac:dyDescent="0.3">
      <c r="A166" s="8">
        <v>107</v>
      </c>
      <c r="B166" s="3" t="s">
        <v>52</v>
      </c>
      <c r="C166" s="8"/>
      <c r="D166" s="51">
        <f>'BPU CURATIVE et TRX'!D166</f>
        <v>0</v>
      </c>
      <c r="E166" s="51">
        <f>'BPU CURATIVE et TRX'!E166</f>
        <v>0</v>
      </c>
      <c r="F166" s="51">
        <f>'BPU CURATIVE et TRX'!F166</f>
        <v>0</v>
      </c>
      <c r="G166" s="138"/>
      <c r="H166" s="138"/>
      <c r="I166" s="138"/>
      <c r="J166" s="108"/>
    </row>
    <row r="167" spans="1:10" x14ac:dyDescent="0.3">
      <c r="A167" s="8">
        <v>108</v>
      </c>
      <c r="B167" s="3" t="s">
        <v>53</v>
      </c>
      <c r="C167" s="8"/>
      <c r="D167" s="51">
        <f>'BPU CURATIVE et TRX'!D167</f>
        <v>0</v>
      </c>
      <c r="E167" s="51">
        <f>'BPU CURATIVE et TRX'!E167</f>
        <v>0</v>
      </c>
      <c r="F167" s="51">
        <f>'BPU CURATIVE et TRX'!F167</f>
        <v>0</v>
      </c>
      <c r="G167" s="138"/>
      <c r="H167" s="138"/>
      <c r="I167" s="138"/>
      <c r="J167" s="108"/>
    </row>
    <row r="168" spans="1:10" x14ac:dyDescent="0.3">
      <c r="A168" s="8">
        <v>109</v>
      </c>
      <c r="B168" s="3" t="s">
        <v>54</v>
      </c>
      <c r="C168" s="8"/>
      <c r="D168" s="51">
        <f>'BPU CURATIVE et TRX'!D168</f>
        <v>0</v>
      </c>
      <c r="E168" s="51">
        <f>'BPU CURATIVE et TRX'!E168</f>
        <v>0</v>
      </c>
      <c r="F168" s="51">
        <f>'BPU CURATIVE et TRX'!F168</f>
        <v>0</v>
      </c>
      <c r="G168" s="138"/>
      <c r="H168" s="138"/>
      <c r="I168" s="138"/>
      <c r="J168" s="108"/>
    </row>
    <row r="169" spans="1:10" ht="22.95" customHeight="1" x14ac:dyDescent="0.3">
      <c r="A169" s="8">
        <v>110</v>
      </c>
      <c r="B169" s="42" t="s">
        <v>113</v>
      </c>
      <c r="C169" s="8"/>
      <c r="D169" s="51">
        <f>'BPU CURATIVE et TRX'!D169</f>
        <v>0</v>
      </c>
      <c r="E169" s="51">
        <f>'BPU CURATIVE et TRX'!E169</f>
        <v>0</v>
      </c>
      <c r="F169" s="51">
        <f>'BPU CURATIVE et TRX'!F169</f>
        <v>0</v>
      </c>
      <c r="G169" s="138"/>
      <c r="H169" s="138"/>
      <c r="I169" s="1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39">
        <v>5</v>
      </c>
      <c r="H170" s="139">
        <v>5</v>
      </c>
      <c r="I170" s="139">
        <v>5</v>
      </c>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10</v>
      </c>
      <c r="H171" s="80">
        <v>50</v>
      </c>
      <c r="I171" s="80">
        <v>100</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10</v>
      </c>
      <c r="H172" s="80">
        <v>50</v>
      </c>
      <c r="I172" s="80">
        <v>100</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5</v>
      </c>
      <c r="H173" s="120">
        <v>10</v>
      </c>
      <c r="I173" s="120">
        <v>50</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5</v>
      </c>
      <c r="H174" s="120">
        <v>10</v>
      </c>
      <c r="I174" s="120">
        <v>50</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96">
        <f>'BPU CURATIVE et TRX'!E176</f>
        <v>0</v>
      </c>
      <c r="F176" s="96">
        <f>'BPU CURATIVE et TRX'!F176</f>
        <v>0</v>
      </c>
      <c r="G176" s="140"/>
      <c r="H176" s="140"/>
      <c r="I176" s="140"/>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10</v>
      </c>
      <c r="H177" s="80">
        <v>10</v>
      </c>
      <c r="I177" s="80">
        <v>10</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5</v>
      </c>
      <c r="H178" s="80">
        <v>5</v>
      </c>
      <c r="I178" s="80">
        <v>5</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5</v>
      </c>
      <c r="H179" s="80">
        <v>10</v>
      </c>
      <c r="I179" s="80">
        <v>50</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5</v>
      </c>
      <c r="H180" s="80">
        <v>5</v>
      </c>
      <c r="I180" s="80">
        <v>5</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5</v>
      </c>
      <c r="H181" s="80">
        <v>5</v>
      </c>
      <c r="I181" s="80">
        <v>5</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5</v>
      </c>
      <c r="H182" s="80">
        <v>5</v>
      </c>
      <c r="I182" s="80">
        <v>5</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5</v>
      </c>
      <c r="H183" s="80">
        <v>5</v>
      </c>
      <c r="I183" s="80">
        <v>5</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5</v>
      </c>
      <c r="H184" s="80">
        <v>5</v>
      </c>
      <c r="I184" s="80">
        <v>5</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5</v>
      </c>
      <c r="H185" s="80">
        <v>5</v>
      </c>
      <c r="I185" s="80">
        <v>5</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5</v>
      </c>
      <c r="H186" s="80">
        <v>5</v>
      </c>
      <c r="I186" s="80">
        <v>5</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10</v>
      </c>
      <c r="H187" s="80">
        <v>10</v>
      </c>
      <c r="I187" s="80">
        <v>10</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10</v>
      </c>
      <c r="H188" s="80">
        <v>10</v>
      </c>
      <c r="I188" s="80">
        <v>10</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80">
        <v>1</v>
      </c>
      <c r="G194" s="79">
        <f>C194*F194</f>
        <v>0</v>
      </c>
    </row>
    <row r="195" spans="1:10" ht="20.399999999999999" x14ac:dyDescent="0.3">
      <c r="A195" s="55">
        <v>131</v>
      </c>
      <c r="B195" s="40" t="s">
        <v>68</v>
      </c>
      <c r="C195" s="148">
        <f>'BPU CURATIVE et TRX'!C195</f>
        <v>0</v>
      </c>
      <c r="D195" s="148"/>
      <c r="E195" s="148"/>
      <c r="F195" s="80">
        <v>10</v>
      </c>
      <c r="G195" s="79">
        <f t="shared" ref="G195:G198" si="8">C195*F195</f>
        <v>0</v>
      </c>
    </row>
    <row r="196" spans="1:10" ht="20.399999999999999" x14ac:dyDescent="0.3">
      <c r="A196" s="55">
        <v>132</v>
      </c>
      <c r="B196" s="40" t="s">
        <v>69</v>
      </c>
      <c r="C196" s="148">
        <f>'BPU CURATIVE et TRX'!C196</f>
        <v>0</v>
      </c>
      <c r="D196" s="148"/>
      <c r="E196" s="148"/>
      <c r="F196" s="80">
        <v>50</v>
      </c>
      <c r="G196" s="79">
        <f t="shared" si="8"/>
        <v>0</v>
      </c>
    </row>
    <row r="197" spans="1:10" x14ac:dyDescent="0.3">
      <c r="A197" s="55">
        <v>133</v>
      </c>
      <c r="B197" s="40" t="s">
        <v>70</v>
      </c>
      <c r="C197" s="148">
        <f>'BPU CURATIVE et TRX'!C197</f>
        <v>0</v>
      </c>
      <c r="D197" s="148"/>
      <c r="E197" s="148"/>
      <c r="F197" s="80">
        <v>100</v>
      </c>
      <c r="G197" s="79">
        <f t="shared" si="8"/>
        <v>0</v>
      </c>
    </row>
    <row r="198" spans="1:10" ht="20.399999999999999" x14ac:dyDescent="0.3">
      <c r="A198" s="55">
        <v>134</v>
      </c>
      <c r="B198" s="40" t="s">
        <v>71</v>
      </c>
      <c r="C198" s="148">
        <f>'BPU CURATIVE et TRX'!C198</f>
        <v>0</v>
      </c>
      <c r="D198" s="148"/>
      <c r="E198" s="148"/>
      <c r="F198" s="80">
        <v>100</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87760-3E74-4397-9969-78723B2846FF}">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10"/>
    </row>
    <row r="8" spans="1:8" ht="21" customHeight="1" x14ac:dyDescent="0.3">
      <c r="A8" s="102">
        <v>3</v>
      </c>
      <c r="B8" s="112" t="s">
        <v>81</v>
      </c>
      <c r="C8" s="49"/>
      <c r="D8" s="110"/>
      <c r="E8" s="110"/>
    </row>
    <row r="9" spans="1:8" ht="21" customHeight="1" x14ac:dyDescent="0.3">
      <c r="A9" s="102">
        <v>4</v>
      </c>
      <c r="B9" s="111" t="s">
        <v>16</v>
      </c>
      <c r="C9" s="49"/>
      <c r="D9" s="110"/>
      <c r="E9" s="110"/>
    </row>
    <row r="10" spans="1:8" ht="21" customHeight="1" x14ac:dyDescent="0.3">
      <c r="A10" s="102">
        <v>5</v>
      </c>
      <c r="B10" s="111" t="s">
        <v>82</v>
      </c>
      <c r="C10" s="49"/>
      <c r="D10" s="110"/>
      <c r="E10" s="110"/>
    </row>
    <row r="11" spans="1:8" ht="21" customHeight="1" x14ac:dyDescent="0.3">
      <c r="A11" s="102">
        <v>6</v>
      </c>
      <c r="B11" s="111" t="s">
        <v>83</v>
      </c>
      <c r="C11" s="49"/>
      <c r="D11" s="110"/>
      <c r="E11" s="110"/>
    </row>
    <row r="12" spans="1:8" ht="21" customHeight="1" x14ac:dyDescent="0.3">
      <c r="A12" s="102">
        <v>7</v>
      </c>
      <c r="B12" s="111"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v>1</v>
      </c>
      <c r="G19" s="142">
        <v>1</v>
      </c>
      <c r="H19" s="109">
        <f t="shared" ref="H19:H30" si="0">+D19*F19+E19*G19</f>
        <v>0</v>
      </c>
    </row>
    <row r="20" spans="1:8" x14ac:dyDescent="0.3">
      <c r="A20" s="8">
        <v>2</v>
      </c>
      <c r="B20" s="10" t="s">
        <v>39</v>
      </c>
      <c r="C20" s="8" t="s">
        <v>49</v>
      </c>
      <c r="D20" s="67">
        <f>'BPU CURATIVE et TRX'!D20</f>
        <v>0</v>
      </c>
      <c r="E20" s="67">
        <f>'BPU CURATIVE et TRX'!E20</f>
        <v>0</v>
      </c>
      <c r="F20" s="142">
        <v>1</v>
      </c>
      <c r="G20" s="142">
        <v>1</v>
      </c>
      <c r="H20" s="109">
        <f t="shared" si="0"/>
        <v>0</v>
      </c>
    </row>
    <row r="21" spans="1:8" x14ac:dyDescent="0.3">
      <c r="A21" s="8">
        <v>3</v>
      </c>
      <c r="B21" s="10" t="s">
        <v>16</v>
      </c>
      <c r="C21" s="8" t="s">
        <v>49</v>
      </c>
      <c r="D21" s="67">
        <f>'BPU CURATIVE et TRX'!D21</f>
        <v>0</v>
      </c>
      <c r="E21" s="67">
        <f>'BPU CURATIVE et TRX'!E21</f>
        <v>0</v>
      </c>
      <c r="F21" s="142">
        <v>1</v>
      </c>
      <c r="G21" s="142">
        <v>1</v>
      </c>
      <c r="H21" s="109">
        <f t="shared" si="0"/>
        <v>0</v>
      </c>
    </row>
    <row r="22" spans="1:8" x14ac:dyDescent="0.3">
      <c r="A22" s="8">
        <v>4</v>
      </c>
      <c r="B22" s="17" t="s">
        <v>40</v>
      </c>
      <c r="C22" s="8" t="s">
        <v>49</v>
      </c>
      <c r="D22" s="67">
        <f>'BPU CURATIVE et TRX'!D22</f>
        <v>0</v>
      </c>
      <c r="E22" s="67">
        <f>'BPU CURATIVE et TRX'!E22</f>
        <v>0</v>
      </c>
      <c r="F22" s="142">
        <v>4</v>
      </c>
      <c r="G22" s="142">
        <v>1</v>
      </c>
      <c r="H22" s="109">
        <f t="shared" si="0"/>
        <v>0</v>
      </c>
    </row>
    <row r="23" spans="1:8" x14ac:dyDescent="0.3">
      <c r="A23" s="8">
        <v>5</v>
      </c>
      <c r="B23" s="10" t="s">
        <v>26</v>
      </c>
      <c r="C23" s="8" t="s">
        <v>49</v>
      </c>
      <c r="D23" s="67">
        <f>'BPU CURATIVE et TRX'!D23</f>
        <v>0</v>
      </c>
      <c r="E23" s="67">
        <f>'BPU CURATIVE et TRX'!E23</f>
        <v>0</v>
      </c>
      <c r="F23" s="142">
        <v>1</v>
      </c>
      <c r="G23" s="142">
        <v>1</v>
      </c>
      <c r="H23" s="109">
        <f t="shared" si="0"/>
        <v>0</v>
      </c>
    </row>
    <row r="24" spans="1:8" x14ac:dyDescent="0.3">
      <c r="A24" s="8">
        <v>6</v>
      </c>
      <c r="B24" s="10" t="s">
        <v>27</v>
      </c>
      <c r="C24" s="8" t="s">
        <v>49</v>
      </c>
      <c r="D24" s="67">
        <f>'BPU CURATIVE et TRX'!D24</f>
        <v>0</v>
      </c>
      <c r="E24" s="67">
        <f>'BPU CURATIVE et TRX'!E24</f>
        <v>0</v>
      </c>
      <c r="F24" s="142">
        <v>1</v>
      </c>
      <c r="G24" s="142">
        <v>1</v>
      </c>
      <c r="H24" s="109">
        <f t="shared" si="0"/>
        <v>0</v>
      </c>
    </row>
    <row r="25" spans="1:8" x14ac:dyDescent="0.3">
      <c r="A25" s="8">
        <v>7</v>
      </c>
      <c r="B25" s="10" t="s">
        <v>28</v>
      </c>
      <c r="C25" s="8" t="s">
        <v>49</v>
      </c>
      <c r="D25" s="67">
        <f>'BPU CURATIVE et TRX'!D25</f>
        <v>0</v>
      </c>
      <c r="E25" s="67">
        <f>'BPU CURATIVE et TRX'!E25</f>
        <v>0</v>
      </c>
      <c r="F25" s="142">
        <v>1</v>
      </c>
      <c r="G25" s="142">
        <v>1</v>
      </c>
      <c r="H25" s="109">
        <f t="shared" si="0"/>
        <v>0</v>
      </c>
    </row>
    <row r="26" spans="1:8" x14ac:dyDescent="0.3">
      <c r="A26" s="8">
        <v>8</v>
      </c>
      <c r="B26" s="10" t="s">
        <v>29</v>
      </c>
      <c r="C26" s="8" t="s">
        <v>49</v>
      </c>
      <c r="D26" s="67">
        <f>'BPU CURATIVE et TRX'!D26</f>
        <v>0</v>
      </c>
      <c r="E26" s="67">
        <f>'BPU CURATIVE et TRX'!E26</f>
        <v>0</v>
      </c>
      <c r="F26" s="142">
        <v>1</v>
      </c>
      <c r="G26" s="142">
        <v>1</v>
      </c>
      <c r="H26" s="109">
        <f t="shared" si="0"/>
        <v>0</v>
      </c>
    </row>
    <row r="27" spans="1:8" x14ac:dyDescent="0.3">
      <c r="A27" s="8">
        <v>9</v>
      </c>
      <c r="B27" s="10" t="s">
        <v>30</v>
      </c>
      <c r="C27" s="8" t="s">
        <v>49</v>
      </c>
      <c r="D27" s="67">
        <f>'BPU CURATIVE et TRX'!D27</f>
        <v>0</v>
      </c>
      <c r="E27" s="67">
        <f>'BPU CURATIVE et TRX'!E27</f>
        <v>0</v>
      </c>
      <c r="F27" s="142">
        <v>1</v>
      </c>
      <c r="G27" s="142">
        <v>1</v>
      </c>
      <c r="H27" s="109">
        <f t="shared" si="0"/>
        <v>0</v>
      </c>
    </row>
    <row r="28" spans="1:8" x14ac:dyDescent="0.3">
      <c r="A28" s="8">
        <v>10</v>
      </c>
      <c r="B28" s="10" t="s">
        <v>31</v>
      </c>
      <c r="C28" s="8" t="s">
        <v>49</v>
      </c>
      <c r="D28" s="67">
        <f>'BPU CURATIVE et TRX'!D28</f>
        <v>0</v>
      </c>
      <c r="E28" s="67">
        <f>'BPU CURATIVE et TRX'!E28</f>
        <v>0</v>
      </c>
      <c r="F28" s="142">
        <v>1</v>
      </c>
      <c r="G28" s="142">
        <v>1</v>
      </c>
      <c r="H28" s="109">
        <f t="shared" si="0"/>
        <v>0</v>
      </c>
    </row>
    <row r="29" spans="1:8" x14ac:dyDescent="0.3">
      <c r="A29" s="8">
        <v>11</v>
      </c>
      <c r="B29" s="10" t="s">
        <v>32</v>
      </c>
      <c r="C29" s="8" t="s">
        <v>49</v>
      </c>
      <c r="D29" s="67">
        <f>'BPU CURATIVE et TRX'!D29</f>
        <v>0</v>
      </c>
      <c r="E29" s="67">
        <f>'BPU CURATIVE et TRX'!E29</f>
        <v>0</v>
      </c>
      <c r="F29" s="142">
        <v>1</v>
      </c>
      <c r="G29" s="142">
        <v>1</v>
      </c>
      <c r="H29" s="109">
        <f t="shared" si="0"/>
        <v>0</v>
      </c>
    </row>
    <row r="30" spans="1:8" x14ac:dyDescent="0.3">
      <c r="A30" s="8">
        <v>12</v>
      </c>
      <c r="B30" s="10" t="s">
        <v>33</v>
      </c>
      <c r="C30" s="8" t="s">
        <v>49</v>
      </c>
      <c r="D30" s="67">
        <f>'BPU CURATIVE et TRX'!D30</f>
        <v>0</v>
      </c>
      <c r="E30" s="67">
        <f>'BPU CURATIVE et TRX'!E30</f>
        <v>0</v>
      </c>
      <c r="F30" s="142">
        <v>1</v>
      </c>
      <c r="G30" s="142">
        <v>1</v>
      </c>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30</v>
      </c>
      <c r="F35" s="78">
        <f>D35*E35</f>
        <v>0</v>
      </c>
    </row>
    <row r="36" spans="1:6" x14ac:dyDescent="0.3">
      <c r="A36" s="8">
        <v>2</v>
      </c>
      <c r="B36" s="13" t="s">
        <v>78</v>
      </c>
      <c r="C36" s="8" t="s">
        <v>49</v>
      </c>
      <c r="D36" s="72">
        <f>'BPU CURATIVE et TRX'!D36</f>
        <v>0</v>
      </c>
      <c r="E36" s="80">
        <v>4</v>
      </c>
      <c r="F36" s="78">
        <f t="shared" ref="F36:F37" si="1">D36*E36</f>
        <v>0</v>
      </c>
    </row>
    <row r="37" spans="1:6" ht="22.2" customHeight="1" x14ac:dyDescent="0.3">
      <c r="A37" s="8">
        <v>3</v>
      </c>
      <c r="B37" s="14" t="s">
        <v>170</v>
      </c>
      <c r="C37" s="8" t="s">
        <v>49</v>
      </c>
      <c r="D37" s="72">
        <f>'BPU CURATIVE et TRX'!D37</f>
        <v>0</v>
      </c>
      <c r="E37" s="80">
        <v>0</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1</v>
      </c>
      <c r="F42" s="79">
        <f>D42*E42</f>
        <v>0</v>
      </c>
    </row>
    <row r="43" spans="1:6" ht="35.25" customHeight="1" x14ac:dyDescent="0.3">
      <c r="A43" s="49">
        <v>5</v>
      </c>
      <c r="B43" s="3" t="s">
        <v>186</v>
      </c>
      <c r="C43" s="8" t="s">
        <v>49</v>
      </c>
      <c r="D43" s="113">
        <f>'BPU CURATIVE et TRX'!D43</f>
        <v>0</v>
      </c>
      <c r="E43" s="80">
        <v>1</v>
      </c>
      <c r="F43" s="79">
        <f t="shared" ref="F43:F61" si="2">D43*E43</f>
        <v>0</v>
      </c>
    </row>
    <row r="44" spans="1:6" ht="20.399999999999999" x14ac:dyDescent="0.3">
      <c r="A44" s="49">
        <v>6</v>
      </c>
      <c r="B44" s="3" t="s">
        <v>91</v>
      </c>
      <c r="C44" s="8" t="s">
        <v>5</v>
      </c>
      <c r="D44" s="113">
        <f>'BPU CURATIVE et TRX'!D44</f>
        <v>0</v>
      </c>
      <c r="E44" s="80">
        <v>1</v>
      </c>
      <c r="F44" s="79">
        <f t="shared" si="2"/>
        <v>0</v>
      </c>
    </row>
    <row r="45" spans="1:6" x14ac:dyDescent="0.3">
      <c r="A45" s="49">
        <v>7</v>
      </c>
      <c r="B45" s="4" t="s">
        <v>6</v>
      </c>
      <c r="C45" s="8" t="s">
        <v>7</v>
      </c>
      <c r="D45" s="113">
        <f>'BPU CURATIVE et TRX'!D45</f>
        <v>0</v>
      </c>
      <c r="E45" s="80">
        <v>1</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1</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x14ac:dyDescent="0.3">
      <c r="A62" s="49">
        <v>24</v>
      </c>
      <c r="B62" s="3" t="s">
        <v>181</v>
      </c>
      <c r="C62" s="8" t="s">
        <v>49</v>
      </c>
      <c r="D62" s="113">
        <f>'BPU CURATIVE et TRX'!D62</f>
        <v>0</v>
      </c>
      <c r="E62" s="80">
        <v>1</v>
      </c>
      <c r="F62" s="79">
        <f>D62*E62</f>
        <v>0</v>
      </c>
    </row>
    <row r="63" spans="1:6" s="98" customFormat="1" ht="15" customHeight="1" x14ac:dyDescent="0.3">
      <c r="A63" s="104">
        <v>25</v>
      </c>
      <c r="B63" s="42" t="s">
        <v>182</v>
      </c>
      <c r="C63" s="8" t="s">
        <v>49</v>
      </c>
      <c r="D63" s="113">
        <f>'BPU CURATIVE et TRX'!D63</f>
        <v>0</v>
      </c>
      <c r="E63" s="80">
        <v>1</v>
      </c>
      <c r="F63" s="79">
        <f t="shared" ref="F63:F65" si="3">D63*E63</f>
        <v>0</v>
      </c>
    </row>
    <row r="64" spans="1:6" s="98" customFormat="1" ht="15" customHeight="1" x14ac:dyDescent="0.3">
      <c r="A64" s="104">
        <v>26</v>
      </c>
      <c r="B64" s="42" t="s">
        <v>183</v>
      </c>
      <c r="C64" s="8" t="s">
        <v>49</v>
      </c>
      <c r="D64" s="113">
        <f>'BPU CURATIVE et TRX'!D64</f>
        <v>0</v>
      </c>
      <c r="E64" s="80">
        <v>1</v>
      </c>
      <c r="F64" s="79">
        <f t="shared" si="3"/>
        <v>0</v>
      </c>
    </row>
    <row r="65" spans="1:6" s="98" customFormat="1" ht="15" customHeight="1" x14ac:dyDescent="0.3">
      <c r="A65" s="104">
        <v>27</v>
      </c>
      <c r="B65" s="42" t="s">
        <v>184</v>
      </c>
      <c r="C65" s="8" t="s">
        <v>49</v>
      </c>
      <c r="D65" s="113">
        <f>'BPU CURATIVE et TRX'!D65</f>
        <v>0</v>
      </c>
      <c r="E65" s="80">
        <v>1</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500</v>
      </c>
      <c r="F72" s="79">
        <f>D72*E72</f>
        <v>0</v>
      </c>
    </row>
    <row r="73" spans="1:6" ht="20.399999999999999" x14ac:dyDescent="0.3">
      <c r="A73" s="49">
        <v>30</v>
      </c>
      <c r="B73" s="3" t="s">
        <v>94</v>
      </c>
      <c r="C73" s="8" t="s">
        <v>7</v>
      </c>
      <c r="D73" s="67">
        <f>'BPU CURATIVE et TRX'!D73</f>
        <v>0</v>
      </c>
      <c r="E73" s="80">
        <v>500</v>
      </c>
      <c r="F73" s="79">
        <f t="shared" ref="F73:F82" si="4">D73*E73</f>
        <v>0</v>
      </c>
    </row>
    <row r="74" spans="1:6" x14ac:dyDescent="0.3">
      <c r="A74" s="49">
        <v>31</v>
      </c>
      <c r="B74" s="42" t="s">
        <v>92</v>
      </c>
      <c r="C74" s="8" t="s">
        <v>49</v>
      </c>
      <c r="D74" s="67">
        <f>'BPU CURATIVE et TRX'!D74</f>
        <v>0</v>
      </c>
      <c r="E74" s="80">
        <v>10</v>
      </c>
      <c r="F74" s="79">
        <f t="shared" si="4"/>
        <v>0</v>
      </c>
    </row>
    <row r="75" spans="1:6" x14ac:dyDescent="0.3">
      <c r="A75" s="49">
        <v>32</v>
      </c>
      <c r="B75" s="42" t="s">
        <v>93</v>
      </c>
      <c r="C75" s="8" t="s">
        <v>49</v>
      </c>
      <c r="D75" s="67">
        <f>'BPU CURATIVE et TRX'!D75</f>
        <v>0</v>
      </c>
      <c r="E75" s="80">
        <v>10</v>
      </c>
      <c r="F75" s="79">
        <f t="shared" si="4"/>
        <v>0</v>
      </c>
    </row>
    <row r="76" spans="1:6" x14ac:dyDescent="0.3">
      <c r="A76" s="49">
        <v>33</v>
      </c>
      <c r="B76" s="43" t="s">
        <v>136</v>
      </c>
      <c r="C76" s="8" t="s">
        <v>4</v>
      </c>
      <c r="D76" s="67">
        <f>'BPU CURATIVE et TRX'!D76</f>
        <v>0</v>
      </c>
      <c r="E76" s="80">
        <v>100</v>
      </c>
      <c r="F76" s="79">
        <f t="shared" si="4"/>
        <v>0</v>
      </c>
    </row>
    <row r="77" spans="1:6" ht="30.6" x14ac:dyDescent="0.3">
      <c r="A77" s="49">
        <v>34</v>
      </c>
      <c r="B77" s="42" t="s">
        <v>200</v>
      </c>
      <c r="C77" s="8" t="s">
        <v>7</v>
      </c>
      <c r="D77" s="67">
        <f>'BPU CURATIVE et TRX'!D77</f>
        <v>0</v>
      </c>
      <c r="E77" s="80">
        <v>20</v>
      </c>
      <c r="F77" s="79">
        <f t="shared" si="4"/>
        <v>0</v>
      </c>
    </row>
    <row r="78" spans="1:6" ht="30.6" x14ac:dyDescent="0.3">
      <c r="A78" s="49">
        <v>35</v>
      </c>
      <c r="B78" s="42" t="s">
        <v>201</v>
      </c>
      <c r="C78" s="8" t="s">
        <v>7</v>
      </c>
      <c r="D78" s="67">
        <f>'BPU CURATIVE et TRX'!D78</f>
        <v>0</v>
      </c>
      <c r="E78" s="80">
        <v>50</v>
      </c>
      <c r="F78" s="79">
        <f t="shared" si="4"/>
        <v>0</v>
      </c>
    </row>
    <row r="79" spans="1:6" ht="20.399999999999999" x14ac:dyDescent="0.3">
      <c r="A79" s="49">
        <v>36</v>
      </c>
      <c r="B79" s="42" t="s">
        <v>48</v>
      </c>
      <c r="C79" s="8" t="s">
        <v>7</v>
      </c>
      <c r="D79" s="67">
        <f>'BPU CURATIVE et TRX'!D79</f>
        <v>0</v>
      </c>
      <c r="E79" s="80">
        <v>50</v>
      </c>
      <c r="F79" s="79">
        <f t="shared" si="4"/>
        <v>0</v>
      </c>
    </row>
    <row r="80" spans="1:6" x14ac:dyDescent="0.3">
      <c r="A80" s="49">
        <v>37</v>
      </c>
      <c r="B80" s="42" t="s">
        <v>202</v>
      </c>
      <c r="C80" s="8" t="s">
        <v>7</v>
      </c>
      <c r="D80" s="67">
        <f>'BPU CURATIVE et TRX'!D80</f>
        <v>0</v>
      </c>
      <c r="E80" s="80">
        <v>10</v>
      </c>
      <c r="F80" s="79">
        <f t="shared" si="4"/>
        <v>0</v>
      </c>
    </row>
    <row r="81" spans="1:6" s="21" customFormat="1" ht="30.6" x14ac:dyDescent="0.3">
      <c r="A81" s="49">
        <v>38</v>
      </c>
      <c r="B81" s="44" t="s">
        <v>203</v>
      </c>
      <c r="C81" s="46" t="s">
        <v>49</v>
      </c>
      <c r="D81" s="73">
        <f>'BPU CURATIVE et TRX'!D81</f>
        <v>0</v>
      </c>
      <c r="E81" s="80">
        <v>10</v>
      </c>
      <c r="F81" s="79">
        <f t="shared" si="4"/>
        <v>0</v>
      </c>
    </row>
    <row r="82" spans="1:6" s="21" customFormat="1" ht="20.399999999999999" x14ac:dyDescent="0.3">
      <c r="A82" s="49">
        <v>39</v>
      </c>
      <c r="B82" s="44" t="s">
        <v>137</v>
      </c>
      <c r="C82" s="46" t="s">
        <v>49</v>
      </c>
      <c r="D82" s="73">
        <f>'BPU CURATIVE et TRX'!D82</f>
        <v>0</v>
      </c>
      <c r="E82" s="80">
        <v>10</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3</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10</v>
      </c>
      <c r="F94" s="79">
        <f>D94*E94</f>
        <v>0</v>
      </c>
    </row>
    <row r="95" spans="1:6" ht="20.399999999999999" x14ac:dyDescent="0.3">
      <c r="A95" s="8">
        <v>42</v>
      </c>
      <c r="B95" s="47" t="s">
        <v>10</v>
      </c>
      <c r="C95" s="8" t="s">
        <v>4</v>
      </c>
      <c r="D95" s="81">
        <f>'BPU CURATIVE et TRX'!D95</f>
        <v>0</v>
      </c>
      <c r="E95" s="80">
        <v>10</v>
      </c>
      <c r="F95" s="79">
        <f t="shared" ref="F95:F102" si="5">D95*E95</f>
        <v>0</v>
      </c>
    </row>
    <row r="96" spans="1:6" x14ac:dyDescent="0.3">
      <c r="A96" s="8">
        <v>43</v>
      </c>
      <c r="B96" s="47" t="s">
        <v>11</v>
      </c>
      <c r="C96" s="8" t="s">
        <v>4</v>
      </c>
      <c r="D96" s="81">
        <f>'BPU CURATIVE et TRX'!D96</f>
        <v>0</v>
      </c>
      <c r="E96" s="80">
        <v>5</v>
      </c>
      <c r="F96" s="79">
        <f t="shared" si="5"/>
        <v>0</v>
      </c>
    </row>
    <row r="97" spans="1:13" x14ac:dyDescent="0.3">
      <c r="A97" s="8">
        <v>44</v>
      </c>
      <c r="B97" s="47" t="s">
        <v>55</v>
      </c>
      <c r="C97" s="8" t="s">
        <v>4</v>
      </c>
      <c r="D97" s="81">
        <f>'BPU CURATIVE et TRX'!D97</f>
        <v>0</v>
      </c>
      <c r="E97" s="80">
        <v>5</v>
      </c>
      <c r="F97" s="79">
        <f t="shared" si="5"/>
        <v>0</v>
      </c>
    </row>
    <row r="98" spans="1:13" ht="20.399999999999999" x14ac:dyDescent="0.3">
      <c r="A98" s="8">
        <v>45</v>
      </c>
      <c r="B98" s="3" t="s">
        <v>56</v>
      </c>
      <c r="C98" s="49" t="s">
        <v>7</v>
      </c>
      <c r="D98" s="81">
        <f>'BPU CURATIVE et TRX'!D98</f>
        <v>0</v>
      </c>
      <c r="E98" s="80">
        <v>5</v>
      </c>
      <c r="F98" s="79">
        <f t="shared" si="5"/>
        <v>0</v>
      </c>
    </row>
    <row r="99" spans="1:13" x14ac:dyDescent="0.3">
      <c r="A99" s="8">
        <v>46</v>
      </c>
      <c r="B99" s="3" t="s">
        <v>57</v>
      </c>
      <c r="C99" s="49" t="s">
        <v>7</v>
      </c>
      <c r="D99" s="81">
        <f>'BPU CURATIVE et TRX'!D99</f>
        <v>0</v>
      </c>
      <c r="E99" s="80">
        <v>20</v>
      </c>
      <c r="F99" s="79">
        <f t="shared" si="5"/>
        <v>0</v>
      </c>
    </row>
    <row r="100" spans="1:13" x14ac:dyDescent="0.3">
      <c r="A100" s="8">
        <v>47</v>
      </c>
      <c r="B100" s="3" t="s">
        <v>58</v>
      </c>
      <c r="C100" s="49" t="s">
        <v>7</v>
      </c>
      <c r="D100" s="81">
        <f>'BPU CURATIVE et TRX'!D100</f>
        <v>0</v>
      </c>
      <c r="E100" s="80">
        <v>5</v>
      </c>
      <c r="F100" s="79">
        <f t="shared" si="5"/>
        <v>0</v>
      </c>
    </row>
    <row r="101" spans="1:13" x14ac:dyDescent="0.3">
      <c r="A101" s="8">
        <v>48</v>
      </c>
      <c r="B101" s="3" t="s">
        <v>59</v>
      </c>
      <c r="C101" s="49" t="s">
        <v>7</v>
      </c>
      <c r="D101" s="81">
        <f>'BPU CURATIVE et TRX'!D101</f>
        <v>0</v>
      </c>
      <c r="E101" s="80">
        <v>5</v>
      </c>
      <c r="F101" s="79">
        <f t="shared" si="5"/>
        <v>0</v>
      </c>
    </row>
    <row r="102" spans="1:13" ht="20.399999999999999" x14ac:dyDescent="0.3">
      <c r="A102" s="8">
        <v>49</v>
      </c>
      <c r="B102" s="47" t="s">
        <v>96</v>
      </c>
      <c r="C102" s="8" t="s">
        <v>4</v>
      </c>
      <c r="D102" s="81">
        <f>'BPU CURATIVE et TRX'!D102</f>
        <v>0</v>
      </c>
      <c r="E102" s="80">
        <v>20</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2</v>
      </c>
      <c r="H109" s="80">
        <v>2</v>
      </c>
      <c r="I109" s="80">
        <v>2</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1</v>
      </c>
      <c r="H110" s="80">
        <v>1</v>
      </c>
      <c r="I110" s="80">
        <v>1</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4</v>
      </c>
      <c r="H111" s="80">
        <v>1</v>
      </c>
      <c r="I111" s="80">
        <v>1</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1</v>
      </c>
      <c r="H112" s="80">
        <v>1</v>
      </c>
      <c r="I112" s="80">
        <v>1</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4</v>
      </c>
      <c r="H113" s="80">
        <v>1</v>
      </c>
      <c r="I113" s="80">
        <v>1</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1</v>
      </c>
      <c r="H114" s="80">
        <v>1</v>
      </c>
      <c r="I114" s="80">
        <v>1</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1</v>
      </c>
      <c r="H116" s="80">
        <v>1</v>
      </c>
      <c r="I116" s="80">
        <v>1</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1</v>
      </c>
      <c r="H117" s="80">
        <v>1</v>
      </c>
      <c r="I117" s="80">
        <v>1</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1</v>
      </c>
      <c r="H118" s="80">
        <v>1</v>
      </c>
      <c r="I118" s="80">
        <v>1</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1</v>
      </c>
      <c r="H119" s="80">
        <v>1</v>
      </c>
      <c r="I119" s="80">
        <v>1</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1</v>
      </c>
      <c r="H120" s="80">
        <v>1</v>
      </c>
      <c r="I120" s="80">
        <v>1</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1</v>
      </c>
      <c r="H121" s="80">
        <v>1</v>
      </c>
      <c r="I121" s="80">
        <v>1</v>
      </c>
      <c r="J121" s="82">
        <f t="shared" si="6"/>
        <v>0</v>
      </c>
    </row>
    <row r="122" spans="1:10" x14ac:dyDescent="0.3">
      <c r="A122" s="8">
        <v>63</v>
      </c>
      <c r="B122" s="42" t="s">
        <v>144</v>
      </c>
      <c r="C122" s="8" t="s">
        <v>7</v>
      </c>
      <c r="D122" s="9">
        <f>'BPU CURATIVE et TRX'!D122</f>
        <v>0</v>
      </c>
      <c r="E122" s="9">
        <f>'BPU CURATIVE et TRX'!E122</f>
        <v>0</v>
      </c>
      <c r="F122" s="9">
        <f>'BPU CURATIVE et TRX'!F122</f>
        <v>0</v>
      </c>
      <c r="G122" s="80">
        <v>1</v>
      </c>
      <c r="H122" s="80">
        <v>1</v>
      </c>
      <c r="I122" s="80">
        <v>1</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1</v>
      </c>
      <c r="H123" s="80">
        <v>1</v>
      </c>
      <c r="I123" s="80">
        <v>1</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1</v>
      </c>
      <c r="H124" s="80">
        <v>1</v>
      </c>
      <c r="I124" s="80">
        <v>1</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1</v>
      </c>
      <c r="H125" s="80">
        <v>1</v>
      </c>
      <c r="I125" s="80">
        <v>1</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1</v>
      </c>
      <c r="H126" s="80">
        <v>1</v>
      </c>
      <c r="I126" s="80">
        <v>1</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1</v>
      </c>
      <c r="H127" s="80">
        <v>1</v>
      </c>
      <c r="I127" s="80">
        <v>1</v>
      </c>
      <c r="J127" s="82">
        <f t="shared" si="6"/>
        <v>0</v>
      </c>
    </row>
    <row r="128" spans="1:10" x14ac:dyDescent="0.3">
      <c r="A128" s="8">
        <v>69</v>
      </c>
      <c r="B128" s="3" t="s">
        <v>13</v>
      </c>
      <c r="C128" s="49" t="s">
        <v>7</v>
      </c>
      <c r="D128" s="95">
        <f>'BPU CURATIVE et TRX'!D128</f>
        <v>0</v>
      </c>
      <c r="E128" s="95">
        <f>'BPU CURATIVE et TRX'!E128</f>
        <v>0</v>
      </c>
      <c r="F128" s="95">
        <f>'BPU CURATIVE et TRX'!F128</f>
        <v>0</v>
      </c>
      <c r="G128" s="80">
        <v>1</v>
      </c>
      <c r="H128" s="80">
        <v>1</v>
      </c>
      <c r="I128" s="80">
        <v>1</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1</v>
      </c>
      <c r="H129" s="80">
        <v>1</v>
      </c>
      <c r="I129" s="80">
        <v>1</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1</v>
      </c>
      <c r="H130" s="80">
        <v>1</v>
      </c>
      <c r="I130" s="80">
        <v>1</v>
      </c>
      <c r="J130" s="82">
        <f t="shared" si="6"/>
        <v>0</v>
      </c>
    </row>
    <row r="131" spans="1:10" x14ac:dyDescent="0.3">
      <c r="A131" s="8">
        <v>72</v>
      </c>
      <c r="B131" s="4" t="s">
        <v>21</v>
      </c>
      <c r="C131" s="8" t="s">
        <v>7</v>
      </c>
      <c r="D131" s="95">
        <f>'BPU CURATIVE et TRX'!D131</f>
        <v>0</v>
      </c>
      <c r="E131" s="95">
        <f>'BPU CURATIVE et TRX'!E131</f>
        <v>0</v>
      </c>
      <c r="F131" s="95">
        <f>'BPU CURATIVE et TRX'!F131</f>
        <v>0</v>
      </c>
      <c r="G131" s="80">
        <v>1</v>
      </c>
      <c r="H131" s="80">
        <v>1</v>
      </c>
      <c r="I131" s="80">
        <v>1</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1</v>
      </c>
      <c r="H132" s="80">
        <v>1</v>
      </c>
      <c r="I132" s="80">
        <v>1</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80">
        <v>1</v>
      </c>
      <c r="H133" s="80">
        <v>1</v>
      </c>
      <c r="I133" s="80">
        <v>1</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1</v>
      </c>
      <c r="H134" s="80">
        <v>1</v>
      </c>
      <c r="I134" s="80">
        <v>1</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1</v>
      </c>
      <c r="H135" s="80">
        <v>1</v>
      </c>
      <c r="I135" s="80">
        <v>1</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80">
        <v>1</v>
      </c>
      <c r="H136" s="80">
        <v>1</v>
      </c>
      <c r="I136" s="80">
        <v>1</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80">
        <v>1</v>
      </c>
      <c r="H137" s="80">
        <v>1</v>
      </c>
      <c r="I137" s="80">
        <v>1</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80">
        <v>1</v>
      </c>
      <c r="H138" s="80">
        <v>1</v>
      </c>
      <c r="I138" s="80">
        <v>1</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1</v>
      </c>
      <c r="H139" s="80">
        <v>1</v>
      </c>
      <c r="I139" s="80">
        <v>1</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1</v>
      </c>
      <c r="H140" s="80">
        <v>1</v>
      </c>
      <c r="I140" s="80">
        <v>1</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1</v>
      </c>
      <c r="H141" s="80">
        <v>1</v>
      </c>
      <c r="I141" s="80">
        <v>1</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1</v>
      </c>
      <c r="H142" s="80">
        <v>1</v>
      </c>
      <c r="I142" s="80">
        <v>1</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1</v>
      </c>
      <c r="H143" s="80">
        <v>1</v>
      </c>
      <c r="I143" s="80">
        <v>1</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1</v>
      </c>
      <c r="H144" s="80">
        <v>1</v>
      </c>
      <c r="I144" s="80">
        <v>1</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1</v>
      </c>
      <c r="H145" s="80">
        <v>1</v>
      </c>
      <c r="I145" s="80">
        <v>1</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v>
      </c>
      <c r="H146" s="80">
        <v>1</v>
      </c>
      <c r="I146" s="80">
        <v>1</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v>
      </c>
      <c r="H147" s="80">
        <v>1</v>
      </c>
      <c r="I147" s="80">
        <v>1</v>
      </c>
      <c r="J147" s="82">
        <f t="shared" si="6"/>
        <v>0</v>
      </c>
    </row>
    <row r="148" spans="1:10" ht="31.2" customHeight="1" x14ac:dyDescent="0.3">
      <c r="A148" s="8">
        <v>89</v>
      </c>
      <c r="B148" s="3" t="s">
        <v>154</v>
      </c>
      <c r="C148" s="8" t="s">
        <v>4</v>
      </c>
      <c r="D148" s="95">
        <f>'BPU CURATIVE et TRX'!D148</f>
        <v>0</v>
      </c>
      <c r="E148" s="95">
        <f>'BPU CURATIVE et TRX'!E148</f>
        <v>0</v>
      </c>
      <c r="F148" s="95">
        <f>'BPU CURATIVE et TRX'!F148</f>
        <v>0</v>
      </c>
      <c r="G148" s="80">
        <v>1</v>
      </c>
      <c r="H148" s="80">
        <v>1</v>
      </c>
      <c r="I148" s="80">
        <v>1</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1</v>
      </c>
      <c r="H149" s="80">
        <v>1</v>
      </c>
      <c r="I149" s="80">
        <v>1</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1</v>
      </c>
      <c r="H150" s="80">
        <v>1</v>
      </c>
      <c r="I150" s="80">
        <v>1</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1</v>
      </c>
      <c r="H151" s="80">
        <v>1</v>
      </c>
      <c r="I151" s="80">
        <v>1</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1</v>
      </c>
      <c r="H152" s="80">
        <v>1</v>
      </c>
      <c r="I152" s="80">
        <v>1</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v>
      </c>
      <c r="H153" s="80">
        <v>1</v>
      </c>
      <c r="I153" s="80">
        <v>1</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v>
      </c>
      <c r="H154" s="80">
        <v>1</v>
      </c>
      <c r="I154" s="80">
        <v>1</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v>
      </c>
      <c r="H155" s="80">
        <v>1</v>
      </c>
      <c r="I155" s="80">
        <v>1</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v>
      </c>
      <c r="H156" s="80">
        <v>1</v>
      </c>
      <c r="I156" s="80">
        <v>1</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v>
      </c>
      <c r="H157" s="80">
        <v>1</v>
      </c>
      <c r="I157" s="80">
        <v>1</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v>
      </c>
      <c r="H158" s="80">
        <v>1</v>
      </c>
      <c r="I158" s="80">
        <v>1</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1</v>
      </c>
      <c r="H159" s="80">
        <v>1</v>
      </c>
      <c r="I159" s="80">
        <v>1</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1</v>
      </c>
      <c r="H160" s="80">
        <v>1</v>
      </c>
      <c r="I160" s="80">
        <v>1</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1</v>
      </c>
      <c r="H161" s="80">
        <v>1</v>
      </c>
      <c r="I161" s="80">
        <v>1</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1</v>
      </c>
      <c r="H162" s="80">
        <v>1</v>
      </c>
      <c r="I162" s="80">
        <v>1</v>
      </c>
      <c r="J162" s="82">
        <f t="shared" si="6"/>
        <v>0</v>
      </c>
    </row>
    <row r="163" spans="1:10" x14ac:dyDescent="0.3">
      <c r="A163" s="8">
        <v>104</v>
      </c>
      <c r="B163" s="10" t="s">
        <v>110</v>
      </c>
      <c r="C163" s="8"/>
      <c r="D163" s="51">
        <f>'BPU CURATIVE et TRX'!D163</f>
        <v>0</v>
      </c>
      <c r="E163" s="51">
        <f>'BPU CURATIVE et TRX'!E163</f>
        <v>0</v>
      </c>
      <c r="F163" s="51">
        <f>'BPU CURATIVE et TRX'!F163</f>
        <v>0</v>
      </c>
      <c r="G163" s="118">
        <v>1</v>
      </c>
      <c r="H163" s="51"/>
      <c r="I163" s="51"/>
      <c r="J163" s="108"/>
    </row>
    <row r="164" spans="1:10" x14ac:dyDescent="0.3">
      <c r="A164" s="8">
        <v>105</v>
      </c>
      <c r="B164" s="50" t="s">
        <v>111</v>
      </c>
      <c r="C164" s="8"/>
      <c r="D164" s="51">
        <f>'BPU CURATIVE et TRX'!D164</f>
        <v>0</v>
      </c>
      <c r="E164" s="51">
        <f>'BPU CURATIVE et TRX'!E164</f>
        <v>0</v>
      </c>
      <c r="F164" s="51">
        <f>'BPU CURATIVE et TRX'!F164</f>
        <v>0</v>
      </c>
      <c r="G164" s="118">
        <v>1</v>
      </c>
      <c r="H164" s="51"/>
      <c r="I164" s="51"/>
      <c r="J164" s="108"/>
    </row>
    <row r="165" spans="1:10" x14ac:dyDescent="0.3">
      <c r="A165" s="8">
        <v>106</v>
      </c>
      <c r="B165" s="50" t="s">
        <v>112</v>
      </c>
      <c r="C165" s="8"/>
      <c r="D165" s="51">
        <f>'BPU CURATIVE et TRX'!D165</f>
        <v>0</v>
      </c>
      <c r="E165" s="51">
        <f>'BPU CURATIVE et TRX'!E165</f>
        <v>0</v>
      </c>
      <c r="F165" s="51">
        <f>'BPU CURATIVE et TRX'!F165</f>
        <v>0</v>
      </c>
      <c r="G165" s="118">
        <v>1</v>
      </c>
      <c r="H165" s="51"/>
      <c r="I165" s="51"/>
      <c r="J165" s="108"/>
    </row>
    <row r="166" spans="1:10" x14ac:dyDescent="0.3">
      <c r="A166" s="8">
        <v>107</v>
      </c>
      <c r="B166" s="3" t="s">
        <v>52</v>
      </c>
      <c r="C166" s="8"/>
      <c r="D166" s="51">
        <f>'BPU CURATIVE et TRX'!D166</f>
        <v>0</v>
      </c>
      <c r="E166" s="51">
        <f>'BPU CURATIVE et TRX'!E166</f>
        <v>0</v>
      </c>
      <c r="F166" s="51">
        <f>'BPU CURATIVE et TRX'!F166</f>
        <v>0</v>
      </c>
      <c r="G166" s="118">
        <v>1</v>
      </c>
      <c r="H166" s="38"/>
      <c r="I166" s="38"/>
      <c r="J166" s="108"/>
    </row>
    <row r="167" spans="1:10" x14ac:dyDescent="0.3">
      <c r="A167" s="8">
        <v>108</v>
      </c>
      <c r="B167" s="3" t="s">
        <v>53</v>
      </c>
      <c r="C167" s="8"/>
      <c r="D167" s="51">
        <f>'BPU CURATIVE et TRX'!D167</f>
        <v>0</v>
      </c>
      <c r="E167" s="51">
        <f>'BPU CURATIVE et TRX'!E167</f>
        <v>0</v>
      </c>
      <c r="F167" s="51">
        <f>'BPU CURATIVE et TRX'!F167</f>
        <v>0</v>
      </c>
      <c r="G167" s="118">
        <v>1</v>
      </c>
      <c r="H167" s="38"/>
      <c r="I167" s="38"/>
      <c r="J167" s="108"/>
    </row>
    <row r="168" spans="1:10" ht="19.2" customHeight="1" x14ac:dyDescent="0.3">
      <c r="A168" s="8">
        <v>109</v>
      </c>
      <c r="B168" s="3" t="s">
        <v>54</v>
      </c>
      <c r="C168" s="8"/>
      <c r="D168" s="51">
        <f>'BPU CURATIVE et TRX'!D168</f>
        <v>0</v>
      </c>
      <c r="E168" s="51">
        <f>'BPU CURATIVE et TRX'!E168</f>
        <v>0</v>
      </c>
      <c r="F168" s="51">
        <f>'BPU CURATIVE et TRX'!F168</f>
        <v>0</v>
      </c>
      <c r="G168" s="118">
        <v>1</v>
      </c>
      <c r="H168" s="38"/>
      <c r="I168" s="38"/>
      <c r="J168" s="108"/>
    </row>
    <row r="169" spans="1:10" ht="22.95" customHeight="1" x14ac:dyDescent="0.3">
      <c r="A169" s="8">
        <v>110</v>
      </c>
      <c r="B169" s="42" t="s">
        <v>113</v>
      </c>
      <c r="C169" s="8"/>
      <c r="D169" s="51">
        <f>'BPU CURATIVE et TRX'!D169</f>
        <v>0</v>
      </c>
      <c r="E169" s="51">
        <f>'BPU CURATIVE et TRX'!E169</f>
        <v>0</v>
      </c>
      <c r="F169" s="51">
        <f>'BPU CURATIVE et TRX'!F169</f>
        <v>0</v>
      </c>
      <c r="G169" s="118">
        <v>1</v>
      </c>
      <c r="H169" s="38"/>
      <c r="I169" s="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18">
        <v>1</v>
      </c>
      <c r="H170" s="118"/>
      <c r="I170" s="118"/>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1</v>
      </c>
      <c r="H171" s="80">
        <v>1</v>
      </c>
      <c r="I171" s="80">
        <v>1</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1</v>
      </c>
      <c r="H172" s="80">
        <v>1</v>
      </c>
      <c r="I172" s="80">
        <v>1</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80">
        <v>1</v>
      </c>
      <c r="H173" s="80">
        <v>1</v>
      </c>
      <c r="I173" s="80">
        <v>1</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80">
        <v>1</v>
      </c>
      <c r="H174" s="80">
        <v>1</v>
      </c>
      <c r="I174" s="80">
        <v>1</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18">
        <v>1</v>
      </c>
      <c r="H175" s="39"/>
      <c r="I175" s="39"/>
      <c r="J175" s="108"/>
    </row>
    <row r="176" spans="1:10" x14ac:dyDescent="0.3">
      <c r="A176" s="8">
        <v>117</v>
      </c>
      <c r="B176" s="3" t="s">
        <v>63</v>
      </c>
      <c r="C176" s="8" t="s">
        <v>49</v>
      </c>
      <c r="D176" s="96">
        <f>'BPU CURATIVE et TRX'!D176</f>
        <v>0</v>
      </c>
      <c r="E176" s="96">
        <f>'BPU CURATIVE et TRX'!E176</f>
        <v>0</v>
      </c>
      <c r="F176" s="96">
        <f>'BPU CURATIVE et TRX'!F176</f>
        <v>0</v>
      </c>
      <c r="G176" s="118">
        <v>1</v>
      </c>
      <c r="H176" s="39"/>
      <c r="I176" s="39"/>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1</v>
      </c>
      <c r="H177" s="80">
        <v>1</v>
      </c>
      <c r="I177" s="80">
        <v>1</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1</v>
      </c>
      <c r="H178" s="80">
        <v>1</v>
      </c>
      <c r="I178" s="80">
        <v>1</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1</v>
      </c>
      <c r="H179" s="80">
        <v>1</v>
      </c>
      <c r="I179" s="80">
        <v>1</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1</v>
      </c>
      <c r="H180" s="80">
        <v>1</v>
      </c>
      <c r="I180" s="80">
        <v>1</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1</v>
      </c>
      <c r="H181" s="80">
        <v>1</v>
      </c>
      <c r="I181" s="80">
        <v>1</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1</v>
      </c>
      <c r="H182" s="80">
        <v>1</v>
      </c>
      <c r="I182" s="80">
        <v>1</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1</v>
      </c>
      <c r="H183" s="80">
        <v>1</v>
      </c>
      <c r="I183" s="80">
        <v>1</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1</v>
      </c>
      <c r="H184" s="80">
        <v>1</v>
      </c>
      <c r="I184" s="80">
        <v>1</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1</v>
      </c>
      <c r="H185" s="80">
        <v>1</v>
      </c>
      <c r="I185" s="80">
        <v>1</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1</v>
      </c>
      <c r="H186" s="80">
        <v>1</v>
      </c>
      <c r="I186" s="80">
        <v>1</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1</v>
      </c>
      <c r="H187" s="80">
        <v>1</v>
      </c>
      <c r="I187" s="80">
        <v>1</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1</v>
      </c>
      <c r="H188" s="80">
        <v>1</v>
      </c>
      <c r="I188" s="80">
        <v>1</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122">
        <v>9900</v>
      </c>
      <c r="G194" s="79">
        <f>C194*F194</f>
        <v>0</v>
      </c>
    </row>
    <row r="195" spans="1:10" ht="20.399999999999999" x14ac:dyDescent="0.3">
      <c r="A195" s="55">
        <v>131</v>
      </c>
      <c r="B195" s="40" t="s">
        <v>68</v>
      </c>
      <c r="C195" s="148">
        <f>'BPU CURATIVE et TRX'!C195</f>
        <v>0</v>
      </c>
      <c r="D195" s="148"/>
      <c r="E195" s="148"/>
      <c r="F195" s="122">
        <v>40000</v>
      </c>
      <c r="G195" s="79">
        <f t="shared" ref="G195:G198" si="8">C195*F195</f>
        <v>0</v>
      </c>
    </row>
    <row r="196" spans="1:10" ht="20.399999999999999" x14ac:dyDescent="0.3">
      <c r="A196" s="55">
        <v>132</v>
      </c>
      <c r="B196" s="40" t="s">
        <v>69</v>
      </c>
      <c r="C196" s="148">
        <f>'BPU CURATIVE et TRX'!C196</f>
        <v>0</v>
      </c>
      <c r="D196" s="148"/>
      <c r="E196" s="148"/>
      <c r="F196" s="122">
        <v>36000</v>
      </c>
      <c r="G196" s="79">
        <f t="shared" si="8"/>
        <v>0</v>
      </c>
    </row>
    <row r="197" spans="1:10" x14ac:dyDescent="0.3">
      <c r="A197" s="55">
        <v>133</v>
      </c>
      <c r="B197" s="40" t="s">
        <v>70</v>
      </c>
      <c r="C197" s="148">
        <f>'BPU CURATIVE et TRX'!C197</f>
        <v>0</v>
      </c>
      <c r="D197" s="148"/>
      <c r="E197" s="148"/>
      <c r="F197" s="122">
        <v>40000</v>
      </c>
      <c r="G197" s="79">
        <f t="shared" si="8"/>
        <v>0</v>
      </c>
    </row>
    <row r="198" spans="1:10" ht="20.399999999999999" x14ac:dyDescent="0.3">
      <c r="A198" s="55">
        <v>134</v>
      </c>
      <c r="B198" s="40" t="s">
        <v>71</v>
      </c>
      <c r="C198" s="148">
        <f>'BPU CURATIVE et TRX'!C198</f>
        <v>0</v>
      </c>
      <c r="D198" s="148"/>
      <c r="E198" s="148"/>
      <c r="F198" s="122">
        <v>30000</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3A3C8-5EC0-4A70-AF0F-D38129A8FA31}">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2.44140625" style="1" customWidth="1"/>
    <col min="6" max="6" width="11.66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10"/>
    </row>
    <row r="8" spans="1:8" ht="21" customHeight="1" x14ac:dyDescent="0.3">
      <c r="A8" s="102">
        <v>3</v>
      </c>
      <c r="B8" s="111" t="s">
        <v>81</v>
      </c>
      <c r="C8" s="49"/>
      <c r="D8" s="110"/>
      <c r="E8" s="110"/>
    </row>
    <row r="9" spans="1:8" ht="21" customHeight="1" x14ac:dyDescent="0.3">
      <c r="A9" s="102">
        <v>4</v>
      </c>
      <c r="B9" s="112" t="s">
        <v>16</v>
      </c>
      <c r="C9" s="49"/>
      <c r="D9" s="110"/>
      <c r="E9" s="110"/>
    </row>
    <row r="10" spans="1:8" ht="21" customHeight="1" x14ac:dyDescent="0.3">
      <c r="A10" s="102">
        <v>5</v>
      </c>
      <c r="B10" s="111" t="s">
        <v>82</v>
      </c>
      <c r="C10" s="49"/>
      <c r="D10" s="110"/>
      <c r="E10" s="110"/>
    </row>
    <row r="11" spans="1:8" ht="21" customHeight="1" x14ac:dyDescent="0.3">
      <c r="A11" s="102">
        <v>6</v>
      </c>
      <c r="B11" s="111" t="s">
        <v>83</v>
      </c>
      <c r="C11" s="49"/>
      <c r="D11" s="110"/>
      <c r="E11" s="110"/>
    </row>
    <row r="12" spans="1:8" ht="21" customHeight="1" x14ac:dyDescent="0.3">
      <c r="A12" s="102">
        <v>7</v>
      </c>
      <c r="B12" s="111"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c r="G19" s="142"/>
      <c r="H19" s="109">
        <f t="shared" ref="H19:H30" si="0">+D19*F19+E19*G19</f>
        <v>0</v>
      </c>
    </row>
    <row r="20" spans="1:8" x14ac:dyDescent="0.3">
      <c r="A20" s="8">
        <v>2</v>
      </c>
      <c r="B20" s="10" t="s">
        <v>39</v>
      </c>
      <c r="C20" s="8" t="s">
        <v>49</v>
      </c>
      <c r="D20" s="67">
        <f>'BPU CURATIVE et TRX'!D20</f>
        <v>0</v>
      </c>
      <c r="E20" s="67">
        <f>'BPU CURATIVE et TRX'!E20</f>
        <v>0</v>
      </c>
      <c r="F20" s="142"/>
      <c r="G20" s="142"/>
      <c r="H20" s="109">
        <f t="shared" si="0"/>
        <v>0</v>
      </c>
    </row>
    <row r="21" spans="1:8" x14ac:dyDescent="0.3">
      <c r="A21" s="8">
        <v>3</v>
      </c>
      <c r="B21" s="10" t="s">
        <v>16</v>
      </c>
      <c r="C21" s="8" t="s">
        <v>49</v>
      </c>
      <c r="D21" s="67">
        <f>'BPU CURATIVE et TRX'!D21</f>
        <v>0</v>
      </c>
      <c r="E21" s="67">
        <f>'BPU CURATIVE et TRX'!E21</f>
        <v>0</v>
      </c>
      <c r="F21" s="142">
        <v>20</v>
      </c>
      <c r="G21" s="142">
        <v>4</v>
      </c>
      <c r="H21" s="109">
        <f t="shared" si="0"/>
        <v>0</v>
      </c>
    </row>
    <row r="22" spans="1:8" x14ac:dyDescent="0.3">
      <c r="A22" s="8">
        <v>4</v>
      </c>
      <c r="B22" s="17" t="s">
        <v>40</v>
      </c>
      <c r="C22" s="8" t="s">
        <v>49</v>
      </c>
      <c r="D22" s="67">
        <f>'BPU CURATIVE et TRX'!D22</f>
        <v>0</v>
      </c>
      <c r="E22" s="67">
        <f>'BPU CURATIVE et TRX'!E22</f>
        <v>0</v>
      </c>
      <c r="F22" s="142"/>
      <c r="G22" s="142"/>
      <c r="H22" s="109">
        <f t="shared" si="0"/>
        <v>0</v>
      </c>
    </row>
    <row r="23" spans="1:8" x14ac:dyDescent="0.3">
      <c r="A23" s="8">
        <v>5</v>
      </c>
      <c r="B23" s="10" t="s">
        <v>26</v>
      </c>
      <c r="C23" s="8" t="s">
        <v>49</v>
      </c>
      <c r="D23" s="67">
        <f>'BPU CURATIVE et TRX'!D23</f>
        <v>0</v>
      </c>
      <c r="E23" s="67">
        <f>'BPU CURATIVE et TRX'!E23</f>
        <v>0</v>
      </c>
      <c r="F23" s="142"/>
      <c r="G23" s="142"/>
      <c r="H23" s="109">
        <f t="shared" si="0"/>
        <v>0</v>
      </c>
    </row>
    <row r="24" spans="1:8" x14ac:dyDescent="0.3">
      <c r="A24" s="8">
        <v>6</v>
      </c>
      <c r="B24" s="10" t="s">
        <v>27</v>
      </c>
      <c r="C24" s="8" t="s">
        <v>49</v>
      </c>
      <c r="D24" s="67">
        <f>'BPU CURATIVE et TRX'!D24</f>
        <v>0</v>
      </c>
      <c r="E24" s="67">
        <f>'BPU CURATIVE et TRX'!E24</f>
        <v>0</v>
      </c>
      <c r="F24" s="142"/>
      <c r="G24" s="142"/>
      <c r="H24" s="109">
        <f t="shared" si="0"/>
        <v>0</v>
      </c>
    </row>
    <row r="25" spans="1:8" x14ac:dyDescent="0.3">
      <c r="A25" s="8">
        <v>7</v>
      </c>
      <c r="B25" s="10" t="s">
        <v>28</v>
      </c>
      <c r="C25" s="8" t="s">
        <v>49</v>
      </c>
      <c r="D25" s="67">
        <f>'BPU CURATIVE et TRX'!D25</f>
        <v>0</v>
      </c>
      <c r="E25" s="67">
        <f>'BPU CURATIVE et TRX'!E25</f>
        <v>0</v>
      </c>
      <c r="F25" s="142"/>
      <c r="G25" s="142"/>
      <c r="H25" s="109">
        <f t="shared" si="0"/>
        <v>0</v>
      </c>
    </row>
    <row r="26" spans="1:8" x14ac:dyDescent="0.3">
      <c r="A26" s="8">
        <v>8</v>
      </c>
      <c r="B26" s="10" t="s">
        <v>29</v>
      </c>
      <c r="C26" s="8" t="s">
        <v>49</v>
      </c>
      <c r="D26" s="67">
        <f>'BPU CURATIVE et TRX'!D26</f>
        <v>0</v>
      </c>
      <c r="E26" s="67">
        <f>'BPU CURATIVE et TRX'!E26</f>
        <v>0</v>
      </c>
      <c r="F26" s="142"/>
      <c r="G26" s="142"/>
      <c r="H26" s="109">
        <f t="shared" si="0"/>
        <v>0</v>
      </c>
    </row>
    <row r="27" spans="1:8" x14ac:dyDescent="0.3">
      <c r="A27" s="8">
        <v>9</v>
      </c>
      <c r="B27" s="10" t="s">
        <v>30</v>
      </c>
      <c r="C27" s="8" t="s">
        <v>49</v>
      </c>
      <c r="D27" s="67">
        <f>'BPU CURATIVE et TRX'!D27</f>
        <v>0</v>
      </c>
      <c r="E27" s="67">
        <f>'BPU CURATIVE et TRX'!E27</f>
        <v>0</v>
      </c>
      <c r="F27" s="142"/>
      <c r="G27" s="142"/>
      <c r="H27" s="109">
        <f t="shared" si="0"/>
        <v>0</v>
      </c>
    </row>
    <row r="28" spans="1:8" x14ac:dyDescent="0.3">
      <c r="A28" s="8">
        <v>10</v>
      </c>
      <c r="B28" s="10" t="s">
        <v>31</v>
      </c>
      <c r="C28" s="8" t="s">
        <v>49</v>
      </c>
      <c r="D28" s="67">
        <f>'BPU CURATIVE et TRX'!D28</f>
        <v>0</v>
      </c>
      <c r="E28" s="67">
        <f>'BPU CURATIVE et TRX'!E28</f>
        <v>0</v>
      </c>
      <c r="F28" s="142"/>
      <c r="G28" s="142"/>
      <c r="H28" s="109">
        <f t="shared" si="0"/>
        <v>0</v>
      </c>
    </row>
    <row r="29" spans="1:8" x14ac:dyDescent="0.3">
      <c r="A29" s="8">
        <v>11</v>
      </c>
      <c r="B29" s="10" t="s">
        <v>32</v>
      </c>
      <c r="C29" s="8" t="s">
        <v>49</v>
      </c>
      <c r="D29" s="67">
        <f>'BPU CURATIVE et TRX'!D29</f>
        <v>0</v>
      </c>
      <c r="E29" s="67">
        <f>'BPU CURATIVE et TRX'!E29</f>
        <v>0</v>
      </c>
      <c r="F29" s="142"/>
      <c r="G29" s="142"/>
      <c r="H29" s="109">
        <f t="shared" si="0"/>
        <v>0</v>
      </c>
    </row>
    <row r="30" spans="1:8" x14ac:dyDescent="0.3">
      <c r="A30" s="8">
        <v>12</v>
      </c>
      <c r="B30" s="10" t="s">
        <v>33</v>
      </c>
      <c r="C30" s="8" t="s">
        <v>49</v>
      </c>
      <c r="D30" s="67">
        <f>'BPU CURATIVE et TRX'!D30</f>
        <v>0</v>
      </c>
      <c r="E30" s="67">
        <f>'BPU CURATIVE et TRX'!E30</f>
        <v>0</v>
      </c>
      <c r="F30" s="142"/>
      <c r="G30" s="14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35</v>
      </c>
      <c r="F35" s="78">
        <f>D35*E35</f>
        <v>0</v>
      </c>
    </row>
    <row r="36" spans="1:6" x14ac:dyDescent="0.3">
      <c r="A36" s="8">
        <v>2</v>
      </c>
      <c r="B36" s="13" t="s">
        <v>78</v>
      </c>
      <c r="C36" s="8" t="s">
        <v>49</v>
      </c>
      <c r="D36" s="72">
        <f>'BPU CURATIVE et TRX'!D36</f>
        <v>0</v>
      </c>
      <c r="E36" s="80">
        <v>7</v>
      </c>
      <c r="F36" s="78">
        <f t="shared" ref="F36:F37" si="1">D36*E36</f>
        <v>0</v>
      </c>
    </row>
    <row r="37" spans="1:6" ht="22.2" customHeight="1" x14ac:dyDescent="0.3">
      <c r="A37" s="8">
        <v>3</v>
      </c>
      <c r="B37" s="14" t="s">
        <v>170</v>
      </c>
      <c r="C37" s="8" t="s">
        <v>49</v>
      </c>
      <c r="D37" s="72">
        <f>'BPU CURATIVE et TRX'!D37</f>
        <v>0</v>
      </c>
      <c r="E37" s="80">
        <v>3</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2</v>
      </c>
      <c r="F42" s="79">
        <f>D42*E42</f>
        <v>0</v>
      </c>
    </row>
    <row r="43" spans="1:6" ht="35.25" customHeight="1" x14ac:dyDescent="0.3">
      <c r="A43" s="49">
        <v>5</v>
      </c>
      <c r="B43" s="3" t="s">
        <v>186</v>
      </c>
      <c r="C43" s="8" t="s">
        <v>49</v>
      </c>
      <c r="D43" s="113">
        <f>'BPU CURATIVE et TRX'!D43</f>
        <v>0</v>
      </c>
      <c r="E43" s="80">
        <v>2</v>
      </c>
      <c r="F43" s="79">
        <f t="shared" ref="F43:F61" si="2">D43*E43</f>
        <v>0</v>
      </c>
    </row>
    <row r="44" spans="1:6" ht="20.399999999999999" x14ac:dyDescent="0.3">
      <c r="A44" s="49">
        <v>6</v>
      </c>
      <c r="B44" s="3" t="s">
        <v>91</v>
      </c>
      <c r="C44" s="8" t="s">
        <v>5</v>
      </c>
      <c r="D44" s="113">
        <f>'BPU CURATIVE et TRX'!D44</f>
        <v>0</v>
      </c>
      <c r="E44" s="80">
        <v>4</v>
      </c>
      <c r="F44" s="79">
        <f t="shared" si="2"/>
        <v>0</v>
      </c>
    </row>
    <row r="45" spans="1:6" x14ac:dyDescent="0.3">
      <c r="A45" s="49">
        <v>7</v>
      </c>
      <c r="B45" s="4" t="s">
        <v>6</v>
      </c>
      <c r="C45" s="8" t="s">
        <v>7</v>
      </c>
      <c r="D45" s="113">
        <f>'BPU CURATIVE et TRX'!D45</f>
        <v>0</v>
      </c>
      <c r="E45" s="80">
        <v>5</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2</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2</v>
      </c>
      <c r="F61" s="79">
        <f t="shared" si="2"/>
        <v>0</v>
      </c>
    </row>
    <row r="62" spans="1:6" x14ac:dyDescent="0.3">
      <c r="A62" s="49">
        <v>24</v>
      </c>
      <c r="B62" s="3" t="s">
        <v>181</v>
      </c>
      <c r="C62" s="8" t="s">
        <v>49</v>
      </c>
      <c r="D62" s="113">
        <f>'BPU CURATIVE et TRX'!D62</f>
        <v>0</v>
      </c>
      <c r="E62" s="80">
        <v>1</v>
      </c>
      <c r="F62" s="79">
        <f>D62*E62</f>
        <v>0</v>
      </c>
    </row>
    <row r="63" spans="1:6" s="98" customFormat="1" ht="15" customHeight="1" x14ac:dyDescent="0.3">
      <c r="A63" s="104">
        <v>25</v>
      </c>
      <c r="B63" s="42" t="s">
        <v>182</v>
      </c>
      <c r="C63" s="8" t="s">
        <v>49</v>
      </c>
      <c r="D63" s="113">
        <f>'BPU CURATIVE et TRX'!D63</f>
        <v>0</v>
      </c>
      <c r="E63" s="80">
        <v>1</v>
      </c>
      <c r="F63" s="79">
        <f t="shared" ref="F63:F65" si="3">D63*E63</f>
        <v>0</v>
      </c>
    </row>
    <row r="64" spans="1:6" s="98" customFormat="1" ht="15" customHeight="1" x14ac:dyDescent="0.3">
      <c r="A64" s="104">
        <v>26</v>
      </c>
      <c r="B64" s="42" t="s">
        <v>183</v>
      </c>
      <c r="C64" s="8" t="s">
        <v>49</v>
      </c>
      <c r="D64" s="113">
        <f>'BPU CURATIVE et TRX'!D64</f>
        <v>0</v>
      </c>
      <c r="E64" s="80">
        <v>1</v>
      </c>
      <c r="F64" s="79">
        <f t="shared" si="3"/>
        <v>0</v>
      </c>
    </row>
    <row r="65" spans="1:6" s="98" customFormat="1" ht="15" customHeight="1" x14ac:dyDescent="0.3">
      <c r="A65" s="104">
        <v>27</v>
      </c>
      <c r="B65" s="42" t="s">
        <v>184</v>
      </c>
      <c r="C65" s="8" t="s">
        <v>49</v>
      </c>
      <c r="D65" s="113">
        <f>'BPU CURATIVE et TRX'!D65</f>
        <v>0</v>
      </c>
      <c r="E65" s="80">
        <v>1</v>
      </c>
      <c r="F65" s="79">
        <f t="shared" si="3"/>
        <v>0</v>
      </c>
    </row>
    <row r="66" spans="1:6" ht="20.399999999999999" x14ac:dyDescent="0.3">
      <c r="A66" s="49">
        <v>28</v>
      </c>
      <c r="B66" s="3" t="s">
        <v>172</v>
      </c>
      <c r="C66" s="8" t="s">
        <v>49</v>
      </c>
      <c r="D66" s="113">
        <f>'BPU CURATIVE et TRX'!D66</f>
        <v>0</v>
      </c>
      <c r="E66" s="80">
        <v>2</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50</v>
      </c>
      <c r="F72" s="79">
        <f>D72*E72</f>
        <v>0</v>
      </c>
    </row>
    <row r="73" spans="1:6" ht="20.399999999999999" x14ac:dyDescent="0.3">
      <c r="A73" s="49">
        <v>30</v>
      </c>
      <c r="B73" s="3" t="s">
        <v>94</v>
      </c>
      <c r="C73" s="8" t="s">
        <v>7</v>
      </c>
      <c r="D73" s="67">
        <f>'BPU CURATIVE et TRX'!D73</f>
        <v>0</v>
      </c>
      <c r="E73" s="80">
        <v>50</v>
      </c>
      <c r="F73" s="79">
        <f t="shared" ref="F73:F82" si="4">D73*E73</f>
        <v>0</v>
      </c>
    </row>
    <row r="74" spans="1:6" x14ac:dyDescent="0.3">
      <c r="A74" s="49">
        <v>31</v>
      </c>
      <c r="B74" s="42" t="s">
        <v>92</v>
      </c>
      <c r="C74" s="8" t="s">
        <v>49</v>
      </c>
      <c r="D74" s="67">
        <f>'BPU CURATIVE et TRX'!D74</f>
        <v>0</v>
      </c>
      <c r="E74" s="80">
        <v>20</v>
      </c>
      <c r="F74" s="79">
        <f t="shared" si="4"/>
        <v>0</v>
      </c>
    </row>
    <row r="75" spans="1:6" x14ac:dyDescent="0.3">
      <c r="A75" s="49">
        <v>32</v>
      </c>
      <c r="B75" s="42" t="s">
        <v>93</v>
      </c>
      <c r="C75" s="8" t="s">
        <v>49</v>
      </c>
      <c r="D75" s="67">
        <f>'BPU CURATIVE et TRX'!D75</f>
        <v>0</v>
      </c>
      <c r="E75" s="80">
        <v>20</v>
      </c>
      <c r="F75" s="79">
        <f t="shared" si="4"/>
        <v>0</v>
      </c>
    </row>
    <row r="76" spans="1:6" x14ac:dyDescent="0.3">
      <c r="A76" s="49">
        <v>33</v>
      </c>
      <c r="B76" s="43" t="s">
        <v>136</v>
      </c>
      <c r="C76" s="8" t="s">
        <v>4</v>
      </c>
      <c r="D76" s="67">
        <f>'BPU CURATIVE et TRX'!D76</f>
        <v>0</v>
      </c>
      <c r="E76" s="80">
        <v>10</v>
      </c>
      <c r="F76" s="79">
        <f t="shared" si="4"/>
        <v>0</v>
      </c>
    </row>
    <row r="77" spans="1:6" ht="30.6" x14ac:dyDescent="0.3">
      <c r="A77" s="49">
        <v>34</v>
      </c>
      <c r="B77" s="42" t="s">
        <v>200</v>
      </c>
      <c r="C77" s="8" t="s">
        <v>7</v>
      </c>
      <c r="D77" s="67">
        <f>'BPU CURATIVE et TRX'!D77</f>
        <v>0</v>
      </c>
      <c r="E77" s="80">
        <v>10</v>
      </c>
      <c r="F77" s="79">
        <f t="shared" si="4"/>
        <v>0</v>
      </c>
    </row>
    <row r="78" spans="1:6" ht="30.6" x14ac:dyDescent="0.3">
      <c r="A78" s="49">
        <v>35</v>
      </c>
      <c r="B78" s="42" t="s">
        <v>201</v>
      </c>
      <c r="C78" s="8" t="s">
        <v>7</v>
      </c>
      <c r="D78" s="67">
        <f>'BPU CURATIVE et TRX'!D78</f>
        <v>0</v>
      </c>
      <c r="E78" s="80">
        <v>50</v>
      </c>
      <c r="F78" s="79">
        <f t="shared" si="4"/>
        <v>0</v>
      </c>
    </row>
    <row r="79" spans="1:6" ht="20.399999999999999" x14ac:dyDescent="0.3">
      <c r="A79" s="49">
        <v>36</v>
      </c>
      <c r="B79" s="42" t="s">
        <v>48</v>
      </c>
      <c r="C79" s="8" t="s">
        <v>7</v>
      </c>
      <c r="D79" s="67">
        <f>'BPU CURATIVE et TRX'!D79</f>
        <v>0</v>
      </c>
      <c r="E79" s="80">
        <v>50</v>
      </c>
      <c r="F79" s="79">
        <f t="shared" si="4"/>
        <v>0</v>
      </c>
    </row>
    <row r="80" spans="1:6" x14ac:dyDescent="0.3">
      <c r="A80" s="49">
        <v>37</v>
      </c>
      <c r="B80" s="42" t="s">
        <v>202</v>
      </c>
      <c r="C80" s="8" t="s">
        <v>7</v>
      </c>
      <c r="D80" s="67">
        <f>'BPU CURATIVE et TRX'!D80</f>
        <v>0</v>
      </c>
      <c r="E80" s="80">
        <v>30</v>
      </c>
      <c r="F80" s="79">
        <f t="shared" si="4"/>
        <v>0</v>
      </c>
    </row>
    <row r="81" spans="1:6" s="21" customFormat="1" ht="30.6" x14ac:dyDescent="0.3">
      <c r="A81" s="49">
        <v>38</v>
      </c>
      <c r="B81" s="44" t="s">
        <v>203</v>
      </c>
      <c r="C81" s="46" t="s">
        <v>49</v>
      </c>
      <c r="D81" s="73">
        <f>'BPU CURATIVE et TRX'!D81</f>
        <v>0</v>
      </c>
      <c r="E81" s="80">
        <v>8</v>
      </c>
      <c r="F81" s="79">
        <f t="shared" si="4"/>
        <v>0</v>
      </c>
    </row>
    <row r="82" spans="1:6" s="21" customFormat="1" ht="20.399999999999999" x14ac:dyDescent="0.3">
      <c r="A82" s="49">
        <v>39</v>
      </c>
      <c r="B82" s="44" t="s">
        <v>137</v>
      </c>
      <c r="C82" s="46" t="s">
        <v>49</v>
      </c>
      <c r="D82" s="73">
        <f>'BPU CURATIVE et TRX'!D82</f>
        <v>0</v>
      </c>
      <c r="E82" s="80">
        <v>4</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10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60</v>
      </c>
      <c r="F94" s="79">
        <f>D94*E94</f>
        <v>0</v>
      </c>
    </row>
    <row r="95" spans="1:6" ht="20.399999999999999" x14ac:dyDescent="0.3">
      <c r="A95" s="8">
        <v>42</v>
      </c>
      <c r="B95" s="47" t="s">
        <v>10</v>
      </c>
      <c r="C95" s="8" t="s">
        <v>4</v>
      </c>
      <c r="D95" s="81">
        <f>'BPU CURATIVE et TRX'!D95</f>
        <v>0</v>
      </c>
      <c r="E95" s="80">
        <v>10</v>
      </c>
      <c r="F95" s="79">
        <f t="shared" ref="F95:F102" si="5">D95*E95</f>
        <v>0</v>
      </c>
    </row>
    <row r="96" spans="1:6" x14ac:dyDescent="0.3">
      <c r="A96" s="8">
        <v>43</v>
      </c>
      <c r="B96" s="47" t="s">
        <v>11</v>
      </c>
      <c r="C96" s="8" t="s">
        <v>4</v>
      </c>
      <c r="D96" s="81">
        <f>'BPU CURATIVE et TRX'!D96</f>
        <v>0</v>
      </c>
      <c r="E96" s="80">
        <v>20</v>
      </c>
      <c r="F96" s="79">
        <f t="shared" si="5"/>
        <v>0</v>
      </c>
    </row>
    <row r="97" spans="1:13" x14ac:dyDescent="0.3">
      <c r="A97" s="8">
        <v>44</v>
      </c>
      <c r="B97" s="47" t="s">
        <v>55</v>
      </c>
      <c r="C97" s="8" t="s">
        <v>4</v>
      </c>
      <c r="D97" s="81">
        <f>'BPU CURATIVE et TRX'!D97</f>
        <v>0</v>
      </c>
      <c r="E97" s="80">
        <v>10</v>
      </c>
      <c r="F97" s="79">
        <f t="shared" si="5"/>
        <v>0</v>
      </c>
    </row>
    <row r="98" spans="1:13" ht="20.399999999999999" x14ac:dyDescent="0.3">
      <c r="A98" s="8">
        <v>45</v>
      </c>
      <c r="B98" s="3" t="s">
        <v>56</v>
      </c>
      <c r="C98" s="49" t="s">
        <v>7</v>
      </c>
      <c r="D98" s="81">
        <f>'BPU CURATIVE et TRX'!D98</f>
        <v>0</v>
      </c>
      <c r="E98" s="80">
        <v>10</v>
      </c>
      <c r="F98" s="79">
        <f t="shared" si="5"/>
        <v>0</v>
      </c>
    </row>
    <row r="99" spans="1:13" x14ac:dyDescent="0.3">
      <c r="A99" s="8">
        <v>46</v>
      </c>
      <c r="B99" s="3" t="s">
        <v>57</v>
      </c>
      <c r="C99" s="49" t="s">
        <v>7</v>
      </c>
      <c r="D99" s="81">
        <f>'BPU CURATIVE et TRX'!D99</f>
        <v>0</v>
      </c>
      <c r="E99" s="80">
        <v>10</v>
      </c>
      <c r="F99" s="79">
        <f t="shared" si="5"/>
        <v>0</v>
      </c>
    </row>
    <row r="100" spans="1:13" x14ac:dyDescent="0.3">
      <c r="A100" s="8">
        <v>47</v>
      </c>
      <c r="B100" s="3" t="s">
        <v>58</v>
      </c>
      <c r="C100" s="49" t="s">
        <v>7</v>
      </c>
      <c r="D100" s="81">
        <f>'BPU CURATIVE et TRX'!D100</f>
        <v>0</v>
      </c>
      <c r="E100" s="80">
        <v>10</v>
      </c>
      <c r="F100" s="79">
        <f t="shared" si="5"/>
        <v>0</v>
      </c>
    </row>
    <row r="101" spans="1:13" x14ac:dyDescent="0.3">
      <c r="A101" s="8">
        <v>48</v>
      </c>
      <c r="B101" s="3" t="s">
        <v>59</v>
      </c>
      <c r="C101" s="49" t="s">
        <v>7</v>
      </c>
      <c r="D101" s="81">
        <f>'BPU CURATIVE et TRX'!D101</f>
        <v>0</v>
      </c>
      <c r="E101" s="80">
        <v>10</v>
      </c>
      <c r="F101" s="79">
        <f t="shared" si="5"/>
        <v>0</v>
      </c>
    </row>
    <row r="102" spans="1:13" ht="20.399999999999999" x14ac:dyDescent="0.3">
      <c r="A102" s="8">
        <v>49</v>
      </c>
      <c r="B102" s="47" t="s">
        <v>96</v>
      </c>
      <c r="C102" s="8" t="s">
        <v>4</v>
      </c>
      <c r="D102" s="81">
        <f>'BPU CURATIVE et TRX'!D102</f>
        <v>0</v>
      </c>
      <c r="E102" s="80">
        <v>10</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customHeight="1"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100</v>
      </c>
      <c r="H109" s="80">
        <v>100</v>
      </c>
      <c r="I109" s="80">
        <v>100</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10</v>
      </c>
      <c r="H110" s="80">
        <v>10</v>
      </c>
      <c r="I110" s="80">
        <v>10</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100</v>
      </c>
      <c r="H111" s="80">
        <v>100</v>
      </c>
      <c r="I111" s="80">
        <v>100</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50</v>
      </c>
      <c r="H112" s="80">
        <v>50</v>
      </c>
      <c r="I112" s="80">
        <v>50</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50</v>
      </c>
      <c r="H113" s="80">
        <v>50</v>
      </c>
      <c r="I113" s="80">
        <v>50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10</v>
      </c>
      <c r="H114" s="80">
        <v>10</v>
      </c>
      <c r="I114" s="80">
        <v>10</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100</v>
      </c>
      <c r="H116" s="80">
        <v>100</v>
      </c>
      <c r="I116" s="80">
        <v>100</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50</v>
      </c>
      <c r="H117" s="80">
        <v>50</v>
      </c>
      <c r="I117" s="80">
        <v>50</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50</v>
      </c>
      <c r="H118" s="80">
        <v>50</v>
      </c>
      <c r="I118" s="80">
        <v>50</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10</v>
      </c>
      <c r="H119" s="80">
        <v>10</v>
      </c>
      <c r="I119" s="80">
        <v>10</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10</v>
      </c>
      <c r="H120" s="80">
        <v>10</v>
      </c>
      <c r="I120" s="80">
        <v>10</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10</v>
      </c>
      <c r="H121" s="80">
        <v>10</v>
      </c>
      <c r="I121" s="80">
        <v>10</v>
      </c>
      <c r="J121" s="82">
        <f t="shared" si="6"/>
        <v>0</v>
      </c>
    </row>
    <row r="122" spans="1:10" x14ac:dyDescent="0.3">
      <c r="A122" s="8">
        <v>63</v>
      </c>
      <c r="B122" s="42" t="s">
        <v>144</v>
      </c>
      <c r="C122" s="8" t="s">
        <v>7</v>
      </c>
      <c r="D122" s="9">
        <f>'BPU CURATIVE et TRX'!D122</f>
        <v>0</v>
      </c>
      <c r="E122" s="9">
        <f>'BPU CURATIVE et TRX'!E122</f>
        <v>0</v>
      </c>
      <c r="F122" s="9">
        <f>'BPU CURATIVE et TRX'!F122</f>
        <v>0</v>
      </c>
      <c r="G122" s="80">
        <v>5</v>
      </c>
      <c r="H122" s="80">
        <v>5</v>
      </c>
      <c r="I122" s="80">
        <v>5</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50</v>
      </c>
      <c r="H123" s="80">
        <v>50</v>
      </c>
      <c r="I123" s="80">
        <v>50</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10</v>
      </c>
      <c r="H124" s="80">
        <v>10</v>
      </c>
      <c r="I124" s="80">
        <v>10</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5</v>
      </c>
      <c r="H125" s="80">
        <v>5</v>
      </c>
      <c r="I125" s="80">
        <v>5</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5</v>
      </c>
      <c r="H126" s="80">
        <v>5</v>
      </c>
      <c r="I126" s="80">
        <v>5</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5</v>
      </c>
      <c r="H127" s="80">
        <v>5</v>
      </c>
      <c r="I127" s="80">
        <v>5</v>
      </c>
      <c r="J127" s="82">
        <f t="shared" si="6"/>
        <v>0</v>
      </c>
    </row>
    <row r="128" spans="1:10" x14ac:dyDescent="0.3">
      <c r="A128" s="8">
        <v>69</v>
      </c>
      <c r="B128" s="3" t="s">
        <v>13</v>
      </c>
      <c r="C128" s="49" t="s">
        <v>7</v>
      </c>
      <c r="D128" s="95">
        <f>'BPU CURATIVE et TRX'!D128</f>
        <v>0</v>
      </c>
      <c r="E128" s="95">
        <f>'BPU CURATIVE et TRX'!E128</f>
        <v>0</v>
      </c>
      <c r="F128" s="95">
        <f>'BPU CURATIVE et TRX'!F128</f>
        <v>0</v>
      </c>
      <c r="G128" s="80">
        <v>5</v>
      </c>
      <c r="H128" s="80">
        <v>5</v>
      </c>
      <c r="I128" s="80">
        <v>5</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10</v>
      </c>
      <c r="H129" s="80">
        <v>50</v>
      </c>
      <c r="I129" s="80">
        <v>50</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10</v>
      </c>
      <c r="H130" s="80">
        <v>50</v>
      </c>
      <c r="I130" s="80">
        <v>50</v>
      </c>
      <c r="J130" s="82">
        <f t="shared" si="6"/>
        <v>0</v>
      </c>
    </row>
    <row r="131" spans="1:10" x14ac:dyDescent="0.3">
      <c r="A131" s="8">
        <v>72</v>
      </c>
      <c r="B131" s="4" t="s">
        <v>21</v>
      </c>
      <c r="C131" s="8" t="s">
        <v>7</v>
      </c>
      <c r="D131" s="95">
        <f>'BPU CURATIVE et TRX'!D131</f>
        <v>0</v>
      </c>
      <c r="E131" s="95">
        <f>'BPU CURATIVE et TRX'!E131</f>
        <v>0</v>
      </c>
      <c r="F131" s="95">
        <f>'BPU CURATIVE et TRX'!F131</f>
        <v>0</v>
      </c>
      <c r="G131" s="80">
        <v>5</v>
      </c>
      <c r="H131" s="80">
        <v>5</v>
      </c>
      <c r="I131" s="80">
        <v>5</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5</v>
      </c>
      <c r="H132" s="80">
        <v>5</v>
      </c>
      <c r="I132" s="80">
        <v>5</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80">
        <v>10</v>
      </c>
      <c r="H133" s="80">
        <v>50</v>
      </c>
      <c r="I133" s="80">
        <v>50</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10</v>
      </c>
      <c r="H134" s="80">
        <v>50</v>
      </c>
      <c r="I134" s="80">
        <v>50</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10</v>
      </c>
      <c r="H135" s="80">
        <v>50</v>
      </c>
      <c r="I135" s="80">
        <v>50</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80">
        <v>50</v>
      </c>
      <c r="H136" s="80">
        <v>50</v>
      </c>
      <c r="I136" s="80">
        <v>50</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80">
        <v>50</v>
      </c>
      <c r="H137" s="80">
        <v>50</v>
      </c>
      <c r="I137" s="80">
        <v>50</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80">
        <v>50</v>
      </c>
      <c r="H138" s="80">
        <v>50</v>
      </c>
      <c r="I138" s="80">
        <v>50</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5</v>
      </c>
      <c r="H139" s="80">
        <v>5</v>
      </c>
      <c r="I139" s="80">
        <v>5</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5</v>
      </c>
      <c r="H140" s="80">
        <v>5</v>
      </c>
      <c r="I140" s="80">
        <v>5</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5</v>
      </c>
      <c r="H141" s="80">
        <v>5</v>
      </c>
      <c r="I141" s="80">
        <v>5</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5</v>
      </c>
      <c r="H142" s="80">
        <v>5</v>
      </c>
      <c r="I142" s="80">
        <v>5</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5</v>
      </c>
      <c r="H143" s="80">
        <v>5</v>
      </c>
      <c r="I143" s="80">
        <v>5</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5</v>
      </c>
      <c r="H144" s="80">
        <v>5</v>
      </c>
      <c r="I144" s="80">
        <v>5</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5</v>
      </c>
      <c r="H145" s="80">
        <v>5</v>
      </c>
      <c r="I145" s="80">
        <v>5</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10</v>
      </c>
      <c r="H146" s="80">
        <v>50</v>
      </c>
      <c r="I146" s="80">
        <v>100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10</v>
      </c>
      <c r="H147" s="80">
        <v>50</v>
      </c>
      <c r="I147" s="80">
        <v>100</v>
      </c>
      <c r="J147" s="82">
        <f t="shared" si="6"/>
        <v>0</v>
      </c>
    </row>
    <row r="148" spans="1:10" ht="32.4" customHeight="1" x14ac:dyDescent="0.3">
      <c r="A148" s="8">
        <v>89</v>
      </c>
      <c r="B148" s="3" t="s">
        <v>154</v>
      </c>
      <c r="C148" s="8" t="s">
        <v>4</v>
      </c>
      <c r="D148" s="95">
        <f>'BPU CURATIVE et TRX'!D148</f>
        <v>0</v>
      </c>
      <c r="E148" s="95">
        <f>'BPU CURATIVE et TRX'!E148</f>
        <v>0</v>
      </c>
      <c r="F148" s="95">
        <f>'BPU CURATIVE et TRX'!F148</f>
        <v>0</v>
      </c>
      <c r="G148" s="80">
        <v>10</v>
      </c>
      <c r="H148" s="80">
        <v>50</v>
      </c>
      <c r="I148" s="80">
        <v>100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10</v>
      </c>
      <c r="H149" s="80">
        <v>50</v>
      </c>
      <c r="I149" s="80">
        <v>100</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10</v>
      </c>
      <c r="H150" s="80">
        <v>50</v>
      </c>
      <c r="I150" s="80">
        <v>100</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10</v>
      </c>
      <c r="H151" s="80">
        <v>50</v>
      </c>
      <c r="I151" s="80">
        <v>100</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10</v>
      </c>
      <c r="H152" s="80">
        <v>50</v>
      </c>
      <c r="I152" s="80">
        <v>100</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10</v>
      </c>
      <c r="H153" s="80">
        <v>50</v>
      </c>
      <c r="I153" s="80">
        <v>100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10</v>
      </c>
      <c r="H154" s="80">
        <v>50</v>
      </c>
      <c r="I154" s="80">
        <v>100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10</v>
      </c>
      <c r="H155" s="80">
        <v>50</v>
      </c>
      <c r="I155" s="80">
        <v>100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10</v>
      </c>
      <c r="H156" s="80">
        <v>50</v>
      </c>
      <c r="I156" s="80">
        <v>100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10</v>
      </c>
      <c r="H157" s="80">
        <v>50</v>
      </c>
      <c r="I157" s="80">
        <v>100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10</v>
      </c>
      <c r="H158" s="80">
        <v>50</v>
      </c>
      <c r="I158" s="80">
        <v>100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10</v>
      </c>
      <c r="H159" s="80">
        <v>50</v>
      </c>
      <c r="I159" s="80">
        <v>100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10</v>
      </c>
      <c r="H160" s="80">
        <v>50</v>
      </c>
      <c r="I160" s="80">
        <v>100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10</v>
      </c>
      <c r="H161" s="80">
        <v>50</v>
      </c>
      <c r="I161" s="80">
        <v>100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10</v>
      </c>
      <c r="H162" s="80">
        <v>50</v>
      </c>
      <c r="I162" s="80">
        <v>100</v>
      </c>
      <c r="J162" s="82">
        <f t="shared" si="6"/>
        <v>0</v>
      </c>
    </row>
    <row r="163" spans="1:10" x14ac:dyDescent="0.3">
      <c r="A163" s="8">
        <v>104</v>
      </c>
      <c r="B163" s="10" t="s">
        <v>110</v>
      </c>
      <c r="C163" s="8"/>
      <c r="D163" s="51">
        <f>'BPU CURATIVE et TRX'!D163</f>
        <v>0</v>
      </c>
      <c r="E163" s="51">
        <f>'BPU CURATIVE et TRX'!E163</f>
        <v>0</v>
      </c>
      <c r="F163" s="51">
        <f>'BPU CURATIVE et TRX'!F163</f>
        <v>0</v>
      </c>
      <c r="G163" s="137"/>
      <c r="H163" s="137"/>
      <c r="I163" s="137"/>
      <c r="J163" s="108"/>
    </row>
    <row r="164" spans="1:10" x14ac:dyDescent="0.3">
      <c r="A164" s="8">
        <v>105</v>
      </c>
      <c r="B164" s="50" t="s">
        <v>111</v>
      </c>
      <c r="C164" s="8"/>
      <c r="D164" s="51">
        <f>'BPU CURATIVE et TRX'!D164</f>
        <v>0</v>
      </c>
      <c r="E164" s="51">
        <f>'BPU CURATIVE et TRX'!E164</f>
        <v>0</v>
      </c>
      <c r="F164" s="51">
        <f>'BPU CURATIVE et TRX'!F164</f>
        <v>0</v>
      </c>
      <c r="G164" s="137"/>
      <c r="H164" s="137"/>
      <c r="I164" s="137"/>
      <c r="J164" s="108"/>
    </row>
    <row r="165" spans="1:10" x14ac:dyDescent="0.3">
      <c r="A165" s="8">
        <v>106</v>
      </c>
      <c r="B165" s="50" t="s">
        <v>112</v>
      </c>
      <c r="C165" s="8"/>
      <c r="D165" s="51">
        <f>'BPU CURATIVE et TRX'!D165</f>
        <v>0</v>
      </c>
      <c r="E165" s="51">
        <f>'BPU CURATIVE et TRX'!E165</f>
        <v>0</v>
      </c>
      <c r="F165" s="51">
        <f>'BPU CURATIVE et TRX'!F165</f>
        <v>0</v>
      </c>
      <c r="G165" s="137"/>
      <c r="H165" s="137"/>
      <c r="I165" s="137"/>
      <c r="J165" s="108"/>
    </row>
    <row r="166" spans="1:10" x14ac:dyDescent="0.3">
      <c r="A166" s="8">
        <v>107</v>
      </c>
      <c r="B166" s="3" t="s">
        <v>52</v>
      </c>
      <c r="C166" s="8"/>
      <c r="D166" s="51">
        <f>'BPU CURATIVE et TRX'!D166</f>
        <v>0</v>
      </c>
      <c r="E166" s="51">
        <f>'BPU CURATIVE et TRX'!E166</f>
        <v>0</v>
      </c>
      <c r="F166" s="51">
        <f>'BPU CURATIVE et TRX'!F166</f>
        <v>0</v>
      </c>
      <c r="G166" s="138"/>
      <c r="H166" s="138"/>
      <c r="I166" s="138"/>
      <c r="J166" s="108"/>
    </row>
    <row r="167" spans="1:10" x14ac:dyDescent="0.3">
      <c r="A167" s="8">
        <v>108</v>
      </c>
      <c r="B167" s="3" t="s">
        <v>53</v>
      </c>
      <c r="C167" s="8"/>
      <c r="D167" s="51">
        <f>'BPU CURATIVE et TRX'!D167</f>
        <v>0</v>
      </c>
      <c r="E167" s="51">
        <f>'BPU CURATIVE et TRX'!E167</f>
        <v>0</v>
      </c>
      <c r="F167" s="51">
        <f>'BPU CURATIVE et TRX'!F167</f>
        <v>0</v>
      </c>
      <c r="G167" s="138"/>
      <c r="H167" s="138"/>
      <c r="I167" s="138"/>
      <c r="J167" s="108"/>
    </row>
    <row r="168" spans="1:10" x14ac:dyDescent="0.3">
      <c r="A168" s="8">
        <v>109</v>
      </c>
      <c r="B168" s="3" t="s">
        <v>54</v>
      </c>
      <c r="C168" s="8"/>
      <c r="D168" s="51">
        <f>'BPU CURATIVE et TRX'!D168</f>
        <v>0</v>
      </c>
      <c r="E168" s="51">
        <f>'BPU CURATIVE et TRX'!E168</f>
        <v>0</v>
      </c>
      <c r="F168" s="51">
        <f>'BPU CURATIVE et TRX'!F168</f>
        <v>0</v>
      </c>
      <c r="G168" s="138"/>
      <c r="H168" s="138"/>
      <c r="I168" s="138"/>
      <c r="J168" s="108"/>
    </row>
    <row r="169" spans="1:10" ht="22.95" customHeight="1" x14ac:dyDescent="0.3">
      <c r="A169" s="8">
        <v>110</v>
      </c>
      <c r="B169" s="42" t="s">
        <v>113</v>
      </c>
      <c r="C169" s="8"/>
      <c r="D169" s="51">
        <f>'BPU CURATIVE et TRX'!D169</f>
        <v>0</v>
      </c>
      <c r="E169" s="51">
        <f>'BPU CURATIVE et TRX'!E169</f>
        <v>0</v>
      </c>
      <c r="F169" s="51">
        <f>'BPU CURATIVE et TRX'!F169</f>
        <v>0</v>
      </c>
      <c r="G169" s="138"/>
      <c r="H169" s="138"/>
      <c r="I169" s="1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39"/>
      <c r="H170" s="139"/>
      <c r="I170" s="139"/>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10</v>
      </c>
      <c r="H171" s="80">
        <v>20</v>
      </c>
      <c r="I171" s="80">
        <v>20</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10</v>
      </c>
      <c r="H172" s="80">
        <v>20</v>
      </c>
      <c r="I172" s="80">
        <v>20</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5</v>
      </c>
      <c r="H173" s="120">
        <v>10</v>
      </c>
      <c r="I173" s="120">
        <v>20</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5</v>
      </c>
      <c r="H174" s="120">
        <v>10</v>
      </c>
      <c r="I174" s="120">
        <v>20</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96">
        <f>'BPU CURATIVE et TRX'!E176</f>
        <v>0</v>
      </c>
      <c r="F176" s="96">
        <f>'BPU CURATIVE et TRX'!F176</f>
        <v>0</v>
      </c>
      <c r="G176" s="140"/>
      <c r="H176" s="140"/>
      <c r="I176" s="140"/>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10</v>
      </c>
      <c r="H177" s="80">
        <v>10</v>
      </c>
      <c r="I177" s="80">
        <v>10</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5</v>
      </c>
      <c r="H178" s="80">
        <v>5</v>
      </c>
      <c r="I178" s="80">
        <v>5</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5</v>
      </c>
      <c r="H179" s="80">
        <v>10</v>
      </c>
      <c r="I179" s="80">
        <v>50</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5</v>
      </c>
      <c r="H180" s="80">
        <v>5</v>
      </c>
      <c r="I180" s="80">
        <v>5</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10</v>
      </c>
      <c r="H181" s="80">
        <v>10</v>
      </c>
      <c r="I181" s="80">
        <v>10</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20</v>
      </c>
      <c r="H182" s="80">
        <v>20</v>
      </c>
      <c r="I182" s="80">
        <v>20</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20</v>
      </c>
      <c r="H183" s="80">
        <v>20</v>
      </c>
      <c r="I183" s="80">
        <v>20</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5</v>
      </c>
      <c r="H184" s="80">
        <v>5</v>
      </c>
      <c r="I184" s="80">
        <v>5</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5</v>
      </c>
      <c r="H185" s="80">
        <v>5</v>
      </c>
      <c r="I185" s="80">
        <v>5</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5</v>
      </c>
      <c r="H186" s="80">
        <v>5</v>
      </c>
      <c r="I186" s="80">
        <v>5</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10</v>
      </c>
      <c r="H187" s="80">
        <v>10</v>
      </c>
      <c r="I187" s="80">
        <v>10</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10</v>
      </c>
      <c r="H188" s="80">
        <v>10</v>
      </c>
      <c r="I188" s="80">
        <v>10</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80">
        <v>5</v>
      </c>
      <c r="G194" s="79">
        <f>C194*F194</f>
        <v>0</v>
      </c>
    </row>
    <row r="195" spans="1:10" ht="20.399999999999999" x14ac:dyDescent="0.3">
      <c r="A195" s="55">
        <v>131</v>
      </c>
      <c r="B195" s="40" t="s">
        <v>68</v>
      </c>
      <c r="C195" s="148">
        <f>'BPU CURATIVE et TRX'!C195</f>
        <v>0</v>
      </c>
      <c r="D195" s="148"/>
      <c r="E195" s="148"/>
      <c r="F195" s="80">
        <v>5</v>
      </c>
      <c r="G195" s="79">
        <f t="shared" ref="G195:G198" si="8">C195*F195</f>
        <v>0</v>
      </c>
    </row>
    <row r="196" spans="1:10" ht="20.399999999999999" x14ac:dyDescent="0.3">
      <c r="A196" s="55">
        <v>132</v>
      </c>
      <c r="B196" s="40" t="s">
        <v>69</v>
      </c>
      <c r="C196" s="148">
        <f>'BPU CURATIVE et TRX'!C196</f>
        <v>0</v>
      </c>
      <c r="D196" s="148"/>
      <c r="E196" s="148"/>
      <c r="F196" s="80">
        <v>10</v>
      </c>
      <c r="G196" s="79">
        <f t="shared" si="8"/>
        <v>0</v>
      </c>
    </row>
    <row r="197" spans="1:10" x14ac:dyDescent="0.3">
      <c r="A197" s="55">
        <v>133</v>
      </c>
      <c r="B197" s="40" t="s">
        <v>70</v>
      </c>
      <c r="C197" s="148">
        <f>'BPU CURATIVE et TRX'!C197</f>
        <v>0</v>
      </c>
      <c r="D197" s="148"/>
      <c r="E197" s="148"/>
      <c r="F197" s="80">
        <v>5</v>
      </c>
      <c r="G197" s="79">
        <f t="shared" si="8"/>
        <v>0</v>
      </c>
    </row>
    <row r="198" spans="1:10" ht="20.399999999999999" x14ac:dyDescent="0.3">
      <c r="A198" s="55">
        <v>134</v>
      </c>
      <c r="B198" s="40" t="s">
        <v>71</v>
      </c>
      <c r="C198" s="148">
        <f>'BPU CURATIVE et TRX'!C198</f>
        <v>0</v>
      </c>
      <c r="D198" s="148"/>
      <c r="E198" s="148"/>
      <c r="F198" s="80">
        <v>5</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A7068-F8CB-4978-9E6F-1302B0D001E2}">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10"/>
    </row>
    <row r="8" spans="1:8" ht="21" customHeight="1" x14ac:dyDescent="0.3">
      <c r="A8" s="102">
        <v>3</v>
      </c>
      <c r="B8" s="111" t="s">
        <v>81</v>
      </c>
      <c r="C8" s="49"/>
      <c r="D8" s="110"/>
      <c r="E8" s="110"/>
    </row>
    <row r="9" spans="1:8" ht="21" customHeight="1" x14ac:dyDescent="0.3">
      <c r="A9" s="102">
        <v>4</v>
      </c>
      <c r="B9" s="111" t="s">
        <v>16</v>
      </c>
      <c r="C9" s="49"/>
      <c r="D9" s="110"/>
      <c r="E9" s="110"/>
    </row>
    <row r="10" spans="1:8" ht="21" customHeight="1" x14ac:dyDescent="0.3">
      <c r="A10" s="102">
        <v>5</v>
      </c>
      <c r="B10" s="112" t="s">
        <v>82</v>
      </c>
      <c r="C10" s="49"/>
      <c r="D10" s="110"/>
      <c r="E10" s="110"/>
    </row>
    <row r="11" spans="1:8" ht="21" customHeight="1" x14ac:dyDescent="0.3">
      <c r="A11" s="102">
        <v>6</v>
      </c>
      <c r="B11" s="111" t="s">
        <v>83</v>
      </c>
      <c r="C11" s="49"/>
      <c r="D11" s="110"/>
      <c r="E11" s="110"/>
    </row>
    <row r="12" spans="1:8" ht="21" customHeight="1" x14ac:dyDescent="0.3">
      <c r="A12" s="102">
        <v>7</v>
      </c>
      <c r="B12" s="111"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c r="G19" s="142"/>
      <c r="H19" s="109">
        <f t="shared" ref="H19:H30" si="0">+D19*F19+E19*G19</f>
        <v>0</v>
      </c>
    </row>
    <row r="20" spans="1:8" x14ac:dyDescent="0.3">
      <c r="A20" s="8">
        <v>2</v>
      </c>
      <c r="B20" s="10" t="s">
        <v>39</v>
      </c>
      <c r="C20" s="8" t="s">
        <v>49</v>
      </c>
      <c r="D20" s="67">
        <f>'BPU CURATIVE et TRX'!D20</f>
        <v>0</v>
      </c>
      <c r="E20" s="67">
        <f>'BPU CURATIVE et TRX'!E20</f>
        <v>0</v>
      </c>
      <c r="F20" s="142"/>
      <c r="G20" s="142"/>
      <c r="H20" s="109">
        <f t="shared" si="0"/>
        <v>0</v>
      </c>
    </row>
    <row r="21" spans="1:8" x14ac:dyDescent="0.3">
      <c r="A21" s="8">
        <v>3</v>
      </c>
      <c r="B21" s="10" t="s">
        <v>16</v>
      </c>
      <c r="C21" s="8" t="s">
        <v>49</v>
      </c>
      <c r="D21" s="67">
        <f>'BPU CURATIVE et TRX'!D21</f>
        <v>0</v>
      </c>
      <c r="E21" s="67">
        <f>'BPU CURATIVE et TRX'!E21</f>
        <v>0</v>
      </c>
      <c r="F21" s="142"/>
      <c r="G21" s="142"/>
      <c r="H21" s="109">
        <f t="shared" si="0"/>
        <v>0</v>
      </c>
    </row>
    <row r="22" spans="1:8" x14ac:dyDescent="0.3">
      <c r="A22" s="8">
        <v>4</v>
      </c>
      <c r="B22" s="17" t="s">
        <v>40</v>
      </c>
      <c r="C22" s="8" t="s">
        <v>49</v>
      </c>
      <c r="D22" s="67">
        <f>'BPU CURATIVE et TRX'!D22</f>
        <v>0</v>
      </c>
      <c r="E22" s="67">
        <f>'BPU CURATIVE et TRX'!E22</f>
        <v>0</v>
      </c>
      <c r="F22" s="142"/>
      <c r="G22" s="142"/>
      <c r="H22" s="109">
        <f t="shared" si="0"/>
        <v>0</v>
      </c>
    </row>
    <row r="23" spans="1:8" x14ac:dyDescent="0.3">
      <c r="A23" s="8">
        <v>5</v>
      </c>
      <c r="B23" s="10" t="s">
        <v>26</v>
      </c>
      <c r="C23" s="8" t="s">
        <v>49</v>
      </c>
      <c r="D23" s="67">
        <f>'BPU CURATIVE et TRX'!D23</f>
        <v>0</v>
      </c>
      <c r="E23" s="67">
        <f>'BPU CURATIVE et TRX'!E23</f>
        <v>0</v>
      </c>
      <c r="F23" s="142">
        <v>10</v>
      </c>
      <c r="G23" s="142">
        <v>1</v>
      </c>
      <c r="H23" s="109">
        <f t="shared" si="0"/>
        <v>0</v>
      </c>
    </row>
    <row r="24" spans="1:8" x14ac:dyDescent="0.3">
      <c r="A24" s="8">
        <v>6</v>
      </c>
      <c r="B24" s="10" t="s">
        <v>27</v>
      </c>
      <c r="C24" s="8" t="s">
        <v>49</v>
      </c>
      <c r="D24" s="67">
        <f>'BPU CURATIVE et TRX'!D24</f>
        <v>0</v>
      </c>
      <c r="E24" s="67">
        <f>'BPU CURATIVE et TRX'!E24</f>
        <v>0</v>
      </c>
      <c r="F24" s="142">
        <v>10</v>
      </c>
      <c r="G24" s="142">
        <v>1</v>
      </c>
      <c r="H24" s="109">
        <f t="shared" si="0"/>
        <v>0</v>
      </c>
    </row>
    <row r="25" spans="1:8" x14ac:dyDescent="0.3">
      <c r="A25" s="8">
        <v>7</v>
      </c>
      <c r="B25" s="10" t="s">
        <v>28</v>
      </c>
      <c r="C25" s="8" t="s">
        <v>49</v>
      </c>
      <c r="D25" s="67">
        <f>'BPU CURATIVE et TRX'!D25</f>
        <v>0</v>
      </c>
      <c r="E25" s="67">
        <f>'BPU CURATIVE et TRX'!E25</f>
        <v>0</v>
      </c>
      <c r="F25" s="142">
        <v>10</v>
      </c>
      <c r="G25" s="142">
        <v>1</v>
      </c>
      <c r="H25" s="109">
        <f t="shared" si="0"/>
        <v>0</v>
      </c>
    </row>
    <row r="26" spans="1:8" x14ac:dyDescent="0.3">
      <c r="A26" s="8">
        <v>8</v>
      </c>
      <c r="B26" s="10" t="s">
        <v>29</v>
      </c>
      <c r="C26" s="8" t="s">
        <v>49</v>
      </c>
      <c r="D26" s="67">
        <f>'BPU CURATIVE et TRX'!D26</f>
        <v>0</v>
      </c>
      <c r="E26" s="67">
        <f>'BPU CURATIVE et TRX'!E26</f>
        <v>0</v>
      </c>
      <c r="F26" s="142"/>
      <c r="G26" s="142"/>
      <c r="H26" s="109">
        <f t="shared" si="0"/>
        <v>0</v>
      </c>
    </row>
    <row r="27" spans="1:8" x14ac:dyDescent="0.3">
      <c r="A27" s="8">
        <v>9</v>
      </c>
      <c r="B27" s="10" t="s">
        <v>30</v>
      </c>
      <c r="C27" s="8" t="s">
        <v>49</v>
      </c>
      <c r="D27" s="67">
        <f>'BPU CURATIVE et TRX'!D27</f>
        <v>0</v>
      </c>
      <c r="E27" s="67">
        <f>'BPU CURATIVE et TRX'!E27</f>
        <v>0</v>
      </c>
      <c r="F27" s="142"/>
      <c r="G27" s="142"/>
      <c r="H27" s="109">
        <f t="shared" si="0"/>
        <v>0</v>
      </c>
    </row>
    <row r="28" spans="1:8" x14ac:dyDescent="0.3">
      <c r="A28" s="8">
        <v>10</v>
      </c>
      <c r="B28" s="10" t="s">
        <v>31</v>
      </c>
      <c r="C28" s="8" t="s">
        <v>49</v>
      </c>
      <c r="D28" s="67">
        <f>'BPU CURATIVE et TRX'!D28</f>
        <v>0</v>
      </c>
      <c r="E28" s="67">
        <f>'BPU CURATIVE et TRX'!E28</f>
        <v>0</v>
      </c>
      <c r="F28" s="142"/>
      <c r="G28" s="142"/>
      <c r="H28" s="109">
        <f t="shared" si="0"/>
        <v>0</v>
      </c>
    </row>
    <row r="29" spans="1:8" x14ac:dyDescent="0.3">
      <c r="A29" s="8">
        <v>11</v>
      </c>
      <c r="B29" s="10" t="s">
        <v>32</v>
      </c>
      <c r="C29" s="8" t="s">
        <v>49</v>
      </c>
      <c r="D29" s="67">
        <f>'BPU CURATIVE et TRX'!D29</f>
        <v>0</v>
      </c>
      <c r="E29" s="67">
        <f>'BPU CURATIVE et TRX'!E29</f>
        <v>0</v>
      </c>
      <c r="F29" s="142"/>
      <c r="G29" s="142"/>
      <c r="H29" s="109">
        <f t="shared" si="0"/>
        <v>0</v>
      </c>
    </row>
    <row r="30" spans="1:8" x14ac:dyDescent="0.3">
      <c r="A30" s="8">
        <v>12</v>
      </c>
      <c r="B30" s="10" t="s">
        <v>33</v>
      </c>
      <c r="C30" s="8" t="s">
        <v>49</v>
      </c>
      <c r="D30" s="67">
        <f>'BPU CURATIVE et TRX'!D30</f>
        <v>0</v>
      </c>
      <c r="E30" s="67">
        <f>'BPU CURATIVE et TRX'!E30</f>
        <v>0</v>
      </c>
      <c r="F30" s="142"/>
      <c r="G30" s="14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35</v>
      </c>
      <c r="F35" s="78">
        <f>D35*E35</f>
        <v>0</v>
      </c>
    </row>
    <row r="36" spans="1:6" x14ac:dyDescent="0.3">
      <c r="A36" s="8">
        <v>2</v>
      </c>
      <c r="B36" s="13" t="s">
        <v>78</v>
      </c>
      <c r="C36" s="8" t="s">
        <v>49</v>
      </c>
      <c r="D36" s="72">
        <f>'BPU CURATIVE et TRX'!D36</f>
        <v>0</v>
      </c>
      <c r="E36" s="80">
        <v>8</v>
      </c>
      <c r="F36" s="78">
        <f t="shared" ref="F36:F37" si="1">D36*E36</f>
        <v>0</v>
      </c>
    </row>
    <row r="37" spans="1:6" ht="22.2" customHeight="1" x14ac:dyDescent="0.3">
      <c r="A37" s="8">
        <v>3</v>
      </c>
      <c r="B37" s="14" t="s">
        <v>170</v>
      </c>
      <c r="C37" s="8" t="s">
        <v>49</v>
      </c>
      <c r="D37" s="72">
        <f>'BPU CURATIVE et TRX'!D37</f>
        <v>0</v>
      </c>
      <c r="E37" s="80">
        <v>4</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5</v>
      </c>
      <c r="F42" s="79">
        <f>D42*E42</f>
        <v>0</v>
      </c>
    </row>
    <row r="43" spans="1:6" ht="35.25" customHeight="1" x14ac:dyDescent="0.3">
      <c r="A43" s="49">
        <v>5</v>
      </c>
      <c r="B43" s="3" t="s">
        <v>186</v>
      </c>
      <c r="C43" s="8" t="s">
        <v>49</v>
      </c>
      <c r="D43" s="113">
        <f>'BPU CURATIVE et TRX'!D43</f>
        <v>0</v>
      </c>
      <c r="E43" s="80">
        <v>5</v>
      </c>
      <c r="F43" s="79">
        <f t="shared" ref="F43:F61" si="2">D43*E43</f>
        <v>0</v>
      </c>
    </row>
    <row r="44" spans="1:6" ht="20.399999999999999" x14ac:dyDescent="0.3">
      <c r="A44" s="49">
        <v>6</v>
      </c>
      <c r="B44" s="3" t="s">
        <v>91</v>
      </c>
      <c r="C44" s="8" t="s">
        <v>5</v>
      </c>
      <c r="D44" s="113">
        <f>'BPU CURATIVE et TRX'!D44</f>
        <v>0</v>
      </c>
      <c r="E44" s="80">
        <v>5</v>
      </c>
      <c r="F44" s="79">
        <f t="shared" si="2"/>
        <v>0</v>
      </c>
    </row>
    <row r="45" spans="1:6" x14ac:dyDescent="0.3">
      <c r="A45" s="49">
        <v>7</v>
      </c>
      <c r="B45" s="4" t="s">
        <v>6</v>
      </c>
      <c r="C45" s="8" t="s">
        <v>7</v>
      </c>
      <c r="D45" s="113">
        <f>'BPU CURATIVE et TRX'!D45</f>
        <v>0</v>
      </c>
      <c r="E45" s="80">
        <v>5</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3</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x14ac:dyDescent="0.3">
      <c r="A62" s="49">
        <v>24</v>
      </c>
      <c r="B62" s="3" t="s">
        <v>181</v>
      </c>
      <c r="C62" s="8" t="s">
        <v>49</v>
      </c>
      <c r="D62" s="113">
        <f>'BPU CURATIVE et TRX'!D62</f>
        <v>0</v>
      </c>
      <c r="E62" s="80">
        <v>5</v>
      </c>
      <c r="F62" s="79">
        <f>D62*E62</f>
        <v>0</v>
      </c>
    </row>
    <row r="63" spans="1:6" s="98" customFormat="1" ht="15" customHeight="1" x14ac:dyDescent="0.3">
      <c r="A63" s="104">
        <v>25</v>
      </c>
      <c r="B63" s="42" t="s">
        <v>182</v>
      </c>
      <c r="C63" s="8" t="s">
        <v>49</v>
      </c>
      <c r="D63" s="113">
        <f>'BPU CURATIVE et TRX'!D63</f>
        <v>0</v>
      </c>
      <c r="E63" s="80">
        <v>5</v>
      </c>
      <c r="F63" s="79">
        <f t="shared" ref="F63:F65" si="3">D63*E63</f>
        <v>0</v>
      </c>
    </row>
    <row r="64" spans="1:6" s="98" customFormat="1" ht="15" customHeight="1" x14ac:dyDescent="0.3">
      <c r="A64" s="104">
        <v>26</v>
      </c>
      <c r="B64" s="42" t="s">
        <v>183</v>
      </c>
      <c r="C64" s="8" t="s">
        <v>49</v>
      </c>
      <c r="D64" s="113">
        <f>'BPU CURATIVE et TRX'!D64</f>
        <v>0</v>
      </c>
      <c r="E64" s="80">
        <v>5</v>
      </c>
      <c r="F64" s="79">
        <f t="shared" si="3"/>
        <v>0</v>
      </c>
    </row>
    <row r="65" spans="1:6" s="98" customFormat="1" ht="15" customHeight="1" x14ac:dyDescent="0.3">
      <c r="A65" s="104">
        <v>27</v>
      </c>
      <c r="B65" s="42" t="s">
        <v>184</v>
      </c>
      <c r="C65" s="8" t="s">
        <v>49</v>
      </c>
      <c r="D65" s="113">
        <f>'BPU CURATIVE et TRX'!D65</f>
        <v>0</v>
      </c>
      <c r="E65" s="80">
        <v>5</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100</v>
      </c>
      <c r="F72" s="79">
        <f>D72*E72</f>
        <v>0</v>
      </c>
    </row>
    <row r="73" spans="1:6" ht="20.399999999999999" x14ac:dyDescent="0.3">
      <c r="A73" s="49">
        <v>30</v>
      </c>
      <c r="B73" s="3" t="s">
        <v>94</v>
      </c>
      <c r="C73" s="8" t="s">
        <v>7</v>
      </c>
      <c r="D73" s="67">
        <f>'BPU CURATIVE et TRX'!D73</f>
        <v>0</v>
      </c>
      <c r="E73" s="80">
        <v>10</v>
      </c>
      <c r="F73" s="79">
        <f t="shared" ref="F73:F82" si="4">D73*E73</f>
        <v>0</v>
      </c>
    </row>
    <row r="74" spans="1:6" x14ac:dyDescent="0.3">
      <c r="A74" s="49">
        <v>31</v>
      </c>
      <c r="B74" s="42" t="s">
        <v>92</v>
      </c>
      <c r="C74" s="8" t="s">
        <v>49</v>
      </c>
      <c r="D74" s="67">
        <f>'BPU CURATIVE et TRX'!D74</f>
        <v>0</v>
      </c>
      <c r="E74" s="80">
        <v>10</v>
      </c>
      <c r="F74" s="79">
        <f t="shared" si="4"/>
        <v>0</v>
      </c>
    </row>
    <row r="75" spans="1:6" x14ac:dyDescent="0.3">
      <c r="A75" s="49">
        <v>32</v>
      </c>
      <c r="B75" s="42" t="s">
        <v>93</v>
      </c>
      <c r="C75" s="8" t="s">
        <v>49</v>
      </c>
      <c r="D75" s="67">
        <f>'BPU CURATIVE et TRX'!D75</f>
        <v>0</v>
      </c>
      <c r="E75" s="80">
        <v>1</v>
      </c>
      <c r="F75" s="79">
        <f t="shared" si="4"/>
        <v>0</v>
      </c>
    </row>
    <row r="76" spans="1:6" x14ac:dyDescent="0.3">
      <c r="A76" s="49">
        <v>33</v>
      </c>
      <c r="B76" s="43" t="s">
        <v>136</v>
      </c>
      <c r="C76" s="8" t="s">
        <v>4</v>
      </c>
      <c r="D76" s="67">
        <f>'BPU CURATIVE et TRX'!D76</f>
        <v>0</v>
      </c>
      <c r="E76" s="80">
        <v>50</v>
      </c>
      <c r="F76" s="79">
        <f t="shared" si="4"/>
        <v>0</v>
      </c>
    </row>
    <row r="77" spans="1:6" ht="30.6" x14ac:dyDescent="0.3">
      <c r="A77" s="49">
        <v>34</v>
      </c>
      <c r="B77" s="42" t="s">
        <v>200</v>
      </c>
      <c r="C77" s="8" t="s">
        <v>7</v>
      </c>
      <c r="D77" s="67">
        <f>'BPU CURATIVE et TRX'!D77</f>
        <v>0</v>
      </c>
      <c r="E77" s="80">
        <v>5</v>
      </c>
      <c r="F77" s="79">
        <f t="shared" si="4"/>
        <v>0</v>
      </c>
    </row>
    <row r="78" spans="1:6" ht="30.6" x14ac:dyDescent="0.3">
      <c r="A78" s="49">
        <v>35</v>
      </c>
      <c r="B78" s="42" t="s">
        <v>201</v>
      </c>
      <c r="C78" s="8" t="s">
        <v>7</v>
      </c>
      <c r="D78" s="67">
        <f>'BPU CURATIVE et TRX'!D78</f>
        <v>0</v>
      </c>
      <c r="E78" s="80">
        <v>20</v>
      </c>
      <c r="F78" s="79">
        <f t="shared" si="4"/>
        <v>0</v>
      </c>
    </row>
    <row r="79" spans="1:6" ht="20.399999999999999" x14ac:dyDescent="0.3">
      <c r="A79" s="49">
        <v>36</v>
      </c>
      <c r="B79" s="42" t="s">
        <v>48</v>
      </c>
      <c r="C79" s="8" t="s">
        <v>7</v>
      </c>
      <c r="D79" s="67">
        <f>'BPU CURATIVE et TRX'!D79</f>
        <v>0</v>
      </c>
      <c r="E79" s="80">
        <v>1</v>
      </c>
      <c r="F79" s="79">
        <f t="shared" si="4"/>
        <v>0</v>
      </c>
    </row>
    <row r="80" spans="1:6" x14ac:dyDescent="0.3">
      <c r="A80" s="49">
        <v>37</v>
      </c>
      <c r="B80" s="42" t="s">
        <v>202</v>
      </c>
      <c r="C80" s="8" t="s">
        <v>7</v>
      </c>
      <c r="D80" s="67">
        <f>'BPU CURATIVE et TRX'!D80</f>
        <v>0</v>
      </c>
      <c r="E80" s="80">
        <v>3</v>
      </c>
      <c r="F80" s="79">
        <f t="shared" si="4"/>
        <v>0</v>
      </c>
    </row>
    <row r="81" spans="1:6" s="21" customFormat="1" ht="30.6" x14ac:dyDescent="0.3">
      <c r="A81" s="49">
        <v>38</v>
      </c>
      <c r="B81" s="44" t="s">
        <v>203</v>
      </c>
      <c r="C81" s="46" t="s">
        <v>49</v>
      </c>
      <c r="D81" s="73">
        <f>'BPU CURATIVE et TRX'!D81</f>
        <v>0</v>
      </c>
      <c r="E81" s="80">
        <v>5</v>
      </c>
      <c r="F81" s="79">
        <f t="shared" si="4"/>
        <v>0</v>
      </c>
    </row>
    <row r="82" spans="1:6" s="21" customFormat="1" ht="20.399999999999999" x14ac:dyDescent="0.3">
      <c r="A82" s="49">
        <v>39</v>
      </c>
      <c r="B82" s="44" t="s">
        <v>137</v>
      </c>
      <c r="C82" s="46" t="s">
        <v>49</v>
      </c>
      <c r="D82" s="73">
        <f>'BPU CURATIVE et TRX'!D82</f>
        <v>0</v>
      </c>
      <c r="E82" s="80">
        <v>1</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20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10</v>
      </c>
      <c r="F94" s="79">
        <f>D94*E94</f>
        <v>0</v>
      </c>
    </row>
    <row r="95" spans="1:6" ht="20.399999999999999" x14ac:dyDescent="0.3">
      <c r="A95" s="8">
        <v>42</v>
      </c>
      <c r="B95" s="47" t="s">
        <v>10</v>
      </c>
      <c r="C95" s="8" t="s">
        <v>4</v>
      </c>
      <c r="D95" s="81">
        <f>'BPU CURATIVE et TRX'!D95</f>
        <v>0</v>
      </c>
      <c r="E95" s="80">
        <v>10</v>
      </c>
      <c r="F95" s="79">
        <f t="shared" ref="F95:F102" si="5">D95*E95</f>
        <v>0</v>
      </c>
    </row>
    <row r="96" spans="1:6" x14ac:dyDescent="0.3">
      <c r="A96" s="8">
        <v>43</v>
      </c>
      <c r="B96" s="47" t="s">
        <v>11</v>
      </c>
      <c r="C96" s="8" t="s">
        <v>4</v>
      </c>
      <c r="D96" s="81">
        <f>'BPU CURATIVE et TRX'!D96</f>
        <v>0</v>
      </c>
      <c r="E96" s="80">
        <v>5</v>
      </c>
      <c r="F96" s="79">
        <f t="shared" si="5"/>
        <v>0</v>
      </c>
    </row>
    <row r="97" spans="1:13" x14ac:dyDescent="0.3">
      <c r="A97" s="8">
        <v>44</v>
      </c>
      <c r="B97" s="47" t="s">
        <v>55</v>
      </c>
      <c r="C97" s="8" t="s">
        <v>4</v>
      </c>
      <c r="D97" s="81">
        <f>'BPU CURATIVE et TRX'!D97</f>
        <v>0</v>
      </c>
      <c r="E97" s="80">
        <v>5</v>
      </c>
      <c r="F97" s="79">
        <f t="shared" si="5"/>
        <v>0</v>
      </c>
    </row>
    <row r="98" spans="1:13" ht="20.399999999999999" x14ac:dyDescent="0.3">
      <c r="A98" s="8">
        <v>45</v>
      </c>
      <c r="B98" s="3" t="s">
        <v>56</v>
      </c>
      <c r="C98" s="49" t="s">
        <v>7</v>
      </c>
      <c r="D98" s="81">
        <f>'BPU CURATIVE et TRX'!D98</f>
        <v>0</v>
      </c>
      <c r="E98" s="80">
        <v>5</v>
      </c>
      <c r="F98" s="79">
        <f t="shared" si="5"/>
        <v>0</v>
      </c>
    </row>
    <row r="99" spans="1:13" x14ac:dyDescent="0.3">
      <c r="A99" s="8">
        <v>46</v>
      </c>
      <c r="B99" s="3" t="s">
        <v>57</v>
      </c>
      <c r="C99" s="49" t="s">
        <v>7</v>
      </c>
      <c r="D99" s="81">
        <f>'BPU CURATIVE et TRX'!D99</f>
        <v>0</v>
      </c>
      <c r="E99" s="80">
        <v>1</v>
      </c>
      <c r="F99" s="79">
        <f t="shared" si="5"/>
        <v>0</v>
      </c>
    </row>
    <row r="100" spans="1:13" x14ac:dyDescent="0.3">
      <c r="A100" s="8">
        <v>47</v>
      </c>
      <c r="B100" s="3" t="s">
        <v>58</v>
      </c>
      <c r="C100" s="49" t="s">
        <v>7</v>
      </c>
      <c r="D100" s="81">
        <f>'BPU CURATIVE et TRX'!D100</f>
        <v>0</v>
      </c>
      <c r="E100" s="80">
        <v>20</v>
      </c>
      <c r="F100" s="79">
        <f t="shared" si="5"/>
        <v>0</v>
      </c>
    </row>
    <row r="101" spans="1:13" x14ac:dyDescent="0.3">
      <c r="A101" s="8">
        <v>48</v>
      </c>
      <c r="B101" s="3" t="s">
        <v>59</v>
      </c>
      <c r="C101" s="49" t="s">
        <v>7</v>
      </c>
      <c r="D101" s="81">
        <f>'BPU CURATIVE et TRX'!D101</f>
        <v>0</v>
      </c>
      <c r="E101" s="80">
        <v>50</v>
      </c>
      <c r="F101" s="79">
        <f t="shared" si="5"/>
        <v>0</v>
      </c>
    </row>
    <row r="102" spans="1:13" ht="20.399999999999999" x14ac:dyDescent="0.3">
      <c r="A102" s="8">
        <v>49</v>
      </c>
      <c r="B102" s="47" t="s">
        <v>96</v>
      </c>
      <c r="C102" s="8" t="s">
        <v>4</v>
      </c>
      <c r="D102" s="81">
        <f>'BPU CURATIVE et TRX'!D102</f>
        <v>0</v>
      </c>
      <c r="E102" s="80">
        <v>1</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20</v>
      </c>
      <c r="H109" s="80">
        <v>50</v>
      </c>
      <c r="I109" s="80">
        <v>100</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5</v>
      </c>
      <c r="H110" s="80">
        <v>5</v>
      </c>
      <c r="I110" s="80">
        <v>5</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50</v>
      </c>
      <c r="H111" s="80">
        <v>50</v>
      </c>
      <c r="I111" s="80">
        <v>50</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20</v>
      </c>
      <c r="H112" s="80">
        <v>20</v>
      </c>
      <c r="I112" s="80">
        <v>20</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20</v>
      </c>
      <c r="H113" s="80">
        <v>20</v>
      </c>
      <c r="I113" s="80">
        <v>20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5</v>
      </c>
      <c r="H114" s="80">
        <v>5</v>
      </c>
      <c r="I114" s="80">
        <v>5</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50</v>
      </c>
      <c r="H116" s="80">
        <v>1</v>
      </c>
      <c r="I116" s="80">
        <v>1</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20</v>
      </c>
      <c r="H117" s="80">
        <v>1</v>
      </c>
      <c r="I117" s="80">
        <v>1</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20</v>
      </c>
      <c r="H118" s="80">
        <v>1</v>
      </c>
      <c r="I118" s="80">
        <v>1</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5</v>
      </c>
      <c r="H119" s="80">
        <v>5</v>
      </c>
      <c r="I119" s="80">
        <v>5</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5</v>
      </c>
      <c r="H120" s="80">
        <v>5</v>
      </c>
      <c r="I120" s="80">
        <v>5</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10</v>
      </c>
      <c r="H121" s="80">
        <v>10</v>
      </c>
      <c r="I121" s="80">
        <v>10</v>
      </c>
      <c r="J121" s="82">
        <f t="shared" si="6"/>
        <v>0</v>
      </c>
    </row>
    <row r="122" spans="1:10" x14ac:dyDescent="0.3">
      <c r="A122" s="8">
        <v>63</v>
      </c>
      <c r="B122" s="42" t="s">
        <v>144</v>
      </c>
      <c r="C122" s="8" t="s">
        <v>7</v>
      </c>
      <c r="D122" s="9">
        <f>'BPU CURATIVE et TRX'!D122</f>
        <v>0</v>
      </c>
      <c r="E122" s="9">
        <f>'BPU CURATIVE et TRX'!E122</f>
        <v>0</v>
      </c>
      <c r="F122" s="9">
        <f>'BPU CURATIVE et TRX'!F122</f>
        <v>0</v>
      </c>
      <c r="G122" s="80">
        <v>5</v>
      </c>
      <c r="H122" s="80">
        <v>1</v>
      </c>
      <c r="I122" s="80">
        <v>1</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20</v>
      </c>
      <c r="H123" s="80">
        <v>1</v>
      </c>
      <c r="I123" s="80">
        <v>1</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5</v>
      </c>
      <c r="H124" s="80">
        <v>1</v>
      </c>
      <c r="I124" s="80">
        <v>1</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5</v>
      </c>
      <c r="H125" s="80">
        <v>5</v>
      </c>
      <c r="I125" s="80">
        <v>5</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5</v>
      </c>
      <c r="H126" s="80">
        <v>1</v>
      </c>
      <c r="I126" s="80">
        <v>1</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5</v>
      </c>
      <c r="H127" s="80">
        <v>1</v>
      </c>
      <c r="I127" s="80">
        <v>1</v>
      </c>
      <c r="J127" s="82">
        <f t="shared" si="6"/>
        <v>0</v>
      </c>
    </row>
    <row r="128" spans="1:10" x14ac:dyDescent="0.3">
      <c r="A128" s="8">
        <v>69</v>
      </c>
      <c r="B128" s="3" t="s">
        <v>13</v>
      </c>
      <c r="C128" s="49" t="s">
        <v>7</v>
      </c>
      <c r="D128" s="95">
        <f>'BPU CURATIVE et TRX'!D128</f>
        <v>0</v>
      </c>
      <c r="E128" s="95">
        <f>'BPU CURATIVE et TRX'!E128</f>
        <v>0</v>
      </c>
      <c r="F128" s="95">
        <f>'BPU CURATIVE et TRX'!F128</f>
        <v>0</v>
      </c>
      <c r="G128" s="80">
        <v>5</v>
      </c>
      <c r="H128" s="80">
        <v>1</v>
      </c>
      <c r="I128" s="80">
        <v>1</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20</v>
      </c>
      <c r="H129" s="80">
        <v>1</v>
      </c>
      <c r="I129" s="80">
        <v>1</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20</v>
      </c>
      <c r="H130" s="80">
        <v>1</v>
      </c>
      <c r="I130" s="80">
        <v>1</v>
      </c>
      <c r="J130" s="82">
        <f t="shared" si="6"/>
        <v>0</v>
      </c>
    </row>
    <row r="131" spans="1:10" x14ac:dyDescent="0.3">
      <c r="A131" s="8">
        <v>72</v>
      </c>
      <c r="B131" s="4" t="s">
        <v>21</v>
      </c>
      <c r="C131" s="8" t="s">
        <v>7</v>
      </c>
      <c r="D131" s="95">
        <f>'BPU CURATIVE et TRX'!D131</f>
        <v>0</v>
      </c>
      <c r="E131" s="95">
        <f>'BPU CURATIVE et TRX'!E131</f>
        <v>0</v>
      </c>
      <c r="F131" s="95">
        <f>'BPU CURATIVE et TRX'!F131</f>
        <v>0</v>
      </c>
      <c r="G131" s="80">
        <v>5</v>
      </c>
      <c r="H131" s="80">
        <v>1</v>
      </c>
      <c r="I131" s="80">
        <v>1</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5</v>
      </c>
      <c r="H132" s="80">
        <v>1</v>
      </c>
      <c r="I132" s="80">
        <v>1</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120">
        <v>50</v>
      </c>
      <c r="H133" s="80">
        <v>1</v>
      </c>
      <c r="I133" s="80">
        <v>1</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50</v>
      </c>
      <c r="H134" s="80">
        <v>1</v>
      </c>
      <c r="I134" s="80">
        <v>1</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50</v>
      </c>
      <c r="H135" s="80">
        <v>1</v>
      </c>
      <c r="I135" s="80">
        <v>1</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120">
        <v>50</v>
      </c>
      <c r="H136" s="80">
        <v>1</v>
      </c>
      <c r="I136" s="80">
        <v>1</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120">
        <v>50</v>
      </c>
      <c r="H137" s="80">
        <v>1</v>
      </c>
      <c r="I137" s="80">
        <v>1</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120">
        <v>50</v>
      </c>
      <c r="H138" s="80">
        <v>1</v>
      </c>
      <c r="I138" s="80">
        <v>1</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5</v>
      </c>
      <c r="H139" s="80">
        <v>1</v>
      </c>
      <c r="I139" s="80">
        <v>1</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5</v>
      </c>
      <c r="H140" s="80">
        <v>1</v>
      </c>
      <c r="I140" s="80">
        <v>1</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5</v>
      </c>
      <c r="H141" s="80">
        <v>1</v>
      </c>
      <c r="I141" s="80">
        <v>1</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5</v>
      </c>
      <c r="H142" s="80">
        <v>1</v>
      </c>
      <c r="I142" s="80">
        <v>1</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5</v>
      </c>
      <c r="H143" s="80">
        <v>1</v>
      </c>
      <c r="I143" s="80">
        <v>1</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5</v>
      </c>
      <c r="H144" s="80">
        <v>1</v>
      </c>
      <c r="I144" s="80">
        <v>1</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5</v>
      </c>
      <c r="H145" s="80">
        <v>1</v>
      </c>
      <c r="I145" s="80">
        <v>1</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10</v>
      </c>
      <c r="H146" s="80">
        <v>50</v>
      </c>
      <c r="I146" s="80">
        <v>100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10</v>
      </c>
      <c r="H147" s="80">
        <v>50</v>
      </c>
      <c r="I147" s="80">
        <v>100</v>
      </c>
      <c r="J147" s="82">
        <f t="shared" si="6"/>
        <v>0</v>
      </c>
    </row>
    <row r="148" spans="1:10" ht="29.4" customHeight="1" x14ac:dyDescent="0.3">
      <c r="A148" s="8">
        <v>89</v>
      </c>
      <c r="B148" s="3" t="s">
        <v>154</v>
      </c>
      <c r="C148" s="8" t="s">
        <v>4</v>
      </c>
      <c r="D148" s="95">
        <f>'BPU CURATIVE et TRX'!D148</f>
        <v>0</v>
      </c>
      <c r="E148" s="95">
        <f>'BPU CURATIVE et TRX'!E148</f>
        <v>0</v>
      </c>
      <c r="F148" s="95">
        <f>'BPU CURATIVE et TRX'!F148</f>
        <v>0</v>
      </c>
      <c r="G148" s="80">
        <v>10</v>
      </c>
      <c r="H148" s="80">
        <v>50</v>
      </c>
      <c r="I148" s="80">
        <v>100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10</v>
      </c>
      <c r="H149" s="80">
        <v>50</v>
      </c>
      <c r="I149" s="80">
        <v>100</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10</v>
      </c>
      <c r="H150" s="80">
        <v>50</v>
      </c>
      <c r="I150" s="80">
        <v>100</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10</v>
      </c>
      <c r="H151" s="80">
        <v>50</v>
      </c>
      <c r="I151" s="80">
        <v>100</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10</v>
      </c>
      <c r="H152" s="80">
        <v>50</v>
      </c>
      <c r="I152" s="80">
        <v>100</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10</v>
      </c>
      <c r="H153" s="80">
        <v>50</v>
      </c>
      <c r="I153" s="80">
        <v>100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10</v>
      </c>
      <c r="H154" s="80">
        <v>50</v>
      </c>
      <c r="I154" s="80">
        <v>100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10</v>
      </c>
      <c r="H155" s="80">
        <v>50</v>
      </c>
      <c r="I155" s="80">
        <v>100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10</v>
      </c>
      <c r="H156" s="80">
        <v>50</v>
      </c>
      <c r="I156" s="80">
        <v>100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10</v>
      </c>
      <c r="H157" s="80">
        <v>50</v>
      </c>
      <c r="I157" s="80">
        <v>100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10</v>
      </c>
      <c r="H158" s="80">
        <v>50</v>
      </c>
      <c r="I158" s="80">
        <v>100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10</v>
      </c>
      <c r="H159" s="80">
        <v>50</v>
      </c>
      <c r="I159" s="80">
        <v>100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10</v>
      </c>
      <c r="H160" s="80">
        <v>50</v>
      </c>
      <c r="I160" s="80">
        <v>100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10</v>
      </c>
      <c r="H161" s="80">
        <v>50</v>
      </c>
      <c r="I161" s="80">
        <v>100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10</v>
      </c>
      <c r="H162" s="80">
        <v>50</v>
      </c>
      <c r="I162" s="80">
        <v>100</v>
      </c>
      <c r="J162" s="82">
        <f t="shared" si="6"/>
        <v>0</v>
      </c>
    </row>
    <row r="163" spans="1:10" x14ac:dyDescent="0.3">
      <c r="A163" s="8">
        <v>104</v>
      </c>
      <c r="B163" s="10" t="s">
        <v>110</v>
      </c>
      <c r="C163" s="8"/>
      <c r="D163" s="51">
        <f>'BPU CURATIVE et TRX'!D163</f>
        <v>0</v>
      </c>
      <c r="E163" s="51">
        <f>'BPU CURATIVE et TRX'!E163</f>
        <v>0</v>
      </c>
      <c r="F163" s="51">
        <f>'BPU CURATIVE et TRX'!F163</f>
        <v>0</v>
      </c>
      <c r="G163" s="51"/>
      <c r="H163" s="51"/>
      <c r="I163" s="51"/>
      <c r="J163" s="108"/>
    </row>
    <row r="164" spans="1:10" x14ac:dyDescent="0.3">
      <c r="A164" s="8">
        <v>105</v>
      </c>
      <c r="B164" s="50" t="s">
        <v>111</v>
      </c>
      <c r="C164" s="8"/>
      <c r="D164" s="51">
        <f>'BPU CURATIVE et TRX'!D164</f>
        <v>0</v>
      </c>
      <c r="E164" s="51">
        <f>'BPU CURATIVE et TRX'!E164</f>
        <v>0</v>
      </c>
      <c r="F164" s="51">
        <f>'BPU CURATIVE et TRX'!F164</f>
        <v>0</v>
      </c>
      <c r="G164" s="51"/>
      <c r="H164" s="51"/>
      <c r="I164" s="51"/>
      <c r="J164" s="108"/>
    </row>
    <row r="165" spans="1:10" x14ac:dyDescent="0.3">
      <c r="A165" s="8">
        <v>106</v>
      </c>
      <c r="B165" s="50" t="s">
        <v>112</v>
      </c>
      <c r="C165" s="8"/>
      <c r="D165" s="51">
        <f>'BPU CURATIVE et TRX'!D165</f>
        <v>0</v>
      </c>
      <c r="E165" s="51">
        <f>'BPU CURATIVE et TRX'!E165</f>
        <v>0</v>
      </c>
      <c r="F165" s="51">
        <f>'BPU CURATIVE et TRX'!F165</f>
        <v>0</v>
      </c>
      <c r="G165" s="51"/>
      <c r="H165" s="51"/>
      <c r="I165" s="51"/>
      <c r="J165" s="108"/>
    </row>
    <row r="166" spans="1:10" x14ac:dyDescent="0.3">
      <c r="A166" s="8">
        <v>107</v>
      </c>
      <c r="B166" s="3" t="s">
        <v>52</v>
      </c>
      <c r="C166" s="8"/>
      <c r="D166" s="51">
        <f>'BPU CURATIVE et TRX'!D166</f>
        <v>0</v>
      </c>
      <c r="E166" s="51">
        <f>'BPU CURATIVE et TRX'!E166</f>
        <v>0</v>
      </c>
      <c r="F166" s="51">
        <f>'BPU CURATIVE et TRX'!F166</f>
        <v>0</v>
      </c>
      <c r="G166" s="38"/>
      <c r="H166" s="38"/>
      <c r="I166" s="38"/>
      <c r="J166" s="108"/>
    </row>
    <row r="167" spans="1:10" x14ac:dyDescent="0.3">
      <c r="A167" s="8">
        <v>108</v>
      </c>
      <c r="B167" s="3" t="s">
        <v>53</v>
      </c>
      <c r="C167" s="8"/>
      <c r="D167" s="51">
        <f>'BPU CURATIVE et TRX'!D167</f>
        <v>0</v>
      </c>
      <c r="E167" s="51">
        <f>'BPU CURATIVE et TRX'!E167</f>
        <v>0</v>
      </c>
      <c r="F167" s="51">
        <f>'BPU CURATIVE et TRX'!F167</f>
        <v>0</v>
      </c>
      <c r="G167" s="38"/>
      <c r="H167" s="38"/>
      <c r="I167" s="38"/>
      <c r="J167" s="108"/>
    </row>
    <row r="168" spans="1:10" x14ac:dyDescent="0.3">
      <c r="A168" s="8">
        <v>109</v>
      </c>
      <c r="B168" s="3" t="s">
        <v>54</v>
      </c>
      <c r="C168" s="8"/>
      <c r="D168" s="51">
        <f>'BPU CURATIVE et TRX'!D168</f>
        <v>0</v>
      </c>
      <c r="E168" s="51">
        <f>'BPU CURATIVE et TRX'!E168</f>
        <v>0</v>
      </c>
      <c r="F168" s="51">
        <f>'BPU CURATIVE et TRX'!F168</f>
        <v>0</v>
      </c>
      <c r="G168" s="38"/>
      <c r="H168" s="38"/>
      <c r="I168" s="38"/>
      <c r="J168" s="108"/>
    </row>
    <row r="169" spans="1:10" ht="22.95" customHeight="1" x14ac:dyDescent="0.3">
      <c r="A169" s="8">
        <v>110</v>
      </c>
      <c r="B169" s="42" t="s">
        <v>113</v>
      </c>
      <c r="C169" s="8"/>
      <c r="D169" s="51">
        <f>'BPU CURATIVE et TRX'!D169</f>
        <v>0</v>
      </c>
      <c r="E169" s="51">
        <f>'BPU CURATIVE et TRX'!E169</f>
        <v>0</v>
      </c>
      <c r="F169" s="51">
        <f>'BPU CURATIVE et TRX'!F169</f>
        <v>0</v>
      </c>
      <c r="G169" s="38"/>
      <c r="H169" s="38"/>
      <c r="I169" s="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18"/>
      <c r="H170" s="118"/>
      <c r="I170" s="118"/>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10</v>
      </c>
      <c r="H171" s="80">
        <v>20</v>
      </c>
      <c r="I171" s="80">
        <v>20</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10</v>
      </c>
      <c r="H172" s="80">
        <v>20</v>
      </c>
      <c r="I172" s="80">
        <v>20</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5</v>
      </c>
      <c r="H173" s="120">
        <v>1</v>
      </c>
      <c r="I173" s="120">
        <v>1</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5</v>
      </c>
      <c r="H174" s="120">
        <v>1</v>
      </c>
      <c r="I174" s="120">
        <v>1</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96">
        <f>'BPU CURATIVE et TRX'!E176</f>
        <v>0</v>
      </c>
      <c r="F176" s="96">
        <f>'BPU CURATIVE et TRX'!F176</f>
        <v>0</v>
      </c>
      <c r="G176" s="140"/>
      <c r="H176" s="140"/>
      <c r="I176" s="140"/>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10</v>
      </c>
      <c r="H177" s="80">
        <v>10</v>
      </c>
      <c r="I177" s="80">
        <v>10</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5</v>
      </c>
      <c r="H178" s="80">
        <v>5</v>
      </c>
      <c r="I178" s="80">
        <v>5</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5</v>
      </c>
      <c r="H179" s="80">
        <v>10</v>
      </c>
      <c r="I179" s="80">
        <v>50</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5</v>
      </c>
      <c r="H180" s="80">
        <v>5</v>
      </c>
      <c r="I180" s="80">
        <v>5</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10</v>
      </c>
      <c r="H181" s="80">
        <v>10</v>
      </c>
      <c r="I181" s="80">
        <v>10</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20</v>
      </c>
      <c r="H182" s="80">
        <v>20</v>
      </c>
      <c r="I182" s="80">
        <v>20</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20</v>
      </c>
      <c r="H183" s="80">
        <v>20</v>
      </c>
      <c r="I183" s="80">
        <v>20</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5</v>
      </c>
      <c r="H184" s="80">
        <v>5</v>
      </c>
      <c r="I184" s="80">
        <v>5</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5</v>
      </c>
      <c r="H185" s="80">
        <v>5</v>
      </c>
      <c r="I185" s="80">
        <v>5</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5</v>
      </c>
      <c r="H186" s="80">
        <v>5</v>
      </c>
      <c r="I186" s="80">
        <v>5</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5</v>
      </c>
      <c r="H187" s="80">
        <v>5</v>
      </c>
      <c r="I187" s="80">
        <v>5</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10</v>
      </c>
      <c r="H188" s="80">
        <v>10</v>
      </c>
      <c r="I188" s="80">
        <v>10</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80">
        <v>1</v>
      </c>
      <c r="G194" s="79">
        <f>C194*F194</f>
        <v>0</v>
      </c>
    </row>
    <row r="195" spans="1:10" ht="20.399999999999999" x14ac:dyDescent="0.3">
      <c r="A195" s="55">
        <v>131</v>
      </c>
      <c r="B195" s="40" t="s">
        <v>68</v>
      </c>
      <c r="C195" s="148">
        <f>'BPU CURATIVE et TRX'!C195</f>
        <v>0</v>
      </c>
      <c r="D195" s="148"/>
      <c r="E195" s="148"/>
      <c r="F195" s="80">
        <v>10</v>
      </c>
      <c r="G195" s="79">
        <f t="shared" ref="G195:G198" si="8">C195*F195</f>
        <v>0</v>
      </c>
    </row>
    <row r="196" spans="1:10" ht="20.399999999999999" x14ac:dyDescent="0.3">
      <c r="A196" s="55">
        <v>132</v>
      </c>
      <c r="B196" s="40" t="s">
        <v>69</v>
      </c>
      <c r="C196" s="148">
        <f>'BPU CURATIVE et TRX'!C196</f>
        <v>0</v>
      </c>
      <c r="D196" s="148"/>
      <c r="E196" s="148"/>
      <c r="F196" s="80">
        <v>50</v>
      </c>
      <c r="G196" s="79">
        <f t="shared" si="8"/>
        <v>0</v>
      </c>
    </row>
    <row r="197" spans="1:10" x14ac:dyDescent="0.3">
      <c r="A197" s="55">
        <v>133</v>
      </c>
      <c r="B197" s="40" t="s">
        <v>70</v>
      </c>
      <c r="C197" s="148">
        <f>'BPU CURATIVE et TRX'!C197</f>
        <v>0</v>
      </c>
      <c r="D197" s="148"/>
      <c r="E197" s="148"/>
      <c r="F197" s="80">
        <v>100</v>
      </c>
      <c r="G197" s="79">
        <f t="shared" si="8"/>
        <v>0</v>
      </c>
    </row>
    <row r="198" spans="1:10" ht="20.399999999999999" x14ac:dyDescent="0.3">
      <c r="A198" s="55">
        <v>134</v>
      </c>
      <c r="B198" s="40" t="s">
        <v>71</v>
      </c>
      <c r="C198" s="148">
        <f>'BPU CURATIVE et TRX'!C198</f>
        <v>0</v>
      </c>
      <c r="D198" s="148"/>
      <c r="E198" s="148"/>
      <c r="F198" s="80">
        <v>100</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29DFF-216B-4391-A772-A46CBE673244}">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10"/>
    </row>
    <row r="8" spans="1:8" ht="21" customHeight="1" x14ac:dyDescent="0.3">
      <c r="A8" s="102">
        <v>3</v>
      </c>
      <c r="B8" s="111" t="s">
        <v>81</v>
      </c>
      <c r="C8" s="49"/>
      <c r="D8" s="110"/>
      <c r="E8" s="110"/>
    </row>
    <row r="9" spans="1:8" ht="21" customHeight="1" x14ac:dyDescent="0.3">
      <c r="A9" s="102">
        <v>4</v>
      </c>
      <c r="B9" s="111" t="s">
        <v>16</v>
      </c>
      <c r="C9" s="49"/>
      <c r="D9" s="110"/>
      <c r="E9" s="110"/>
    </row>
    <row r="10" spans="1:8" ht="21" customHeight="1" x14ac:dyDescent="0.3">
      <c r="A10" s="102">
        <v>5</v>
      </c>
      <c r="B10" s="111" t="s">
        <v>82</v>
      </c>
      <c r="C10" s="49"/>
      <c r="D10" s="110"/>
      <c r="E10" s="110"/>
    </row>
    <row r="11" spans="1:8" ht="21" customHeight="1" x14ac:dyDescent="0.3">
      <c r="A11" s="102">
        <v>6</v>
      </c>
      <c r="B11" s="112" t="s">
        <v>83</v>
      </c>
      <c r="C11" s="49"/>
      <c r="D11" s="110"/>
      <c r="E11" s="110"/>
    </row>
    <row r="12" spans="1:8" ht="21" customHeight="1" x14ac:dyDescent="0.3">
      <c r="A12" s="102">
        <v>7</v>
      </c>
      <c r="B12" s="111"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c r="G19" s="142"/>
      <c r="H19" s="109">
        <f t="shared" ref="H19:H30" si="0">+D19*F19+E19*G19</f>
        <v>0</v>
      </c>
    </row>
    <row r="20" spans="1:8" x14ac:dyDescent="0.3">
      <c r="A20" s="8">
        <v>2</v>
      </c>
      <c r="B20" s="10" t="s">
        <v>39</v>
      </c>
      <c r="C20" s="8" t="s">
        <v>49</v>
      </c>
      <c r="D20" s="67">
        <f>'BPU CURATIVE et TRX'!D20</f>
        <v>0</v>
      </c>
      <c r="E20" s="67">
        <f>'BPU CURATIVE et TRX'!E20</f>
        <v>0</v>
      </c>
      <c r="F20" s="142"/>
      <c r="G20" s="142"/>
      <c r="H20" s="109">
        <f t="shared" si="0"/>
        <v>0</v>
      </c>
    </row>
    <row r="21" spans="1:8" x14ac:dyDescent="0.3">
      <c r="A21" s="8">
        <v>3</v>
      </c>
      <c r="B21" s="10" t="s">
        <v>16</v>
      </c>
      <c r="C21" s="8" t="s">
        <v>49</v>
      </c>
      <c r="D21" s="67">
        <f>'BPU CURATIVE et TRX'!D21</f>
        <v>0</v>
      </c>
      <c r="E21" s="67">
        <f>'BPU CURATIVE et TRX'!E21</f>
        <v>0</v>
      </c>
      <c r="F21" s="142"/>
      <c r="G21" s="142"/>
      <c r="H21" s="109">
        <f t="shared" si="0"/>
        <v>0</v>
      </c>
    </row>
    <row r="22" spans="1:8" x14ac:dyDescent="0.3">
      <c r="A22" s="8">
        <v>4</v>
      </c>
      <c r="B22" s="17" t="s">
        <v>40</v>
      </c>
      <c r="C22" s="8" t="s">
        <v>49</v>
      </c>
      <c r="D22" s="67">
        <f>'BPU CURATIVE et TRX'!D22</f>
        <v>0</v>
      </c>
      <c r="E22" s="67">
        <f>'BPU CURATIVE et TRX'!E22</f>
        <v>0</v>
      </c>
      <c r="F22" s="142"/>
      <c r="G22" s="142"/>
      <c r="H22" s="109">
        <f t="shared" si="0"/>
        <v>0</v>
      </c>
    </row>
    <row r="23" spans="1:8" x14ac:dyDescent="0.3">
      <c r="A23" s="8">
        <v>5</v>
      </c>
      <c r="B23" s="10" t="s">
        <v>26</v>
      </c>
      <c r="C23" s="8" t="s">
        <v>49</v>
      </c>
      <c r="D23" s="67">
        <f>'BPU CURATIVE et TRX'!D23</f>
        <v>0</v>
      </c>
      <c r="E23" s="67">
        <f>'BPU CURATIVE et TRX'!E23</f>
        <v>0</v>
      </c>
      <c r="F23" s="142"/>
      <c r="G23" s="142"/>
      <c r="H23" s="109">
        <f t="shared" si="0"/>
        <v>0</v>
      </c>
    </row>
    <row r="24" spans="1:8" x14ac:dyDescent="0.3">
      <c r="A24" s="8">
        <v>6</v>
      </c>
      <c r="B24" s="10" t="s">
        <v>27</v>
      </c>
      <c r="C24" s="8" t="s">
        <v>49</v>
      </c>
      <c r="D24" s="67">
        <f>'BPU CURATIVE et TRX'!D24</f>
        <v>0</v>
      </c>
      <c r="E24" s="67">
        <f>'BPU CURATIVE et TRX'!E24</f>
        <v>0</v>
      </c>
      <c r="F24" s="142"/>
      <c r="G24" s="142"/>
      <c r="H24" s="109">
        <f t="shared" si="0"/>
        <v>0</v>
      </c>
    </row>
    <row r="25" spans="1:8" x14ac:dyDescent="0.3">
      <c r="A25" s="8">
        <v>7</v>
      </c>
      <c r="B25" s="10" t="s">
        <v>28</v>
      </c>
      <c r="C25" s="8" t="s">
        <v>49</v>
      </c>
      <c r="D25" s="67">
        <f>'BPU CURATIVE et TRX'!D25</f>
        <v>0</v>
      </c>
      <c r="E25" s="67">
        <f>'BPU CURATIVE et TRX'!E25</f>
        <v>0</v>
      </c>
      <c r="F25" s="142"/>
      <c r="G25" s="142"/>
      <c r="H25" s="109">
        <f t="shared" si="0"/>
        <v>0</v>
      </c>
    </row>
    <row r="26" spans="1:8" x14ac:dyDescent="0.3">
      <c r="A26" s="8">
        <v>8</v>
      </c>
      <c r="B26" s="10" t="s">
        <v>29</v>
      </c>
      <c r="C26" s="8" t="s">
        <v>49</v>
      </c>
      <c r="D26" s="67">
        <f>'BPU CURATIVE et TRX'!D26</f>
        <v>0</v>
      </c>
      <c r="E26" s="67">
        <f>'BPU CURATIVE et TRX'!E26</f>
        <v>0</v>
      </c>
      <c r="F26" s="142">
        <v>10</v>
      </c>
      <c r="G26" s="142">
        <v>1</v>
      </c>
      <c r="H26" s="109">
        <f t="shared" si="0"/>
        <v>0</v>
      </c>
    </row>
    <row r="27" spans="1:8" x14ac:dyDescent="0.3">
      <c r="A27" s="8">
        <v>9</v>
      </c>
      <c r="B27" s="10" t="s">
        <v>30</v>
      </c>
      <c r="C27" s="8" t="s">
        <v>49</v>
      </c>
      <c r="D27" s="67">
        <f>'BPU CURATIVE et TRX'!D27</f>
        <v>0</v>
      </c>
      <c r="E27" s="67">
        <f>'BPU CURATIVE et TRX'!E27</f>
        <v>0</v>
      </c>
      <c r="F27" s="142">
        <v>10</v>
      </c>
      <c r="G27" s="142">
        <v>1</v>
      </c>
      <c r="H27" s="109">
        <f t="shared" si="0"/>
        <v>0</v>
      </c>
    </row>
    <row r="28" spans="1:8" x14ac:dyDescent="0.3">
      <c r="A28" s="8">
        <v>10</v>
      </c>
      <c r="B28" s="10" t="s">
        <v>31</v>
      </c>
      <c r="C28" s="8" t="s">
        <v>49</v>
      </c>
      <c r="D28" s="67">
        <f>'BPU CURATIVE et TRX'!D28</f>
        <v>0</v>
      </c>
      <c r="E28" s="67">
        <f>'BPU CURATIVE et TRX'!E28</f>
        <v>0</v>
      </c>
      <c r="F28" s="142"/>
      <c r="G28" s="142"/>
      <c r="H28" s="109">
        <f t="shared" si="0"/>
        <v>0</v>
      </c>
    </row>
    <row r="29" spans="1:8" x14ac:dyDescent="0.3">
      <c r="A29" s="8">
        <v>11</v>
      </c>
      <c r="B29" s="10" t="s">
        <v>32</v>
      </c>
      <c r="C29" s="8" t="s">
        <v>49</v>
      </c>
      <c r="D29" s="67">
        <f>'BPU CURATIVE et TRX'!D29</f>
        <v>0</v>
      </c>
      <c r="E29" s="67">
        <f>'BPU CURATIVE et TRX'!E29</f>
        <v>0</v>
      </c>
      <c r="F29" s="142"/>
      <c r="G29" s="142"/>
      <c r="H29" s="109">
        <f t="shared" si="0"/>
        <v>0</v>
      </c>
    </row>
    <row r="30" spans="1:8" x14ac:dyDescent="0.3">
      <c r="A30" s="8">
        <v>12</v>
      </c>
      <c r="B30" s="10" t="s">
        <v>33</v>
      </c>
      <c r="C30" s="8" t="s">
        <v>49</v>
      </c>
      <c r="D30" s="67">
        <f>'BPU CURATIVE et TRX'!D30</f>
        <v>0</v>
      </c>
      <c r="E30" s="67">
        <f>'BPU CURATIVE et TRX'!E30</f>
        <v>0</v>
      </c>
      <c r="F30" s="142"/>
      <c r="G30" s="14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35</v>
      </c>
      <c r="F35" s="78">
        <f>D35*E35</f>
        <v>0</v>
      </c>
    </row>
    <row r="36" spans="1:6" x14ac:dyDescent="0.3">
      <c r="A36" s="8">
        <v>2</v>
      </c>
      <c r="B36" s="13" t="s">
        <v>78</v>
      </c>
      <c r="C36" s="8" t="s">
        <v>49</v>
      </c>
      <c r="D36" s="72">
        <f>'BPU CURATIVE et TRX'!D36</f>
        <v>0</v>
      </c>
      <c r="E36" s="80">
        <v>8</v>
      </c>
      <c r="F36" s="78">
        <f t="shared" ref="F36:F37" si="1">D36*E36</f>
        <v>0</v>
      </c>
    </row>
    <row r="37" spans="1:6" ht="22.2" customHeight="1" x14ac:dyDescent="0.3">
      <c r="A37" s="8">
        <v>3</v>
      </c>
      <c r="B37" s="14" t="s">
        <v>170</v>
      </c>
      <c r="C37" s="8" t="s">
        <v>49</v>
      </c>
      <c r="D37" s="72">
        <f>'BPU CURATIVE et TRX'!D37</f>
        <v>0</v>
      </c>
      <c r="E37" s="80">
        <v>4</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5</v>
      </c>
      <c r="F42" s="79">
        <f>D42*E42</f>
        <v>0</v>
      </c>
    </row>
    <row r="43" spans="1:6" ht="35.25" customHeight="1" x14ac:dyDescent="0.3">
      <c r="A43" s="49">
        <v>5</v>
      </c>
      <c r="B43" s="3" t="s">
        <v>186</v>
      </c>
      <c r="C43" s="8" t="s">
        <v>49</v>
      </c>
      <c r="D43" s="113">
        <f>'BPU CURATIVE et TRX'!D43</f>
        <v>0</v>
      </c>
      <c r="E43" s="80">
        <v>5</v>
      </c>
      <c r="F43" s="79">
        <f t="shared" ref="F43:F61" si="2">D43*E43</f>
        <v>0</v>
      </c>
    </row>
    <row r="44" spans="1:6" ht="20.399999999999999" x14ac:dyDescent="0.3">
      <c r="A44" s="49">
        <v>6</v>
      </c>
      <c r="B44" s="3" t="s">
        <v>91</v>
      </c>
      <c r="C44" s="8" t="s">
        <v>5</v>
      </c>
      <c r="D44" s="113">
        <f>'BPU CURATIVE et TRX'!D44</f>
        <v>0</v>
      </c>
      <c r="E44" s="80">
        <v>5</v>
      </c>
      <c r="F44" s="79">
        <f t="shared" si="2"/>
        <v>0</v>
      </c>
    </row>
    <row r="45" spans="1:6" x14ac:dyDescent="0.3">
      <c r="A45" s="49">
        <v>7</v>
      </c>
      <c r="B45" s="4" t="s">
        <v>6</v>
      </c>
      <c r="C45" s="8" t="s">
        <v>7</v>
      </c>
      <c r="D45" s="113">
        <f>'BPU CURATIVE et TRX'!D45</f>
        <v>0</v>
      </c>
      <c r="E45" s="80">
        <v>5</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3</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x14ac:dyDescent="0.3">
      <c r="A62" s="49">
        <v>24</v>
      </c>
      <c r="B62" s="3" t="s">
        <v>181</v>
      </c>
      <c r="C62" s="8" t="s">
        <v>49</v>
      </c>
      <c r="D62" s="113">
        <f>'BPU CURATIVE et TRX'!D62</f>
        <v>0</v>
      </c>
      <c r="E62" s="80">
        <v>5</v>
      </c>
      <c r="F62" s="79">
        <f>D62*E62</f>
        <v>0</v>
      </c>
    </row>
    <row r="63" spans="1:6" s="98" customFormat="1" ht="15" customHeight="1" x14ac:dyDescent="0.3">
      <c r="A63" s="104">
        <v>25</v>
      </c>
      <c r="B63" s="42" t="s">
        <v>182</v>
      </c>
      <c r="C63" s="8" t="s">
        <v>49</v>
      </c>
      <c r="D63" s="113">
        <f>'BPU CURATIVE et TRX'!D63</f>
        <v>0</v>
      </c>
      <c r="E63" s="80">
        <v>5</v>
      </c>
      <c r="F63" s="79">
        <f t="shared" ref="F63:F65" si="3">D63*E63</f>
        <v>0</v>
      </c>
    </row>
    <row r="64" spans="1:6" s="98" customFormat="1" ht="15" customHeight="1" x14ac:dyDescent="0.3">
      <c r="A64" s="104">
        <v>26</v>
      </c>
      <c r="B64" s="42" t="s">
        <v>183</v>
      </c>
      <c r="C64" s="8" t="s">
        <v>49</v>
      </c>
      <c r="D64" s="113">
        <f>'BPU CURATIVE et TRX'!D64</f>
        <v>0</v>
      </c>
      <c r="E64" s="80">
        <v>5</v>
      </c>
      <c r="F64" s="79">
        <f t="shared" si="3"/>
        <v>0</v>
      </c>
    </row>
    <row r="65" spans="1:6" s="98" customFormat="1" ht="15" customHeight="1" x14ac:dyDescent="0.3">
      <c r="A65" s="104">
        <v>27</v>
      </c>
      <c r="B65" s="42" t="s">
        <v>184</v>
      </c>
      <c r="C65" s="8" t="s">
        <v>49</v>
      </c>
      <c r="D65" s="113">
        <f>'BPU CURATIVE et TRX'!D65</f>
        <v>0</v>
      </c>
      <c r="E65" s="80">
        <v>5</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100</v>
      </c>
      <c r="F72" s="79">
        <f>D72*E72</f>
        <v>0</v>
      </c>
    </row>
    <row r="73" spans="1:6" ht="20.399999999999999" x14ac:dyDescent="0.3">
      <c r="A73" s="49">
        <v>30</v>
      </c>
      <c r="B73" s="3" t="s">
        <v>94</v>
      </c>
      <c r="C73" s="8" t="s">
        <v>7</v>
      </c>
      <c r="D73" s="67">
        <f>'BPU CURATIVE et TRX'!D73</f>
        <v>0</v>
      </c>
      <c r="E73" s="80">
        <v>10</v>
      </c>
      <c r="F73" s="79">
        <f t="shared" ref="F73:F82" si="4">D73*E73</f>
        <v>0</v>
      </c>
    </row>
    <row r="74" spans="1:6" x14ac:dyDescent="0.3">
      <c r="A74" s="49">
        <v>31</v>
      </c>
      <c r="B74" s="42" t="s">
        <v>92</v>
      </c>
      <c r="C74" s="8" t="s">
        <v>49</v>
      </c>
      <c r="D74" s="67">
        <f>'BPU CURATIVE et TRX'!D74</f>
        <v>0</v>
      </c>
      <c r="E74" s="80">
        <v>10</v>
      </c>
      <c r="F74" s="79">
        <f t="shared" si="4"/>
        <v>0</v>
      </c>
    </row>
    <row r="75" spans="1:6" x14ac:dyDescent="0.3">
      <c r="A75" s="49">
        <v>32</v>
      </c>
      <c r="B75" s="42" t="s">
        <v>93</v>
      </c>
      <c r="C75" s="8" t="s">
        <v>49</v>
      </c>
      <c r="D75" s="67">
        <f>'BPU CURATIVE et TRX'!D75</f>
        <v>0</v>
      </c>
      <c r="E75" s="80">
        <v>1</v>
      </c>
      <c r="F75" s="79">
        <f t="shared" si="4"/>
        <v>0</v>
      </c>
    </row>
    <row r="76" spans="1:6" x14ac:dyDescent="0.3">
      <c r="A76" s="49">
        <v>33</v>
      </c>
      <c r="B76" s="43" t="s">
        <v>136</v>
      </c>
      <c r="C76" s="8" t="s">
        <v>4</v>
      </c>
      <c r="D76" s="67">
        <f>'BPU CURATIVE et TRX'!D76</f>
        <v>0</v>
      </c>
      <c r="E76" s="80">
        <v>50</v>
      </c>
      <c r="F76" s="79">
        <f t="shared" si="4"/>
        <v>0</v>
      </c>
    </row>
    <row r="77" spans="1:6" ht="30.6" x14ac:dyDescent="0.3">
      <c r="A77" s="49">
        <v>34</v>
      </c>
      <c r="B77" s="42" t="s">
        <v>200</v>
      </c>
      <c r="C77" s="8" t="s">
        <v>7</v>
      </c>
      <c r="D77" s="67">
        <f>'BPU CURATIVE et TRX'!D77</f>
        <v>0</v>
      </c>
      <c r="E77" s="80">
        <v>5</v>
      </c>
      <c r="F77" s="79">
        <f t="shared" si="4"/>
        <v>0</v>
      </c>
    </row>
    <row r="78" spans="1:6" ht="30.6" x14ac:dyDescent="0.3">
      <c r="A78" s="49">
        <v>35</v>
      </c>
      <c r="B78" s="42" t="s">
        <v>201</v>
      </c>
      <c r="C78" s="8" t="s">
        <v>7</v>
      </c>
      <c r="D78" s="67">
        <f>'BPU CURATIVE et TRX'!D78</f>
        <v>0</v>
      </c>
      <c r="E78" s="80">
        <v>20</v>
      </c>
      <c r="F78" s="79">
        <f t="shared" si="4"/>
        <v>0</v>
      </c>
    </row>
    <row r="79" spans="1:6" ht="20.399999999999999" x14ac:dyDescent="0.3">
      <c r="A79" s="49">
        <v>36</v>
      </c>
      <c r="B79" s="42" t="s">
        <v>48</v>
      </c>
      <c r="C79" s="8" t="s">
        <v>7</v>
      </c>
      <c r="D79" s="67">
        <f>'BPU CURATIVE et TRX'!D79</f>
        <v>0</v>
      </c>
      <c r="E79" s="80">
        <v>1</v>
      </c>
      <c r="F79" s="79">
        <f t="shared" si="4"/>
        <v>0</v>
      </c>
    </row>
    <row r="80" spans="1:6" x14ac:dyDescent="0.3">
      <c r="A80" s="49">
        <v>37</v>
      </c>
      <c r="B80" s="42" t="s">
        <v>202</v>
      </c>
      <c r="C80" s="8" t="s">
        <v>7</v>
      </c>
      <c r="D80" s="67">
        <f>'BPU CURATIVE et TRX'!D80</f>
        <v>0</v>
      </c>
      <c r="E80" s="80">
        <v>3</v>
      </c>
      <c r="F80" s="79">
        <f t="shared" si="4"/>
        <v>0</v>
      </c>
    </row>
    <row r="81" spans="1:6" s="21" customFormat="1" ht="30.6" x14ac:dyDescent="0.3">
      <c r="A81" s="49">
        <v>38</v>
      </c>
      <c r="B81" s="44" t="s">
        <v>203</v>
      </c>
      <c r="C81" s="46" t="s">
        <v>49</v>
      </c>
      <c r="D81" s="73">
        <f>'BPU CURATIVE et TRX'!D81</f>
        <v>0</v>
      </c>
      <c r="E81" s="80">
        <v>5</v>
      </c>
      <c r="F81" s="79">
        <f t="shared" si="4"/>
        <v>0</v>
      </c>
    </row>
    <row r="82" spans="1:6" s="21" customFormat="1" ht="20.399999999999999" x14ac:dyDescent="0.3">
      <c r="A82" s="49">
        <v>39</v>
      </c>
      <c r="B82" s="44" t="s">
        <v>137</v>
      </c>
      <c r="C82" s="46" t="s">
        <v>49</v>
      </c>
      <c r="D82" s="73">
        <f>'BPU CURATIVE et TRX'!D82</f>
        <v>0</v>
      </c>
      <c r="E82" s="80">
        <v>1</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20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10</v>
      </c>
      <c r="F94" s="79">
        <f>D94*E94</f>
        <v>0</v>
      </c>
    </row>
    <row r="95" spans="1:6" ht="20.399999999999999" x14ac:dyDescent="0.3">
      <c r="A95" s="8">
        <v>42</v>
      </c>
      <c r="B95" s="47" t="s">
        <v>10</v>
      </c>
      <c r="C95" s="8" t="s">
        <v>4</v>
      </c>
      <c r="D95" s="81">
        <f>'BPU CURATIVE et TRX'!D95</f>
        <v>0</v>
      </c>
      <c r="E95" s="80">
        <v>10</v>
      </c>
      <c r="F95" s="79">
        <f t="shared" ref="F95:F102" si="5">D95*E95</f>
        <v>0</v>
      </c>
    </row>
    <row r="96" spans="1:6" x14ac:dyDescent="0.3">
      <c r="A96" s="8">
        <v>43</v>
      </c>
      <c r="B96" s="47" t="s">
        <v>11</v>
      </c>
      <c r="C96" s="8" t="s">
        <v>4</v>
      </c>
      <c r="D96" s="81">
        <f>'BPU CURATIVE et TRX'!D96</f>
        <v>0</v>
      </c>
      <c r="E96" s="80">
        <v>5</v>
      </c>
      <c r="F96" s="79">
        <f t="shared" si="5"/>
        <v>0</v>
      </c>
    </row>
    <row r="97" spans="1:13" x14ac:dyDescent="0.3">
      <c r="A97" s="8">
        <v>44</v>
      </c>
      <c r="B97" s="47" t="s">
        <v>55</v>
      </c>
      <c r="C97" s="8" t="s">
        <v>4</v>
      </c>
      <c r="D97" s="81">
        <f>'BPU CURATIVE et TRX'!D97</f>
        <v>0</v>
      </c>
      <c r="E97" s="80">
        <v>5</v>
      </c>
      <c r="F97" s="79">
        <f t="shared" si="5"/>
        <v>0</v>
      </c>
    </row>
    <row r="98" spans="1:13" ht="20.399999999999999" x14ac:dyDescent="0.3">
      <c r="A98" s="8">
        <v>45</v>
      </c>
      <c r="B98" s="3" t="s">
        <v>56</v>
      </c>
      <c r="C98" s="49" t="s">
        <v>7</v>
      </c>
      <c r="D98" s="81">
        <f>'BPU CURATIVE et TRX'!D98</f>
        <v>0</v>
      </c>
      <c r="E98" s="80">
        <v>5</v>
      </c>
      <c r="F98" s="79">
        <f t="shared" si="5"/>
        <v>0</v>
      </c>
    </row>
    <row r="99" spans="1:13" x14ac:dyDescent="0.3">
      <c r="A99" s="8">
        <v>46</v>
      </c>
      <c r="B99" s="3" t="s">
        <v>57</v>
      </c>
      <c r="C99" s="49" t="s">
        <v>7</v>
      </c>
      <c r="D99" s="81">
        <f>'BPU CURATIVE et TRX'!D99</f>
        <v>0</v>
      </c>
      <c r="E99" s="80">
        <v>1</v>
      </c>
      <c r="F99" s="79">
        <f t="shared" si="5"/>
        <v>0</v>
      </c>
    </row>
    <row r="100" spans="1:13" x14ac:dyDescent="0.3">
      <c r="A100" s="8">
        <v>47</v>
      </c>
      <c r="B100" s="3" t="s">
        <v>58</v>
      </c>
      <c r="C100" s="49" t="s">
        <v>7</v>
      </c>
      <c r="D100" s="81">
        <f>'BPU CURATIVE et TRX'!D100</f>
        <v>0</v>
      </c>
      <c r="E100" s="80">
        <v>20</v>
      </c>
      <c r="F100" s="79">
        <f t="shared" si="5"/>
        <v>0</v>
      </c>
    </row>
    <row r="101" spans="1:13" x14ac:dyDescent="0.3">
      <c r="A101" s="8">
        <v>48</v>
      </c>
      <c r="B101" s="3" t="s">
        <v>59</v>
      </c>
      <c r="C101" s="49" t="s">
        <v>7</v>
      </c>
      <c r="D101" s="81">
        <f>'BPU CURATIVE et TRX'!D101</f>
        <v>0</v>
      </c>
      <c r="E101" s="80">
        <v>50</v>
      </c>
      <c r="F101" s="79">
        <f t="shared" si="5"/>
        <v>0</v>
      </c>
    </row>
    <row r="102" spans="1:13" ht="20.399999999999999" x14ac:dyDescent="0.3">
      <c r="A102" s="8">
        <v>49</v>
      </c>
      <c r="B102" s="47" t="s">
        <v>96</v>
      </c>
      <c r="C102" s="8" t="s">
        <v>4</v>
      </c>
      <c r="D102" s="81">
        <f>'BPU CURATIVE et TRX'!D102</f>
        <v>0</v>
      </c>
      <c r="E102" s="80">
        <v>1</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20</v>
      </c>
      <c r="H109" s="80">
        <v>50</v>
      </c>
      <c r="I109" s="80">
        <v>100</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5</v>
      </c>
      <c r="H110" s="80">
        <v>5</v>
      </c>
      <c r="I110" s="80">
        <v>5</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50</v>
      </c>
      <c r="H111" s="80">
        <v>50</v>
      </c>
      <c r="I111" s="80">
        <v>50</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20</v>
      </c>
      <c r="H112" s="80">
        <v>20</v>
      </c>
      <c r="I112" s="80">
        <v>20</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20</v>
      </c>
      <c r="H113" s="80">
        <v>20</v>
      </c>
      <c r="I113" s="80">
        <v>20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5</v>
      </c>
      <c r="H114" s="80">
        <v>5</v>
      </c>
      <c r="I114" s="80">
        <v>5</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50</v>
      </c>
      <c r="H116" s="80">
        <v>1</v>
      </c>
      <c r="I116" s="80">
        <v>1</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20</v>
      </c>
      <c r="H117" s="80">
        <v>1</v>
      </c>
      <c r="I117" s="80">
        <v>1</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20</v>
      </c>
      <c r="H118" s="80">
        <v>1</v>
      </c>
      <c r="I118" s="80">
        <v>1</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5</v>
      </c>
      <c r="H119" s="80">
        <v>5</v>
      </c>
      <c r="I119" s="80">
        <v>5</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5</v>
      </c>
      <c r="H120" s="80">
        <v>5</v>
      </c>
      <c r="I120" s="80">
        <v>5</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10</v>
      </c>
      <c r="H121" s="80">
        <v>10</v>
      </c>
      <c r="I121" s="80">
        <v>10</v>
      </c>
      <c r="J121" s="82">
        <f t="shared" si="6"/>
        <v>0</v>
      </c>
    </row>
    <row r="122" spans="1:10" x14ac:dyDescent="0.3">
      <c r="A122" s="8">
        <v>63</v>
      </c>
      <c r="B122" s="42" t="s">
        <v>144</v>
      </c>
      <c r="C122" s="8" t="s">
        <v>7</v>
      </c>
      <c r="D122" s="9">
        <f>'BPU CURATIVE et TRX'!D122</f>
        <v>0</v>
      </c>
      <c r="E122" s="9">
        <f>'BPU CURATIVE et TRX'!E122</f>
        <v>0</v>
      </c>
      <c r="F122" s="9">
        <f>'BPU CURATIVE et TRX'!F122</f>
        <v>0</v>
      </c>
      <c r="G122" s="80">
        <v>5</v>
      </c>
      <c r="H122" s="80">
        <v>1</v>
      </c>
      <c r="I122" s="80">
        <v>1</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20</v>
      </c>
      <c r="H123" s="80">
        <v>1</v>
      </c>
      <c r="I123" s="80">
        <v>1</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5</v>
      </c>
      <c r="H124" s="80">
        <v>1</v>
      </c>
      <c r="I124" s="80">
        <v>1</v>
      </c>
      <c r="J124" s="82">
        <f t="shared" si="6"/>
        <v>0</v>
      </c>
    </row>
    <row r="125" spans="1:10" ht="23.4" customHeight="1" x14ac:dyDescent="0.3">
      <c r="A125" s="8">
        <v>66</v>
      </c>
      <c r="B125" s="42" t="s">
        <v>146</v>
      </c>
      <c r="C125" s="8" t="s">
        <v>4</v>
      </c>
      <c r="D125" s="95">
        <f>'BPU CURATIVE et TRX'!D125</f>
        <v>0</v>
      </c>
      <c r="E125" s="95">
        <f>'BPU CURATIVE et TRX'!E125</f>
        <v>0</v>
      </c>
      <c r="F125" s="95">
        <f>'BPU CURATIVE et TRX'!F125</f>
        <v>0</v>
      </c>
      <c r="G125" s="80">
        <v>5</v>
      </c>
      <c r="H125" s="80">
        <v>5</v>
      </c>
      <c r="I125" s="80">
        <v>5</v>
      </c>
      <c r="J125" s="82">
        <f t="shared" si="6"/>
        <v>0</v>
      </c>
    </row>
    <row r="126" spans="1:10" x14ac:dyDescent="0.3">
      <c r="A126" s="8">
        <v>67</v>
      </c>
      <c r="B126" s="42" t="s">
        <v>149</v>
      </c>
      <c r="C126" s="49" t="s">
        <v>7</v>
      </c>
      <c r="D126" s="95">
        <f>'BPU CURATIVE et TRX'!D126</f>
        <v>0</v>
      </c>
      <c r="E126" s="95">
        <f>'BPU CURATIVE et TRX'!E126</f>
        <v>0</v>
      </c>
      <c r="F126" s="95">
        <f>'BPU CURATIVE et TRX'!F126</f>
        <v>0</v>
      </c>
      <c r="G126" s="80">
        <v>5</v>
      </c>
      <c r="H126" s="80">
        <v>1</v>
      </c>
      <c r="I126" s="80">
        <v>1</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5</v>
      </c>
      <c r="H127" s="80">
        <v>1</v>
      </c>
      <c r="I127" s="80">
        <v>1</v>
      </c>
      <c r="J127" s="82">
        <v>0</v>
      </c>
    </row>
    <row r="128" spans="1:10" x14ac:dyDescent="0.3">
      <c r="A128" s="8">
        <v>69</v>
      </c>
      <c r="B128" s="3" t="s">
        <v>13</v>
      </c>
      <c r="C128" s="49" t="s">
        <v>7</v>
      </c>
      <c r="D128" s="95">
        <f>'BPU CURATIVE et TRX'!D128</f>
        <v>0</v>
      </c>
      <c r="E128" s="95">
        <f>'BPU CURATIVE et TRX'!E128</f>
        <v>0</v>
      </c>
      <c r="F128" s="95">
        <f>'BPU CURATIVE et TRX'!F128</f>
        <v>0</v>
      </c>
      <c r="G128" s="80">
        <v>5</v>
      </c>
      <c r="H128" s="80">
        <v>1</v>
      </c>
      <c r="I128" s="80">
        <v>1</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20</v>
      </c>
      <c r="H129" s="80">
        <v>1</v>
      </c>
      <c r="I129" s="80">
        <v>1</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20</v>
      </c>
      <c r="H130" s="80">
        <v>1</v>
      </c>
      <c r="I130" s="80">
        <v>1</v>
      </c>
      <c r="J130" s="82">
        <f t="shared" si="6"/>
        <v>0</v>
      </c>
    </row>
    <row r="131" spans="1:10" x14ac:dyDescent="0.3">
      <c r="A131" s="8">
        <v>72</v>
      </c>
      <c r="B131" s="4" t="s">
        <v>21</v>
      </c>
      <c r="C131" s="8" t="s">
        <v>7</v>
      </c>
      <c r="D131" s="95">
        <f>'BPU CURATIVE et TRX'!D131</f>
        <v>0</v>
      </c>
      <c r="E131" s="95">
        <f>'BPU CURATIVE et TRX'!E131</f>
        <v>0</v>
      </c>
      <c r="F131" s="95">
        <f>'BPU CURATIVE et TRX'!F131</f>
        <v>0</v>
      </c>
      <c r="G131" s="80">
        <v>5</v>
      </c>
      <c r="H131" s="80">
        <v>1</v>
      </c>
      <c r="I131" s="80">
        <v>1</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5</v>
      </c>
      <c r="H132" s="80">
        <v>1</v>
      </c>
      <c r="I132" s="80">
        <v>1</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120">
        <v>50</v>
      </c>
      <c r="H133" s="80">
        <v>1</v>
      </c>
      <c r="I133" s="80">
        <v>1</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50</v>
      </c>
      <c r="H134" s="80">
        <v>1</v>
      </c>
      <c r="I134" s="80">
        <v>1</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50</v>
      </c>
      <c r="H135" s="80">
        <v>1</v>
      </c>
      <c r="I135" s="80">
        <v>1</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120">
        <v>50</v>
      </c>
      <c r="H136" s="80">
        <v>1</v>
      </c>
      <c r="I136" s="80">
        <v>1</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120">
        <v>50</v>
      </c>
      <c r="H137" s="80">
        <v>1</v>
      </c>
      <c r="I137" s="80">
        <v>1</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120">
        <v>50</v>
      </c>
      <c r="H138" s="80">
        <v>1</v>
      </c>
      <c r="I138" s="80">
        <v>1</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5</v>
      </c>
      <c r="H139" s="80">
        <v>1</v>
      </c>
      <c r="I139" s="80">
        <v>1</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5</v>
      </c>
      <c r="H140" s="80">
        <v>1</v>
      </c>
      <c r="I140" s="80">
        <v>1</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5</v>
      </c>
      <c r="H141" s="80">
        <v>1</v>
      </c>
      <c r="I141" s="80">
        <v>1</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5</v>
      </c>
      <c r="H142" s="80">
        <v>1</v>
      </c>
      <c r="I142" s="80">
        <v>1</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5</v>
      </c>
      <c r="H143" s="80">
        <v>1</v>
      </c>
      <c r="I143" s="80">
        <v>1</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5</v>
      </c>
      <c r="H144" s="80">
        <v>1</v>
      </c>
      <c r="I144" s="80">
        <v>1</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5</v>
      </c>
      <c r="H145" s="80">
        <v>1</v>
      </c>
      <c r="I145" s="80">
        <v>1</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10</v>
      </c>
      <c r="H146" s="80">
        <v>50</v>
      </c>
      <c r="I146" s="80">
        <v>100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10</v>
      </c>
      <c r="H147" s="80">
        <v>50</v>
      </c>
      <c r="I147" s="80">
        <v>100</v>
      </c>
      <c r="J147" s="82">
        <f t="shared" si="6"/>
        <v>0</v>
      </c>
    </row>
    <row r="148" spans="1:10" ht="24" customHeight="1" x14ac:dyDescent="0.3">
      <c r="A148" s="8">
        <v>89</v>
      </c>
      <c r="B148" s="3" t="s">
        <v>154</v>
      </c>
      <c r="C148" s="8" t="s">
        <v>4</v>
      </c>
      <c r="D148" s="95">
        <f>'BPU CURATIVE et TRX'!D148</f>
        <v>0</v>
      </c>
      <c r="E148" s="95">
        <f>'BPU CURATIVE et TRX'!E148</f>
        <v>0</v>
      </c>
      <c r="F148" s="95">
        <f>'BPU CURATIVE et TRX'!F148</f>
        <v>0</v>
      </c>
      <c r="G148" s="80">
        <v>10</v>
      </c>
      <c r="H148" s="80">
        <v>50</v>
      </c>
      <c r="I148" s="80">
        <v>100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10</v>
      </c>
      <c r="H149" s="80">
        <v>50</v>
      </c>
      <c r="I149" s="80">
        <v>100</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10</v>
      </c>
      <c r="H150" s="80">
        <v>50</v>
      </c>
      <c r="I150" s="80">
        <v>100</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10</v>
      </c>
      <c r="H151" s="80">
        <v>50</v>
      </c>
      <c r="I151" s="80">
        <v>100</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10</v>
      </c>
      <c r="H152" s="80">
        <v>50</v>
      </c>
      <c r="I152" s="80">
        <v>100</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10</v>
      </c>
      <c r="H153" s="80">
        <v>50</v>
      </c>
      <c r="I153" s="80">
        <v>100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10</v>
      </c>
      <c r="H154" s="80">
        <v>50</v>
      </c>
      <c r="I154" s="80">
        <v>100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10</v>
      </c>
      <c r="H155" s="80">
        <v>50</v>
      </c>
      <c r="I155" s="80">
        <v>100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10</v>
      </c>
      <c r="H156" s="80">
        <v>50</v>
      </c>
      <c r="I156" s="80">
        <v>100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10</v>
      </c>
      <c r="H157" s="80">
        <v>50</v>
      </c>
      <c r="I157" s="80">
        <v>100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10</v>
      </c>
      <c r="H158" s="80">
        <v>50</v>
      </c>
      <c r="I158" s="80">
        <v>100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10</v>
      </c>
      <c r="H159" s="80">
        <v>50</v>
      </c>
      <c r="I159" s="80">
        <v>100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10</v>
      </c>
      <c r="H160" s="80">
        <v>50</v>
      </c>
      <c r="I160" s="80">
        <v>100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10</v>
      </c>
      <c r="H161" s="80">
        <v>50</v>
      </c>
      <c r="I161" s="80">
        <v>100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10</v>
      </c>
      <c r="H162" s="80">
        <v>50</v>
      </c>
      <c r="I162" s="80">
        <v>100</v>
      </c>
      <c r="J162" s="82">
        <f t="shared" si="6"/>
        <v>0</v>
      </c>
    </row>
    <row r="163" spans="1:10" x14ac:dyDescent="0.3">
      <c r="A163" s="8">
        <v>104</v>
      </c>
      <c r="B163" s="10" t="s">
        <v>110</v>
      </c>
      <c r="C163" s="8"/>
      <c r="D163" s="51">
        <f>'BPU CURATIVE et TRX'!D163</f>
        <v>0</v>
      </c>
      <c r="E163" s="51">
        <f>'BPU CURATIVE et TRX'!E163</f>
        <v>0</v>
      </c>
      <c r="F163" s="51">
        <f>'BPU CURATIVE et TRX'!F163</f>
        <v>0</v>
      </c>
      <c r="G163" s="51"/>
      <c r="H163" s="51"/>
      <c r="I163" s="51"/>
      <c r="J163" s="108"/>
    </row>
    <row r="164" spans="1:10" x14ac:dyDescent="0.3">
      <c r="A164" s="8">
        <v>105</v>
      </c>
      <c r="B164" s="50" t="s">
        <v>111</v>
      </c>
      <c r="C164" s="8"/>
      <c r="D164" s="51">
        <f>'BPU CURATIVE et TRX'!D164</f>
        <v>0</v>
      </c>
      <c r="E164" s="51">
        <f>'BPU CURATIVE et TRX'!E164</f>
        <v>0</v>
      </c>
      <c r="F164" s="51">
        <f>'BPU CURATIVE et TRX'!F164</f>
        <v>0</v>
      </c>
      <c r="G164" s="51"/>
      <c r="H164" s="51"/>
      <c r="I164" s="51"/>
      <c r="J164" s="108"/>
    </row>
    <row r="165" spans="1:10" x14ac:dyDescent="0.3">
      <c r="A165" s="8">
        <v>106</v>
      </c>
      <c r="B165" s="50" t="s">
        <v>112</v>
      </c>
      <c r="C165" s="8"/>
      <c r="D165" s="51">
        <f>'BPU CURATIVE et TRX'!D165</f>
        <v>0</v>
      </c>
      <c r="E165" s="51">
        <f>'BPU CURATIVE et TRX'!E165</f>
        <v>0</v>
      </c>
      <c r="F165" s="51">
        <f>'BPU CURATIVE et TRX'!F165</f>
        <v>0</v>
      </c>
      <c r="G165" s="51"/>
      <c r="H165" s="51"/>
      <c r="I165" s="51"/>
      <c r="J165" s="108"/>
    </row>
    <row r="166" spans="1:10" x14ac:dyDescent="0.3">
      <c r="A166" s="8">
        <v>107</v>
      </c>
      <c r="B166" s="3" t="s">
        <v>52</v>
      </c>
      <c r="C166" s="8"/>
      <c r="D166" s="51">
        <f>'BPU CURATIVE et TRX'!D166</f>
        <v>0</v>
      </c>
      <c r="E166" s="51">
        <f>'BPU CURATIVE et TRX'!E166</f>
        <v>0</v>
      </c>
      <c r="F166" s="51">
        <f>'BPU CURATIVE et TRX'!F166</f>
        <v>0</v>
      </c>
      <c r="G166" s="38"/>
      <c r="H166" s="38"/>
      <c r="I166" s="38"/>
      <c r="J166" s="108"/>
    </row>
    <row r="167" spans="1:10" x14ac:dyDescent="0.3">
      <c r="A167" s="8">
        <v>108</v>
      </c>
      <c r="B167" s="3" t="s">
        <v>53</v>
      </c>
      <c r="C167" s="8"/>
      <c r="D167" s="51">
        <f>'BPU CURATIVE et TRX'!D167</f>
        <v>0</v>
      </c>
      <c r="E167" s="51">
        <f>'BPU CURATIVE et TRX'!E167</f>
        <v>0</v>
      </c>
      <c r="F167" s="51">
        <f>'BPU CURATIVE et TRX'!F167</f>
        <v>0</v>
      </c>
      <c r="G167" s="38"/>
      <c r="H167" s="38"/>
      <c r="I167" s="38"/>
      <c r="J167" s="108"/>
    </row>
    <row r="168" spans="1:10" x14ac:dyDescent="0.3">
      <c r="A168" s="8">
        <v>109</v>
      </c>
      <c r="B168" s="3" t="s">
        <v>54</v>
      </c>
      <c r="C168" s="8"/>
      <c r="D168" s="51">
        <f>'BPU CURATIVE et TRX'!D168</f>
        <v>0</v>
      </c>
      <c r="E168" s="51">
        <f>'BPU CURATIVE et TRX'!E168</f>
        <v>0</v>
      </c>
      <c r="F168" s="51">
        <f>'BPU CURATIVE et TRX'!F168</f>
        <v>0</v>
      </c>
      <c r="G168" s="38"/>
      <c r="H168" s="38"/>
      <c r="I168" s="38"/>
      <c r="J168" s="108"/>
    </row>
    <row r="169" spans="1:10" ht="22.95" customHeight="1" x14ac:dyDescent="0.3">
      <c r="A169" s="8">
        <v>110</v>
      </c>
      <c r="B169" s="42" t="s">
        <v>113</v>
      </c>
      <c r="C169" s="8"/>
      <c r="D169" s="51">
        <f>'BPU CURATIVE et TRX'!D169</f>
        <v>0</v>
      </c>
      <c r="E169" s="51">
        <f>'BPU CURATIVE et TRX'!E169</f>
        <v>0</v>
      </c>
      <c r="F169" s="51">
        <f>'BPU CURATIVE et TRX'!F169</f>
        <v>0</v>
      </c>
      <c r="G169" s="38"/>
      <c r="H169" s="38"/>
      <c r="I169" s="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18"/>
      <c r="H170" s="118"/>
      <c r="I170" s="118"/>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10</v>
      </c>
      <c r="H171" s="80">
        <v>20</v>
      </c>
      <c r="I171" s="80">
        <v>20</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10</v>
      </c>
      <c r="H172" s="80">
        <v>20</v>
      </c>
      <c r="I172" s="80">
        <v>20</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5</v>
      </c>
      <c r="H173" s="120">
        <v>1</v>
      </c>
      <c r="I173" s="120">
        <v>1</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5</v>
      </c>
      <c r="H174" s="120">
        <v>1</v>
      </c>
      <c r="I174" s="120">
        <v>1</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96">
        <f>'BPU CURATIVE et TRX'!E176</f>
        <v>0</v>
      </c>
      <c r="F176" s="96">
        <f>'BPU CURATIVE et TRX'!F176</f>
        <v>0</v>
      </c>
      <c r="G176" s="140"/>
      <c r="H176" s="140"/>
      <c r="I176" s="140"/>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10</v>
      </c>
      <c r="H177" s="80">
        <v>10</v>
      </c>
      <c r="I177" s="80">
        <v>10</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5</v>
      </c>
      <c r="H178" s="80">
        <v>5</v>
      </c>
      <c r="I178" s="80">
        <v>5</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5</v>
      </c>
      <c r="H179" s="80">
        <v>10</v>
      </c>
      <c r="I179" s="80">
        <v>50</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5</v>
      </c>
      <c r="H180" s="80">
        <v>5</v>
      </c>
      <c r="I180" s="80">
        <v>5</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10</v>
      </c>
      <c r="H181" s="80">
        <v>10</v>
      </c>
      <c r="I181" s="80">
        <v>10</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20</v>
      </c>
      <c r="H182" s="80">
        <v>20</v>
      </c>
      <c r="I182" s="80">
        <v>20</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20</v>
      </c>
      <c r="H183" s="80">
        <v>20</v>
      </c>
      <c r="I183" s="80">
        <v>20</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5</v>
      </c>
      <c r="H184" s="80">
        <v>5</v>
      </c>
      <c r="I184" s="80">
        <v>5</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5</v>
      </c>
      <c r="H185" s="80">
        <v>5</v>
      </c>
      <c r="I185" s="80">
        <v>5</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5</v>
      </c>
      <c r="H186" s="80">
        <v>5</v>
      </c>
      <c r="I186" s="80">
        <v>5</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5</v>
      </c>
      <c r="H187" s="80">
        <v>5</v>
      </c>
      <c r="I187" s="80">
        <v>5</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10</v>
      </c>
      <c r="H188" s="80">
        <v>10</v>
      </c>
      <c r="I188" s="80">
        <v>10</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130</v>
      </c>
      <c r="B194" s="40" t="s">
        <v>67</v>
      </c>
      <c r="C194" s="148">
        <f>'BPU CURATIVE et TRX'!C194</f>
        <v>0</v>
      </c>
      <c r="D194" s="148"/>
      <c r="E194" s="148"/>
      <c r="F194" s="80">
        <v>1</v>
      </c>
      <c r="G194" s="79">
        <f>C194*F194</f>
        <v>0</v>
      </c>
    </row>
    <row r="195" spans="1:10" ht="20.399999999999999" x14ac:dyDescent="0.3">
      <c r="A195" s="55">
        <v>131</v>
      </c>
      <c r="B195" s="40" t="s">
        <v>68</v>
      </c>
      <c r="C195" s="148">
        <f>'BPU CURATIVE et TRX'!C195</f>
        <v>0</v>
      </c>
      <c r="D195" s="148"/>
      <c r="E195" s="148"/>
      <c r="F195" s="80">
        <v>10</v>
      </c>
      <c r="G195" s="79">
        <f t="shared" ref="G195:G198" si="8">C195*F195</f>
        <v>0</v>
      </c>
    </row>
    <row r="196" spans="1:10" ht="20.399999999999999" x14ac:dyDescent="0.3">
      <c r="A196" s="55">
        <v>132</v>
      </c>
      <c r="B196" s="40" t="s">
        <v>69</v>
      </c>
      <c r="C196" s="148">
        <f>'BPU CURATIVE et TRX'!C196</f>
        <v>0</v>
      </c>
      <c r="D196" s="148"/>
      <c r="E196" s="148"/>
      <c r="F196" s="80">
        <v>50</v>
      </c>
      <c r="G196" s="79">
        <f t="shared" si="8"/>
        <v>0</v>
      </c>
    </row>
    <row r="197" spans="1:10" x14ac:dyDescent="0.3">
      <c r="A197" s="55">
        <v>133</v>
      </c>
      <c r="B197" s="40" t="s">
        <v>70</v>
      </c>
      <c r="C197" s="148">
        <f>'BPU CURATIVE et TRX'!C197</f>
        <v>0</v>
      </c>
      <c r="D197" s="148"/>
      <c r="E197" s="148"/>
      <c r="F197" s="80">
        <v>100</v>
      </c>
      <c r="G197" s="79">
        <f t="shared" si="8"/>
        <v>0</v>
      </c>
    </row>
    <row r="198" spans="1:10" ht="20.399999999999999" x14ac:dyDescent="0.3">
      <c r="A198" s="55">
        <v>134</v>
      </c>
      <c r="B198" s="40" t="s">
        <v>71</v>
      </c>
      <c r="C198" s="148">
        <f>'BPU CURATIVE et TRX'!C198</f>
        <v>0</v>
      </c>
      <c r="D198" s="148"/>
      <c r="E198" s="148"/>
      <c r="F198" s="80">
        <v>100</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4A866-5986-4583-B271-E76D2526B3B1}">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6" style="103" bestFit="1" customWidth="1"/>
    <col min="2" max="2" width="40.6640625" style="1" customWidth="1"/>
    <col min="3" max="3" width="5.109375" style="59" customWidth="1"/>
    <col min="4" max="4" width="23.6640625" style="1" customWidth="1"/>
    <col min="5" max="5" width="11.33203125" style="1"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10"/>
    </row>
    <row r="5" spans="1:8" ht="15" thickBot="1" x14ac:dyDescent="0.35">
      <c r="A5" s="101"/>
      <c r="B5" s="18"/>
      <c r="C5" s="58"/>
      <c r="D5" s="110"/>
      <c r="E5" s="76"/>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10"/>
    </row>
    <row r="8" spans="1:8" ht="21" customHeight="1" x14ac:dyDescent="0.3">
      <c r="A8" s="102">
        <v>3</v>
      </c>
      <c r="B8" s="111" t="s">
        <v>81</v>
      </c>
      <c r="C8" s="49"/>
      <c r="D8" s="110"/>
      <c r="E8" s="110"/>
    </row>
    <row r="9" spans="1:8" ht="21" customHeight="1" x14ac:dyDescent="0.3">
      <c r="A9" s="102">
        <v>4</v>
      </c>
      <c r="B9" s="111" t="s">
        <v>16</v>
      </c>
      <c r="C9" s="49"/>
      <c r="D9" s="110"/>
      <c r="E9" s="110"/>
    </row>
    <row r="10" spans="1:8" ht="21" customHeight="1" x14ac:dyDescent="0.3">
      <c r="A10" s="102">
        <v>5</v>
      </c>
      <c r="B10" s="111" t="s">
        <v>82</v>
      </c>
      <c r="C10" s="49"/>
      <c r="D10" s="110"/>
      <c r="E10" s="110"/>
    </row>
    <row r="11" spans="1:8" ht="21" customHeight="1" x14ac:dyDescent="0.3">
      <c r="A11" s="102">
        <v>6</v>
      </c>
      <c r="B11" s="111" t="s">
        <v>83</v>
      </c>
      <c r="C11" s="49"/>
      <c r="D11" s="110"/>
      <c r="E11" s="110"/>
    </row>
    <row r="12" spans="1:8" ht="21" customHeight="1" x14ac:dyDescent="0.3">
      <c r="A12" s="102">
        <v>7</v>
      </c>
      <c r="B12" s="112" t="s">
        <v>84</v>
      </c>
      <c r="C12" s="49"/>
      <c r="D12" s="110"/>
      <c r="E12" s="110"/>
    </row>
    <row r="13" spans="1:8" ht="21" customHeight="1" x14ac:dyDescent="0.3">
      <c r="A13" s="102">
        <v>8</v>
      </c>
      <c r="B13" s="111" t="s">
        <v>85</v>
      </c>
      <c r="C13" s="49"/>
      <c r="D13" s="110"/>
      <c r="E13" s="110"/>
    </row>
    <row r="14" spans="1:8" x14ac:dyDescent="0.3">
      <c r="A14" s="101"/>
      <c r="B14" s="110"/>
      <c r="C14" s="58"/>
      <c r="D14" s="110"/>
      <c r="E14" s="110"/>
    </row>
    <row r="15" spans="1:8" ht="12.9" customHeight="1" x14ac:dyDescent="0.3"/>
    <row r="16" spans="1:8" x14ac:dyDescent="0.3">
      <c r="A16" s="156" t="s">
        <v>0</v>
      </c>
      <c r="B16" s="156"/>
      <c r="C16" s="156"/>
      <c r="D16" s="156"/>
      <c r="E16" s="156"/>
    </row>
    <row r="17" spans="1:8" x14ac:dyDescent="0.3">
      <c r="F17" s="69" t="s">
        <v>121</v>
      </c>
      <c r="G17" s="70"/>
      <c r="H17" s="71"/>
    </row>
    <row r="18" spans="1:8" s="163" customFormat="1" ht="47.4" customHeight="1" x14ac:dyDescent="0.2">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67">
        <f>'BPU CURATIVE et TRX'!E19</f>
        <v>0</v>
      </c>
      <c r="F19" s="142"/>
      <c r="G19" s="142"/>
      <c r="H19" s="109">
        <f t="shared" ref="H19:H30" si="0">+D19*F19+E19*G19</f>
        <v>0</v>
      </c>
    </row>
    <row r="20" spans="1:8" x14ac:dyDescent="0.3">
      <c r="A20" s="8">
        <v>2</v>
      </c>
      <c r="B20" s="10" t="s">
        <v>39</v>
      </c>
      <c r="C20" s="8" t="s">
        <v>49</v>
      </c>
      <c r="D20" s="67">
        <f>'BPU CURATIVE et TRX'!D20</f>
        <v>0</v>
      </c>
      <c r="E20" s="67">
        <f>'BPU CURATIVE et TRX'!E20</f>
        <v>0</v>
      </c>
      <c r="F20" s="142"/>
      <c r="G20" s="142"/>
      <c r="H20" s="109">
        <f t="shared" si="0"/>
        <v>0</v>
      </c>
    </row>
    <row r="21" spans="1:8" x14ac:dyDescent="0.3">
      <c r="A21" s="8">
        <v>3</v>
      </c>
      <c r="B21" s="10" t="s">
        <v>16</v>
      </c>
      <c r="C21" s="8" t="s">
        <v>49</v>
      </c>
      <c r="D21" s="67">
        <f>'BPU CURATIVE et TRX'!D21</f>
        <v>0</v>
      </c>
      <c r="E21" s="67">
        <f>'BPU CURATIVE et TRX'!E21</f>
        <v>0</v>
      </c>
      <c r="F21" s="142"/>
      <c r="G21" s="142"/>
      <c r="H21" s="109">
        <f t="shared" si="0"/>
        <v>0</v>
      </c>
    </row>
    <row r="22" spans="1:8" x14ac:dyDescent="0.3">
      <c r="A22" s="8">
        <v>4</v>
      </c>
      <c r="B22" s="17" t="s">
        <v>40</v>
      </c>
      <c r="C22" s="8" t="s">
        <v>49</v>
      </c>
      <c r="D22" s="67">
        <f>'BPU CURATIVE et TRX'!D22</f>
        <v>0</v>
      </c>
      <c r="E22" s="67">
        <f>'BPU CURATIVE et TRX'!E22</f>
        <v>0</v>
      </c>
      <c r="F22" s="142"/>
      <c r="G22" s="142"/>
      <c r="H22" s="109">
        <f t="shared" si="0"/>
        <v>0</v>
      </c>
    </row>
    <row r="23" spans="1:8" x14ac:dyDescent="0.3">
      <c r="A23" s="8">
        <v>5</v>
      </c>
      <c r="B23" s="10" t="s">
        <v>26</v>
      </c>
      <c r="C23" s="8" t="s">
        <v>49</v>
      </c>
      <c r="D23" s="67">
        <f>'BPU CURATIVE et TRX'!D23</f>
        <v>0</v>
      </c>
      <c r="E23" s="67">
        <f>'BPU CURATIVE et TRX'!E23</f>
        <v>0</v>
      </c>
      <c r="F23" s="142"/>
      <c r="G23" s="142"/>
      <c r="H23" s="109">
        <f t="shared" si="0"/>
        <v>0</v>
      </c>
    </row>
    <row r="24" spans="1:8" x14ac:dyDescent="0.3">
      <c r="A24" s="8">
        <v>6</v>
      </c>
      <c r="B24" s="10" t="s">
        <v>27</v>
      </c>
      <c r="C24" s="8" t="s">
        <v>49</v>
      </c>
      <c r="D24" s="67">
        <f>'BPU CURATIVE et TRX'!D24</f>
        <v>0</v>
      </c>
      <c r="E24" s="67">
        <f>'BPU CURATIVE et TRX'!E24</f>
        <v>0</v>
      </c>
      <c r="F24" s="142"/>
      <c r="G24" s="142"/>
      <c r="H24" s="109">
        <f t="shared" si="0"/>
        <v>0</v>
      </c>
    </row>
    <row r="25" spans="1:8" x14ac:dyDescent="0.3">
      <c r="A25" s="8">
        <v>7</v>
      </c>
      <c r="B25" s="10" t="s">
        <v>28</v>
      </c>
      <c r="C25" s="8" t="s">
        <v>49</v>
      </c>
      <c r="D25" s="67">
        <f>'BPU CURATIVE et TRX'!D25</f>
        <v>0</v>
      </c>
      <c r="E25" s="67">
        <f>'BPU CURATIVE et TRX'!E25</f>
        <v>0</v>
      </c>
      <c r="F25" s="142"/>
      <c r="G25" s="142"/>
      <c r="H25" s="109">
        <f t="shared" si="0"/>
        <v>0</v>
      </c>
    </row>
    <row r="26" spans="1:8" x14ac:dyDescent="0.3">
      <c r="A26" s="8">
        <v>8</v>
      </c>
      <c r="B26" s="10" t="s">
        <v>29</v>
      </c>
      <c r="C26" s="8" t="s">
        <v>49</v>
      </c>
      <c r="D26" s="67">
        <f>'BPU CURATIVE et TRX'!D26</f>
        <v>0</v>
      </c>
      <c r="E26" s="67">
        <f>'BPU CURATIVE et TRX'!E26</f>
        <v>0</v>
      </c>
      <c r="F26" s="142"/>
      <c r="G26" s="142"/>
      <c r="H26" s="109">
        <f t="shared" si="0"/>
        <v>0</v>
      </c>
    </row>
    <row r="27" spans="1:8" x14ac:dyDescent="0.3">
      <c r="A27" s="8">
        <v>9</v>
      </c>
      <c r="B27" s="10" t="s">
        <v>30</v>
      </c>
      <c r="C27" s="8" t="s">
        <v>49</v>
      </c>
      <c r="D27" s="67">
        <f>'BPU CURATIVE et TRX'!D27</f>
        <v>0</v>
      </c>
      <c r="E27" s="67">
        <f>'BPU CURATIVE et TRX'!E27</f>
        <v>0</v>
      </c>
      <c r="F27" s="142"/>
      <c r="G27" s="142"/>
      <c r="H27" s="109">
        <f t="shared" si="0"/>
        <v>0</v>
      </c>
    </row>
    <row r="28" spans="1:8" x14ac:dyDescent="0.3">
      <c r="A28" s="8">
        <v>10</v>
      </c>
      <c r="B28" s="10" t="s">
        <v>31</v>
      </c>
      <c r="C28" s="8" t="s">
        <v>49</v>
      </c>
      <c r="D28" s="67">
        <f>'BPU CURATIVE et TRX'!D28</f>
        <v>0</v>
      </c>
      <c r="E28" s="67">
        <f>'BPU CURATIVE et TRX'!E28</f>
        <v>0</v>
      </c>
      <c r="F28" s="142">
        <v>5</v>
      </c>
      <c r="G28" s="142">
        <v>1</v>
      </c>
      <c r="H28" s="109">
        <f t="shared" si="0"/>
        <v>0</v>
      </c>
    </row>
    <row r="29" spans="1:8" x14ac:dyDescent="0.3">
      <c r="A29" s="8">
        <v>11</v>
      </c>
      <c r="B29" s="10" t="s">
        <v>32</v>
      </c>
      <c r="C29" s="8" t="s">
        <v>49</v>
      </c>
      <c r="D29" s="67">
        <f>'BPU CURATIVE et TRX'!D29</f>
        <v>0</v>
      </c>
      <c r="E29" s="67">
        <f>'BPU CURATIVE et TRX'!E29</f>
        <v>0</v>
      </c>
      <c r="F29" s="142">
        <v>5</v>
      </c>
      <c r="G29" s="142">
        <v>1</v>
      </c>
      <c r="H29" s="109">
        <f t="shared" si="0"/>
        <v>0</v>
      </c>
    </row>
    <row r="30" spans="1:8" x14ac:dyDescent="0.3">
      <c r="A30" s="8">
        <v>12</v>
      </c>
      <c r="B30" s="10" t="s">
        <v>33</v>
      </c>
      <c r="C30" s="8" t="s">
        <v>49</v>
      </c>
      <c r="D30" s="67">
        <f>'BPU CURATIVE et TRX'!D30</f>
        <v>0</v>
      </c>
      <c r="E30" s="67">
        <f>'BPU CURATIVE et TRX'!E30</f>
        <v>0</v>
      </c>
      <c r="F30" s="142">
        <v>5</v>
      </c>
      <c r="G30" s="142">
        <v>1</v>
      </c>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69" t="s">
        <v>127</v>
      </c>
      <c r="F33" s="71"/>
    </row>
    <row r="34" spans="1:6" s="163" customFormat="1" ht="20.399999999999999" x14ac:dyDescent="0.2">
      <c r="A34" s="15" t="s">
        <v>1</v>
      </c>
      <c r="B34" s="15" t="s">
        <v>24</v>
      </c>
      <c r="C34" s="15" t="s">
        <v>2</v>
      </c>
      <c r="D34" s="15" t="s">
        <v>128</v>
      </c>
      <c r="E34" s="66" t="s">
        <v>132</v>
      </c>
      <c r="F34" s="66" t="s">
        <v>126</v>
      </c>
    </row>
    <row r="35" spans="1:6" x14ac:dyDescent="0.3">
      <c r="A35" s="8">
        <v>1</v>
      </c>
      <c r="B35" s="13" t="s">
        <v>79</v>
      </c>
      <c r="C35" s="8" t="s">
        <v>49</v>
      </c>
      <c r="D35" s="72">
        <f>'BPU CURATIVE et TRX'!D35</f>
        <v>0</v>
      </c>
      <c r="E35" s="80">
        <v>20</v>
      </c>
      <c r="F35" s="78">
        <f>D35*E35</f>
        <v>0</v>
      </c>
    </row>
    <row r="36" spans="1:6" x14ac:dyDescent="0.3">
      <c r="A36" s="8">
        <v>2</v>
      </c>
      <c r="B36" s="13" t="s">
        <v>78</v>
      </c>
      <c r="C36" s="8" t="s">
        <v>49</v>
      </c>
      <c r="D36" s="72">
        <f>'BPU CURATIVE et TRX'!D36</f>
        <v>0</v>
      </c>
      <c r="E36" s="80">
        <v>4</v>
      </c>
      <c r="F36" s="78">
        <f t="shared" ref="F36:F37" si="1">D36*E36</f>
        <v>0</v>
      </c>
    </row>
    <row r="37" spans="1:6" ht="22.2" customHeight="1" x14ac:dyDescent="0.3">
      <c r="A37" s="8">
        <v>3</v>
      </c>
      <c r="B37" s="14" t="s">
        <v>170</v>
      </c>
      <c r="C37" s="8" t="s">
        <v>49</v>
      </c>
      <c r="D37" s="72">
        <f>'BPU CURATIVE et TRX'!D37</f>
        <v>0</v>
      </c>
      <c r="E37" s="80">
        <v>2</v>
      </c>
      <c r="F37" s="78">
        <f t="shared" si="1"/>
        <v>0</v>
      </c>
    </row>
    <row r="38" spans="1:6" x14ac:dyDescent="0.3">
      <c r="A38" s="55"/>
      <c r="B38" s="11"/>
      <c r="C38" s="55"/>
      <c r="D38" s="12"/>
      <c r="E38" s="12"/>
      <c r="F38" s="90">
        <f>SUM(F35:F37)</f>
        <v>0</v>
      </c>
    </row>
    <row r="39" spans="1:6" x14ac:dyDescent="0.3">
      <c r="A39" s="156" t="s">
        <v>3</v>
      </c>
      <c r="B39" s="156"/>
      <c r="C39" s="156"/>
      <c r="D39" s="156"/>
      <c r="E39" s="156"/>
    </row>
    <row r="40" spans="1:6" x14ac:dyDescent="0.3">
      <c r="E40" s="69" t="s">
        <v>127</v>
      </c>
      <c r="F40" s="71"/>
    </row>
    <row r="41" spans="1:6" s="163" customFormat="1" ht="20.399999999999999" x14ac:dyDescent="0.2">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3</v>
      </c>
      <c r="F42" s="79">
        <f>D42*E42</f>
        <v>0</v>
      </c>
    </row>
    <row r="43" spans="1:6" ht="35.25" customHeight="1" x14ac:dyDescent="0.3">
      <c r="A43" s="49">
        <v>5</v>
      </c>
      <c r="B43" s="3" t="s">
        <v>186</v>
      </c>
      <c r="C43" s="8" t="s">
        <v>49</v>
      </c>
      <c r="D43" s="113">
        <f>'BPU CURATIVE et TRX'!D43</f>
        <v>0</v>
      </c>
      <c r="E43" s="80">
        <v>3</v>
      </c>
      <c r="F43" s="79">
        <f t="shared" ref="F43:F61" si="2">D43*E43</f>
        <v>0</v>
      </c>
    </row>
    <row r="44" spans="1:6" ht="20.399999999999999" x14ac:dyDescent="0.3">
      <c r="A44" s="49">
        <v>6</v>
      </c>
      <c r="B44" s="3" t="s">
        <v>91</v>
      </c>
      <c r="C44" s="8" t="s">
        <v>5</v>
      </c>
      <c r="D44" s="113">
        <f>'BPU CURATIVE et TRX'!D44</f>
        <v>0</v>
      </c>
      <c r="E44" s="80">
        <v>3</v>
      </c>
      <c r="F44" s="79">
        <f t="shared" si="2"/>
        <v>0</v>
      </c>
    </row>
    <row r="45" spans="1:6" x14ac:dyDescent="0.3">
      <c r="A45" s="49">
        <v>7</v>
      </c>
      <c r="B45" s="4" t="s">
        <v>6</v>
      </c>
      <c r="C45" s="8" t="s">
        <v>7</v>
      </c>
      <c r="D45" s="113">
        <f>'BPU CURATIVE et TRX'!D45</f>
        <v>0</v>
      </c>
      <c r="E45" s="80">
        <v>3</v>
      </c>
      <c r="F45" s="79">
        <f t="shared" si="2"/>
        <v>0</v>
      </c>
    </row>
    <row r="46" spans="1:6" ht="14.25" customHeight="1" x14ac:dyDescent="0.3">
      <c r="A46" s="49">
        <v>8</v>
      </c>
      <c r="B46" s="3" t="s">
        <v>8</v>
      </c>
      <c r="C46" s="8" t="s">
        <v>49</v>
      </c>
      <c r="D46" s="113">
        <f>'BPU CURATIVE et TRX'!D46</f>
        <v>0</v>
      </c>
      <c r="E46" s="80">
        <v>1</v>
      </c>
      <c r="F46" s="79">
        <f t="shared" si="2"/>
        <v>0</v>
      </c>
    </row>
    <row r="47" spans="1:6" x14ac:dyDescent="0.3">
      <c r="A47" s="49">
        <v>9</v>
      </c>
      <c r="B47" s="3" t="s">
        <v>36</v>
      </c>
      <c r="C47" s="8" t="s">
        <v>49</v>
      </c>
      <c r="D47" s="113">
        <f>'BPU CURATIVE et TRX'!D47</f>
        <v>0</v>
      </c>
      <c r="E47" s="80">
        <v>1</v>
      </c>
      <c r="F47" s="79">
        <f t="shared" si="2"/>
        <v>0</v>
      </c>
    </row>
    <row r="48" spans="1:6" x14ac:dyDescent="0.3">
      <c r="A48" s="49">
        <v>10</v>
      </c>
      <c r="B48" s="3" t="s">
        <v>37</v>
      </c>
      <c r="C48" s="8" t="s">
        <v>49</v>
      </c>
      <c r="D48" s="113">
        <f>'BPU CURATIVE et TRX'!D48</f>
        <v>0</v>
      </c>
      <c r="E48" s="80">
        <v>1</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x14ac:dyDescent="0.3">
      <c r="A62" s="49">
        <v>24</v>
      </c>
      <c r="B62" s="3" t="s">
        <v>181</v>
      </c>
      <c r="C62" s="8" t="s">
        <v>49</v>
      </c>
      <c r="D62" s="113">
        <f>'BPU CURATIVE et TRX'!D62</f>
        <v>0</v>
      </c>
      <c r="E62" s="80">
        <v>3</v>
      </c>
      <c r="F62" s="79">
        <f>D62*E62</f>
        <v>0</v>
      </c>
    </row>
    <row r="63" spans="1:6" s="98" customFormat="1" ht="15" customHeight="1" x14ac:dyDescent="0.3">
      <c r="A63" s="104">
        <v>25</v>
      </c>
      <c r="B63" s="42" t="s">
        <v>182</v>
      </c>
      <c r="C63" s="8" t="s">
        <v>49</v>
      </c>
      <c r="D63" s="113">
        <f>'BPU CURATIVE et TRX'!D63</f>
        <v>0</v>
      </c>
      <c r="E63" s="80">
        <v>3</v>
      </c>
      <c r="F63" s="79">
        <f t="shared" ref="F63:F65" si="3">D63*E63</f>
        <v>0</v>
      </c>
    </row>
    <row r="64" spans="1:6" s="98" customFormat="1" ht="15" customHeight="1" x14ac:dyDescent="0.3">
      <c r="A64" s="104">
        <v>26</v>
      </c>
      <c r="B64" s="42" t="s">
        <v>183</v>
      </c>
      <c r="C64" s="8" t="s">
        <v>49</v>
      </c>
      <c r="D64" s="113">
        <f>'BPU CURATIVE et TRX'!D64</f>
        <v>0</v>
      </c>
      <c r="E64" s="80">
        <v>3</v>
      </c>
      <c r="F64" s="79">
        <f t="shared" si="3"/>
        <v>0</v>
      </c>
    </row>
    <row r="65" spans="1:6" s="98" customFormat="1" ht="15" customHeight="1" x14ac:dyDescent="0.3">
      <c r="A65" s="104">
        <v>27</v>
      </c>
      <c r="B65" s="42" t="s">
        <v>184</v>
      </c>
      <c r="C65" s="8" t="s">
        <v>49</v>
      </c>
      <c r="D65" s="113">
        <f>'BPU CURATIVE et TRX'!D65</f>
        <v>0</v>
      </c>
      <c r="E65" s="80">
        <v>3</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2"/>
      <c r="F67" s="90">
        <f>SUM(F42:F66)</f>
        <v>0</v>
      </c>
    </row>
    <row r="68" spans="1:6" ht="14.4" customHeight="1" x14ac:dyDescent="0.3">
      <c r="A68" s="53"/>
      <c r="B68" s="5"/>
      <c r="C68" s="55"/>
      <c r="D68" s="2"/>
      <c r="E68" s="2"/>
    </row>
    <row r="69" spans="1:6" x14ac:dyDescent="0.3">
      <c r="A69" s="153" t="s">
        <v>74</v>
      </c>
      <c r="B69" s="153"/>
      <c r="C69" s="153"/>
      <c r="D69" s="153"/>
      <c r="E69" s="153"/>
    </row>
    <row r="70" spans="1:6" x14ac:dyDescent="0.3">
      <c r="E70" s="69" t="s">
        <v>127</v>
      </c>
      <c r="F70" s="71"/>
    </row>
    <row r="71" spans="1:6" s="163" customFormat="1" ht="20.399999999999999" x14ac:dyDescent="0.2">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50</v>
      </c>
      <c r="F72" s="79">
        <f>D72*E72</f>
        <v>0</v>
      </c>
    </row>
    <row r="73" spans="1:6" ht="20.399999999999999" x14ac:dyDescent="0.3">
      <c r="A73" s="49">
        <v>30</v>
      </c>
      <c r="B73" s="3" t="s">
        <v>94</v>
      </c>
      <c r="C73" s="8" t="s">
        <v>7</v>
      </c>
      <c r="D73" s="67">
        <f>'BPU CURATIVE et TRX'!D73</f>
        <v>0</v>
      </c>
      <c r="E73" s="80">
        <v>5</v>
      </c>
      <c r="F73" s="79">
        <f t="shared" ref="F73:F82" si="4">D73*E73</f>
        <v>0</v>
      </c>
    </row>
    <row r="74" spans="1:6" x14ac:dyDescent="0.3">
      <c r="A74" s="49">
        <v>31</v>
      </c>
      <c r="B74" s="42" t="s">
        <v>92</v>
      </c>
      <c r="C74" s="8" t="s">
        <v>49</v>
      </c>
      <c r="D74" s="67">
        <f>'BPU CURATIVE et TRX'!D74</f>
        <v>0</v>
      </c>
      <c r="E74" s="80">
        <v>5</v>
      </c>
      <c r="F74" s="79">
        <f t="shared" si="4"/>
        <v>0</v>
      </c>
    </row>
    <row r="75" spans="1:6" x14ac:dyDescent="0.3">
      <c r="A75" s="49">
        <v>32</v>
      </c>
      <c r="B75" s="42" t="s">
        <v>93</v>
      </c>
      <c r="C75" s="8" t="s">
        <v>49</v>
      </c>
      <c r="D75" s="67">
        <f>'BPU CURATIVE et TRX'!D75</f>
        <v>0</v>
      </c>
      <c r="E75" s="80">
        <v>1</v>
      </c>
      <c r="F75" s="79">
        <f t="shared" si="4"/>
        <v>0</v>
      </c>
    </row>
    <row r="76" spans="1:6" x14ac:dyDescent="0.3">
      <c r="A76" s="49">
        <v>33</v>
      </c>
      <c r="B76" s="43" t="s">
        <v>136</v>
      </c>
      <c r="C76" s="8" t="s">
        <v>4</v>
      </c>
      <c r="D76" s="67">
        <f>'BPU CURATIVE et TRX'!D76</f>
        <v>0</v>
      </c>
      <c r="E76" s="80">
        <v>25</v>
      </c>
      <c r="F76" s="79">
        <f t="shared" si="4"/>
        <v>0</v>
      </c>
    </row>
    <row r="77" spans="1:6" ht="30.6" x14ac:dyDescent="0.3">
      <c r="A77" s="49">
        <v>34</v>
      </c>
      <c r="B77" s="42" t="s">
        <v>200</v>
      </c>
      <c r="C77" s="8" t="s">
        <v>7</v>
      </c>
      <c r="D77" s="67">
        <f>'BPU CURATIVE et TRX'!D77</f>
        <v>0</v>
      </c>
      <c r="E77" s="80">
        <v>3</v>
      </c>
      <c r="F77" s="79">
        <f t="shared" si="4"/>
        <v>0</v>
      </c>
    </row>
    <row r="78" spans="1:6" ht="30.6" x14ac:dyDescent="0.3">
      <c r="A78" s="49">
        <v>35</v>
      </c>
      <c r="B78" s="42" t="s">
        <v>201</v>
      </c>
      <c r="C78" s="8" t="s">
        <v>7</v>
      </c>
      <c r="D78" s="67">
        <f>'BPU CURATIVE et TRX'!D78</f>
        <v>0</v>
      </c>
      <c r="E78" s="80">
        <v>10</v>
      </c>
      <c r="F78" s="79">
        <f t="shared" si="4"/>
        <v>0</v>
      </c>
    </row>
    <row r="79" spans="1:6" ht="20.399999999999999" x14ac:dyDescent="0.3">
      <c r="A79" s="49">
        <v>36</v>
      </c>
      <c r="B79" s="42" t="s">
        <v>48</v>
      </c>
      <c r="C79" s="8" t="s">
        <v>7</v>
      </c>
      <c r="D79" s="67">
        <f>'BPU CURATIVE et TRX'!D79</f>
        <v>0</v>
      </c>
      <c r="E79" s="80">
        <v>1</v>
      </c>
      <c r="F79" s="79">
        <f t="shared" si="4"/>
        <v>0</v>
      </c>
    </row>
    <row r="80" spans="1:6" x14ac:dyDescent="0.3">
      <c r="A80" s="49">
        <v>37</v>
      </c>
      <c r="B80" s="42" t="s">
        <v>202</v>
      </c>
      <c r="C80" s="8" t="s">
        <v>7</v>
      </c>
      <c r="D80" s="67">
        <f>'BPU CURATIVE et TRX'!D80</f>
        <v>0</v>
      </c>
      <c r="E80" s="80">
        <v>2</v>
      </c>
      <c r="F80" s="79">
        <f t="shared" si="4"/>
        <v>0</v>
      </c>
    </row>
    <row r="81" spans="1:6" s="21" customFormat="1" ht="30.6" x14ac:dyDescent="0.3">
      <c r="A81" s="49">
        <v>38</v>
      </c>
      <c r="B81" s="44" t="s">
        <v>203</v>
      </c>
      <c r="C81" s="46" t="s">
        <v>49</v>
      </c>
      <c r="D81" s="73">
        <f>'BPU CURATIVE et TRX'!D81</f>
        <v>0</v>
      </c>
      <c r="E81" s="80">
        <v>3</v>
      </c>
      <c r="F81" s="79">
        <f t="shared" si="4"/>
        <v>0</v>
      </c>
    </row>
    <row r="82" spans="1:6" s="21" customFormat="1" ht="20.399999999999999" x14ac:dyDescent="0.3">
      <c r="A82" s="49">
        <v>39</v>
      </c>
      <c r="B82" s="44" t="s">
        <v>137</v>
      </c>
      <c r="C82" s="46" t="s">
        <v>49</v>
      </c>
      <c r="D82" s="73">
        <f>'BPU CURATIVE et TRX'!D82</f>
        <v>0</v>
      </c>
      <c r="E82" s="80">
        <v>1</v>
      </c>
      <c r="F82" s="79">
        <f t="shared" si="4"/>
        <v>0</v>
      </c>
    </row>
    <row r="83" spans="1:6" s="21" customFormat="1" x14ac:dyDescent="0.3">
      <c r="A83" s="105"/>
      <c r="B83" s="19"/>
      <c r="C83" s="56"/>
      <c r="D83" s="20"/>
      <c r="E83" s="20"/>
      <c r="F83" s="92">
        <f>SUM(F72:F82)</f>
        <v>0</v>
      </c>
    </row>
    <row r="84" spans="1:6" s="21" customFormat="1" x14ac:dyDescent="0.3">
      <c r="A84" s="105"/>
      <c r="B84" s="19"/>
      <c r="C84" s="56"/>
      <c r="D84" s="20"/>
      <c r="E84" s="20"/>
      <c r="F84" s="92"/>
    </row>
    <row r="85" spans="1:6" x14ac:dyDescent="0.3">
      <c r="A85" s="152" t="s">
        <v>9</v>
      </c>
      <c r="B85" s="152"/>
      <c r="C85" s="152"/>
      <c r="D85" s="152"/>
      <c r="E85" s="152"/>
    </row>
    <row r="86" spans="1:6" x14ac:dyDescent="0.3">
      <c r="E86" s="69" t="s">
        <v>127</v>
      </c>
      <c r="F86" s="71"/>
    </row>
    <row r="87" spans="1:6" s="163" customFormat="1" ht="20.399999999999999" x14ac:dyDescent="0.2">
      <c r="A87" s="15" t="s">
        <v>1</v>
      </c>
      <c r="B87" s="15" t="s">
        <v>5</v>
      </c>
      <c r="C87" s="15" t="s">
        <v>2</v>
      </c>
      <c r="D87" s="15" t="s">
        <v>22</v>
      </c>
      <c r="E87" s="66" t="s">
        <v>132</v>
      </c>
      <c r="F87" s="66" t="s">
        <v>126</v>
      </c>
    </row>
    <row r="88" spans="1:6" ht="52.2" customHeight="1" x14ac:dyDescent="0.3">
      <c r="A88" s="100">
        <v>40</v>
      </c>
      <c r="B88" s="45" t="s">
        <v>204</v>
      </c>
      <c r="C88" s="46" t="s">
        <v>49</v>
      </c>
      <c r="D88" s="114">
        <f>'BPU CURATIVE et TRX'!$D$88</f>
        <v>0</v>
      </c>
      <c r="E88" s="80">
        <v>10</v>
      </c>
      <c r="F88" s="75">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69" t="s">
        <v>127</v>
      </c>
      <c r="F92" s="71"/>
    </row>
    <row r="93" spans="1:6" s="163" customFormat="1" ht="20.399999999999999" x14ac:dyDescent="0.2">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5</v>
      </c>
      <c r="F94" s="79">
        <f>D94*E94</f>
        <v>0</v>
      </c>
    </row>
    <row r="95" spans="1:6" ht="20.399999999999999" x14ac:dyDescent="0.3">
      <c r="A95" s="8">
        <v>42</v>
      </c>
      <c r="B95" s="47" t="s">
        <v>10</v>
      </c>
      <c r="C95" s="8" t="s">
        <v>4</v>
      </c>
      <c r="D95" s="81">
        <f>'BPU CURATIVE et TRX'!D95</f>
        <v>0</v>
      </c>
      <c r="E95" s="80">
        <v>5</v>
      </c>
      <c r="F95" s="79">
        <f t="shared" ref="F95:F102" si="5">D95*E95</f>
        <v>0</v>
      </c>
    </row>
    <row r="96" spans="1:6" x14ac:dyDescent="0.3">
      <c r="A96" s="8">
        <v>43</v>
      </c>
      <c r="B96" s="47" t="s">
        <v>11</v>
      </c>
      <c r="C96" s="8" t="s">
        <v>4</v>
      </c>
      <c r="D96" s="81">
        <f>'BPU CURATIVE et TRX'!D96</f>
        <v>0</v>
      </c>
      <c r="E96" s="80">
        <v>3</v>
      </c>
      <c r="F96" s="79">
        <f t="shared" si="5"/>
        <v>0</v>
      </c>
    </row>
    <row r="97" spans="1:13" x14ac:dyDescent="0.3">
      <c r="A97" s="8">
        <v>44</v>
      </c>
      <c r="B97" s="47" t="s">
        <v>55</v>
      </c>
      <c r="C97" s="8" t="s">
        <v>4</v>
      </c>
      <c r="D97" s="81">
        <f>'BPU CURATIVE et TRX'!D97</f>
        <v>0</v>
      </c>
      <c r="E97" s="80">
        <v>3</v>
      </c>
      <c r="F97" s="79">
        <f t="shared" si="5"/>
        <v>0</v>
      </c>
    </row>
    <row r="98" spans="1:13" ht="20.399999999999999" x14ac:dyDescent="0.3">
      <c r="A98" s="8">
        <v>45</v>
      </c>
      <c r="B98" s="3" t="s">
        <v>56</v>
      </c>
      <c r="C98" s="49" t="s">
        <v>7</v>
      </c>
      <c r="D98" s="81">
        <f>'BPU CURATIVE et TRX'!D98</f>
        <v>0</v>
      </c>
      <c r="E98" s="80">
        <v>3</v>
      </c>
      <c r="F98" s="79">
        <f t="shared" si="5"/>
        <v>0</v>
      </c>
    </row>
    <row r="99" spans="1:13" x14ac:dyDescent="0.3">
      <c r="A99" s="8">
        <v>46</v>
      </c>
      <c r="B99" s="3" t="s">
        <v>57</v>
      </c>
      <c r="C99" s="49" t="s">
        <v>7</v>
      </c>
      <c r="D99" s="81">
        <f>'BPU CURATIVE et TRX'!D99</f>
        <v>0</v>
      </c>
      <c r="E99" s="80">
        <v>1</v>
      </c>
      <c r="F99" s="79">
        <f t="shared" si="5"/>
        <v>0</v>
      </c>
    </row>
    <row r="100" spans="1:13" x14ac:dyDescent="0.3">
      <c r="A100" s="8">
        <v>47</v>
      </c>
      <c r="B100" s="3" t="s">
        <v>58</v>
      </c>
      <c r="C100" s="49" t="s">
        <v>7</v>
      </c>
      <c r="D100" s="81">
        <f>'BPU CURATIVE et TRX'!D100</f>
        <v>0</v>
      </c>
      <c r="E100" s="80">
        <v>10</v>
      </c>
      <c r="F100" s="79">
        <f t="shared" si="5"/>
        <v>0</v>
      </c>
    </row>
    <row r="101" spans="1:13" x14ac:dyDescent="0.3">
      <c r="A101" s="8">
        <v>48</v>
      </c>
      <c r="B101" s="3" t="s">
        <v>59</v>
      </c>
      <c r="C101" s="49" t="s">
        <v>7</v>
      </c>
      <c r="D101" s="81">
        <f>'BPU CURATIVE et TRX'!D101</f>
        <v>0</v>
      </c>
      <c r="E101" s="80">
        <v>25</v>
      </c>
      <c r="F101" s="79">
        <f t="shared" si="5"/>
        <v>0</v>
      </c>
    </row>
    <row r="102" spans="1:13" ht="20.399999999999999" x14ac:dyDescent="0.3">
      <c r="A102" s="8">
        <v>49</v>
      </c>
      <c r="B102" s="47" t="s">
        <v>96</v>
      </c>
      <c r="C102" s="8" t="s">
        <v>4</v>
      </c>
      <c r="D102" s="81">
        <f>'BPU CURATIVE et TRX'!D102</f>
        <v>0</v>
      </c>
      <c r="E102" s="80">
        <v>1</v>
      </c>
      <c r="F102" s="79">
        <f t="shared" si="5"/>
        <v>0</v>
      </c>
    </row>
    <row r="103" spans="1:13" x14ac:dyDescent="0.3">
      <c r="A103" s="55"/>
      <c r="B103" s="5"/>
      <c r="C103" s="57"/>
      <c r="D103" s="2"/>
      <c r="E103" s="2"/>
      <c r="F103" s="90">
        <f>SUM(F94:F102)</f>
        <v>0</v>
      </c>
    </row>
    <row r="104" spans="1:13" x14ac:dyDescent="0.3">
      <c r="A104" s="55"/>
      <c r="B104" s="5"/>
      <c r="C104" s="57"/>
      <c r="D104" s="2"/>
      <c r="E104" s="2"/>
    </row>
    <row r="105" spans="1:13" x14ac:dyDescent="0.3">
      <c r="A105" s="153" t="s">
        <v>15</v>
      </c>
      <c r="B105" s="153"/>
      <c r="C105" s="153"/>
      <c r="D105" s="153"/>
      <c r="E105" s="153"/>
    </row>
    <row r="106" spans="1:13" s="35" customFormat="1" x14ac:dyDescent="0.3">
      <c r="A106" s="106"/>
      <c r="B106" s="62"/>
      <c r="C106" s="63"/>
      <c r="D106" s="64"/>
      <c r="E106" s="36"/>
      <c r="G106" s="83" t="s">
        <v>127</v>
      </c>
      <c r="H106" s="84"/>
      <c r="I106" s="84"/>
      <c r="J106" s="85"/>
      <c r="K106" s="86"/>
      <c r="L106" s="86"/>
      <c r="M106" s="87"/>
    </row>
    <row r="107" spans="1:13" s="163" customFormat="1" ht="61.2" x14ac:dyDescent="0.2">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9"/>
      <c r="F108" s="9"/>
      <c r="G108" s="88"/>
      <c r="H108" s="88"/>
      <c r="I108" s="88"/>
      <c r="J108" s="89"/>
    </row>
    <row r="109" spans="1:13" ht="20.399999999999999" x14ac:dyDescent="0.3">
      <c r="A109" s="8">
        <v>50</v>
      </c>
      <c r="B109" s="48" t="s">
        <v>138</v>
      </c>
      <c r="C109" s="8" t="s">
        <v>4</v>
      </c>
      <c r="D109" s="95">
        <f>'BPU CURATIVE et TRX'!D109</f>
        <v>0</v>
      </c>
      <c r="E109" s="95">
        <f>'BPU CURATIVE et TRX'!E109</f>
        <v>0</v>
      </c>
      <c r="F109" s="95">
        <f>'BPU CURATIVE et TRX'!F109</f>
        <v>0</v>
      </c>
      <c r="G109" s="80">
        <v>10</v>
      </c>
      <c r="H109" s="80">
        <v>25</v>
      </c>
      <c r="I109" s="80">
        <v>50</v>
      </c>
      <c r="J109" s="82">
        <f>D109*G109+D109*E109*H109+D109*F109*I109</f>
        <v>0</v>
      </c>
    </row>
    <row r="110" spans="1:13" ht="22.95" customHeight="1" x14ac:dyDescent="0.3">
      <c r="A110" s="8">
        <v>51</v>
      </c>
      <c r="B110" s="48" t="s">
        <v>139</v>
      </c>
      <c r="C110" s="8" t="s">
        <v>4</v>
      </c>
      <c r="D110" s="95">
        <f>'BPU CURATIVE et TRX'!D110</f>
        <v>0</v>
      </c>
      <c r="E110" s="95">
        <f>'BPU CURATIVE et TRX'!E110</f>
        <v>0</v>
      </c>
      <c r="F110" s="95">
        <f>'BPU CURATIVE et TRX'!F110</f>
        <v>0</v>
      </c>
      <c r="G110" s="80">
        <v>3</v>
      </c>
      <c r="H110" s="80">
        <v>3</v>
      </c>
      <c r="I110" s="80">
        <v>3</v>
      </c>
      <c r="J110" s="82">
        <f t="shared" ref="J110:J172" si="6">D110*G110+D110*E110*H110+D110*F110*I110</f>
        <v>0</v>
      </c>
    </row>
    <row r="111" spans="1:13" ht="21" customHeight="1" x14ac:dyDescent="0.3">
      <c r="A111" s="8">
        <v>52</v>
      </c>
      <c r="B111" s="48" t="s">
        <v>140</v>
      </c>
      <c r="C111" s="8" t="s">
        <v>4</v>
      </c>
      <c r="D111" s="95">
        <f>'BPU CURATIVE et TRX'!D111</f>
        <v>0</v>
      </c>
      <c r="E111" s="95">
        <f>'BPU CURATIVE et TRX'!E111</f>
        <v>0</v>
      </c>
      <c r="F111" s="95">
        <f>'BPU CURATIVE et TRX'!F111</f>
        <v>0</v>
      </c>
      <c r="G111" s="80">
        <v>25</v>
      </c>
      <c r="H111" s="80">
        <v>25</v>
      </c>
      <c r="I111" s="80">
        <v>25</v>
      </c>
      <c r="J111" s="82">
        <f t="shared" si="6"/>
        <v>0</v>
      </c>
    </row>
    <row r="112" spans="1:13" ht="20.399999999999999" x14ac:dyDescent="0.3">
      <c r="A112" s="8">
        <v>53</v>
      </c>
      <c r="B112" s="48" t="s">
        <v>97</v>
      </c>
      <c r="C112" s="8" t="s">
        <v>4</v>
      </c>
      <c r="D112" s="95">
        <f>'BPU CURATIVE et TRX'!D112</f>
        <v>0</v>
      </c>
      <c r="E112" s="95">
        <f>'BPU CURATIVE et TRX'!E112</f>
        <v>0</v>
      </c>
      <c r="F112" s="95">
        <f>'BPU CURATIVE et TRX'!F112</f>
        <v>0</v>
      </c>
      <c r="G112" s="80">
        <v>10</v>
      </c>
      <c r="H112" s="80">
        <v>10</v>
      </c>
      <c r="I112" s="80">
        <v>10</v>
      </c>
      <c r="J112" s="82">
        <f t="shared" si="6"/>
        <v>0</v>
      </c>
    </row>
    <row r="113" spans="1:10" ht="20.399999999999999" x14ac:dyDescent="0.3">
      <c r="A113" s="8">
        <v>54</v>
      </c>
      <c r="B113" s="48" t="s">
        <v>98</v>
      </c>
      <c r="C113" s="8" t="s">
        <v>4</v>
      </c>
      <c r="D113" s="95">
        <f>'BPU CURATIVE et TRX'!D113</f>
        <v>0</v>
      </c>
      <c r="E113" s="95">
        <f>'BPU CURATIVE et TRX'!E113</f>
        <v>0</v>
      </c>
      <c r="F113" s="95">
        <f>'BPU CURATIVE et TRX'!F113</f>
        <v>0</v>
      </c>
      <c r="G113" s="80">
        <v>10</v>
      </c>
      <c r="H113" s="80">
        <v>10</v>
      </c>
      <c r="I113" s="80">
        <v>10</v>
      </c>
      <c r="J113" s="82">
        <f t="shared" si="6"/>
        <v>0</v>
      </c>
    </row>
    <row r="114" spans="1:10" ht="23.4" customHeight="1" x14ac:dyDescent="0.3">
      <c r="A114" s="8">
        <v>55</v>
      </c>
      <c r="B114" s="48" t="s">
        <v>145</v>
      </c>
      <c r="C114" s="8" t="s">
        <v>4</v>
      </c>
      <c r="D114" s="95">
        <f>'BPU CURATIVE et TRX'!D114</f>
        <v>0</v>
      </c>
      <c r="E114" s="95">
        <f>'BPU CURATIVE et TRX'!E114</f>
        <v>0</v>
      </c>
      <c r="F114" s="95">
        <f>'BPU CURATIVE et TRX'!F114</f>
        <v>0</v>
      </c>
      <c r="G114" s="80">
        <v>3</v>
      </c>
      <c r="H114" s="80">
        <v>3</v>
      </c>
      <c r="I114" s="80">
        <v>3</v>
      </c>
      <c r="J114" s="82">
        <f t="shared" si="6"/>
        <v>0</v>
      </c>
    </row>
    <row r="115" spans="1:10" x14ac:dyDescent="0.3">
      <c r="A115" s="8">
        <v>56</v>
      </c>
      <c r="B115" s="48" t="s">
        <v>50</v>
      </c>
      <c r="C115" s="8" t="s">
        <v>4</v>
      </c>
      <c r="D115" s="95">
        <f>'BPU CURATIVE et TRX'!D115</f>
        <v>0</v>
      </c>
      <c r="E115" s="95">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95">
        <f>'BPU CURATIVE et TRX'!E116</f>
        <v>0</v>
      </c>
      <c r="F116" s="95">
        <f>'BPU CURATIVE et TRX'!F116</f>
        <v>0</v>
      </c>
      <c r="G116" s="80">
        <v>25</v>
      </c>
      <c r="H116" s="80">
        <v>25</v>
      </c>
      <c r="I116" s="80">
        <v>25</v>
      </c>
      <c r="J116" s="82">
        <f t="shared" si="6"/>
        <v>0</v>
      </c>
    </row>
    <row r="117" spans="1:10" ht="20.399999999999999" x14ac:dyDescent="0.3">
      <c r="A117" s="8">
        <v>58</v>
      </c>
      <c r="B117" s="3" t="s">
        <v>211</v>
      </c>
      <c r="C117" s="49" t="s">
        <v>7</v>
      </c>
      <c r="D117" s="95">
        <f>'BPU CURATIVE et TRX'!D117</f>
        <v>0</v>
      </c>
      <c r="E117" s="95">
        <f>'BPU CURATIVE et TRX'!E117</f>
        <v>0</v>
      </c>
      <c r="F117" s="95">
        <f>'BPU CURATIVE et TRX'!F117</f>
        <v>0</v>
      </c>
      <c r="G117" s="80">
        <v>10</v>
      </c>
      <c r="H117" s="80">
        <v>10</v>
      </c>
      <c r="I117" s="80">
        <v>10</v>
      </c>
      <c r="J117" s="82">
        <f t="shared" si="6"/>
        <v>0</v>
      </c>
    </row>
    <row r="118" spans="1:10" ht="20.399999999999999" x14ac:dyDescent="0.3">
      <c r="A118" s="8">
        <v>59</v>
      </c>
      <c r="B118" s="3" t="s">
        <v>206</v>
      </c>
      <c r="C118" s="49" t="s">
        <v>7</v>
      </c>
      <c r="D118" s="95">
        <f>'BPU CURATIVE et TRX'!D118</f>
        <v>0</v>
      </c>
      <c r="E118" s="95">
        <f>'BPU CURATIVE et TRX'!E118</f>
        <v>0</v>
      </c>
      <c r="F118" s="95">
        <f>'BPU CURATIVE et TRX'!F118</f>
        <v>0</v>
      </c>
      <c r="G118" s="80">
        <v>10</v>
      </c>
      <c r="H118" s="80">
        <v>10</v>
      </c>
      <c r="I118" s="80">
        <v>10</v>
      </c>
      <c r="J118" s="82">
        <f t="shared" si="6"/>
        <v>0</v>
      </c>
    </row>
    <row r="119" spans="1:10" ht="43.95" customHeight="1" x14ac:dyDescent="0.3">
      <c r="A119" s="8">
        <v>60</v>
      </c>
      <c r="B119" s="3" t="s">
        <v>51</v>
      </c>
      <c r="C119" s="8" t="s">
        <v>4</v>
      </c>
      <c r="D119" s="95">
        <f>'BPU CURATIVE et TRX'!D119</f>
        <v>0</v>
      </c>
      <c r="E119" s="95">
        <f>'BPU CURATIVE et TRX'!E119</f>
        <v>0</v>
      </c>
      <c r="F119" s="95">
        <f>'BPU CURATIVE et TRX'!F119</f>
        <v>0</v>
      </c>
      <c r="G119" s="80">
        <v>3</v>
      </c>
      <c r="H119" s="80">
        <v>3</v>
      </c>
      <c r="I119" s="80">
        <v>3</v>
      </c>
      <c r="J119" s="82">
        <f t="shared" si="6"/>
        <v>0</v>
      </c>
    </row>
    <row r="120" spans="1:10" ht="24" customHeight="1" x14ac:dyDescent="0.3">
      <c r="A120" s="8">
        <v>61</v>
      </c>
      <c r="B120" s="3" t="s">
        <v>141</v>
      </c>
      <c r="C120" s="8" t="s">
        <v>4</v>
      </c>
      <c r="D120" s="95">
        <f>'BPU CURATIVE et TRX'!D120</f>
        <v>0</v>
      </c>
      <c r="E120" s="95">
        <f>'BPU CURATIVE et TRX'!E120</f>
        <v>0</v>
      </c>
      <c r="F120" s="95">
        <f>'BPU CURATIVE et TRX'!F120</f>
        <v>0</v>
      </c>
      <c r="G120" s="80">
        <v>3</v>
      </c>
      <c r="H120" s="80">
        <v>3</v>
      </c>
      <c r="I120" s="80">
        <v>3</v>
      </c>
      <c r="J120" s="82">
        <f t="shared" si="6"/>
        <v>0</v>
      </c>
    </row>
    <row r="121" spans="1:10" ht="20.399999999999999" x14ac:dyDescent="0.3">
      <c r="A121" s="8">
        <v>62</v>
      </c>
      <c r="B121" s="42" t="s">
        <v>142</v>
      </c>
      <c r="C121" s="8" t="s">
        <v>4</v>
      </c>
      <c r="D121" s="9">
        <f>'BPU CURATIVE et TRX'!D121</f>
        <v>0</v>
      </c>
      <c r="E121" s="9">
        <f>'BPU CURATIVE et TRX'!E121</f>
        <v>0</v>
      </c>
      <c r="F121" s="9">
        <f>'BPU CURATIVE et TRX'!F121</f>
        <v>0</v>
      </c>
      <c r="G121" s="80">
        <v>5</v>
      </c>
      <c r="H121" s="80">
        <v>5</v>
      </c>
      <c r="I121" s="80">
        <v>5</v>
      </c>
      <c r="J121" s="82">
        <f t="shared" si="6"/>
        <v>0</v>
      </c>
    </row>
    <row r="122" spans="1:10" x14ac:dyDescent="0.3">
      <c r="A122" s="8">
        <v>63</v>
      </c>
      <c r="B122" s="42" t="s">
        <v>144</v>
      </c>
      <c r="C122" s="8" t="s">
        <v>7</v>
      </c>
      <c r="D122" s="9">
        <f>'BPU CURATIVE et TRX'!D122</f>
        <v>0</v>
      </c>
      <c r="E122" s="9">
        <f>'BPU CURATIVE et TRX'!E122</f>
        <v>0</v>
      </c>
      <c r="F122" s="9">
        <f>'BPU CURATIVE et TRX'!F122</f>
        <v>0</v>
      </c>
      <c r="G122" s="80">
        <v>3</v>
      </c>
      <c r="H122" s="80">
        <v>3</v>
      </c>
      <c r="I122" s="80">
        <v>3</v>
      </c>
      <c r="J122" s="82">
        <f t="shared" si="6"/>
        <v>0</v>
      </c>
    </row>
    <row r="123" spans="1:10" x14ac:dyDescent="0.3">
      <c r="A123" s="8">
        <v>64</v>
      </c>
      <c r="B123" s="42" t="s">
        <v>143</v>
      </c>
      <c r="C123" s="8" t="s">
        <v>7</v>
      </c>
      <c r="D123" s="95">
        <f>'BPU CURATIVE et TRX'!D123</f>
        <v>0</v>
      </c>
      <c r="E123" s="95">
        <f>'BPU CURATIVE et TRX'!E123</f>
        <v>0</v>
      </c>
      <c r="F123" s="95">
        <f>'BPU CURATIVE et TRX'!F123</f>
        <v>0</v>
      </c>
      <c r="G123" s="80">
        <v>10</v>
      </c>
      <c r="H123" s="80">
        <v>10</v>
      </c>
      <c r="I123" s="80">
        <v>10</v>
      </c>
      <c r="J123" s="82">
        <f t="shared" si="6"/>
        <v>0</v>
      </c>
    </row>
    <row r="124" spans="1:10" ht="22.95" customHeight="1" x14ac:dyDescent="0.3">
      <c r="A124" s="8">
        <v>65</v>
      </c>
      <c r="B124" s="42" t="s">
        <v>148</v>
      </c>
      <c r="C124" s="8" t="s">
        <v>4</v>
      </c>
      <c r="D124" s="95">
        <f>'BPU CURATIVE et TRX'!D124</f>
        <v>0</v>
      </c>
      <c r="E124" s="95">
        <f>'BPU CURATIVE et TRX'!E124</f>
        <v>0</v>
      </c>
      <c r="F124" s="95">
        <f>'BPU CURATIVE et TRX'!F124</f>
        <v>0</v>
      </c>
      <c r="G124" s="80">
        <v>3</v>
      </c>
      <c r="H124" s="80">
        <v>1</v>
      </c>
      <c r="I124" s="80">
        <v>1</v>
      </c>
      <c r="J124" s="82">
        <f>D124*G124+D124*E124*H124+D124*F124*I124</f>
        <v>0</v>
      </c>
    </row>
    <row r="125" spans="1:10" ht="23.4" customHeight="1" x14ac:dyDescent="0.3">
      <c r="A125" s="8">
        <v>66</v>
      </c>
      <c r="B125" s="42" t="s">
        <v>146</v>
      </c>
      <c r="C125" s="8" t="s">
        <v>4</v>
      </c>
      <c r="D125" s="95">
        <f>'BPU CURATIVE et TRX'!D125</f>
        <v>0</v>
      </c>
      <c r="E125" s="95">
        <f>'BPU CURATIVE et TRX'!E125</f>
        <v>0</v>
      </c>
      <c r="F125" s="95">
        <f>'BPU CURATIVE et TRX'!F125</f>
        <v>0</v>
      </c>
      <c r="G125" s="80">
        <v>3</v>
      </c>
      <c r="H125" s="80">
        <v>3</v>
      </c>
      <c r="I125" s="80">
        <v>3</v>
      </c>
      <c r="J125" s="82">
        <f>D125*G125+D125*E125*H125+D125*F125*I125</f>
        <v>0</v>
      </c>
    </row>
    <row r="126" spans="1:10" x14ac:dyDescent="0.3">
      <c r="A126" s="8">
        <v>67</v>
      </c>
      <c r="B126" s="42" t="s">
        <v>149</v>
      </c>
      <c r="C126" s="49" t="s">
        <v>7</v>
      </c>
      <c r="D126" s="95">
        <f>'BPU CURATIVE et TRX'!D126</f>
        <v>0</v>
      </c>
      <c r="E126" s="95">
        <f>'BPU CURATIVE et TRX'!E126</f>
        <v>0</v>
      </c>
      <c r="F126" s="95">
        <f>'BPU CURATIVE et TRX'!F126</f>
        <v>0</v>
      </c>
      <c r="G126" s="80">
        <v>3</v>
      </c>
      <c r="H126" s="80">
        <v>1</v>
      </c>
      <c r="I126" s="80">
        <v>1</v>
      </c>
      <c r="J126" s="82">
        <f t="shared" si="6"/>
        <v>0</v>
      </c>
    </row>
    <row r="127" spans="1:10" x14ac:dyDescent="0.3">
      <c r="A127" s="8">
        <v>68</v>
      </c>
      <c r="B127" s="42" t="s">
        <v>147</v>
      </c>
      <c r="C127" s="49" t="s">
        <v>7</v>
      </c>
      <c r="D127" s="95">
        <f>'BPU CURATIVE et TRX'!D127</f>
        <v>0</v>
      </c>
      <c r="E127" s="95">
        <f>'BPU CURATIVE et TRX'!E127</f>
        <v>0</v>
      </c>
      <c r="F127" s="95">
        <f>'BPU CURATIVE et TRX'!F127</f>
        <v>0</v>
      </c>
      <c r="G127" s="80">
        <v>3</v>
      </c>
      <c r="H127" s="80">
        <v>1</v>
      </c>
      <c r="I127" s="80">
        <v>1</v>
      </c>
      <c r="J127" s="82">
        <f t="shared" si="6"/>
        <v>0</v>
      </c>
    </row>
    <row r="128" spans="1:10" x14ac:dyDescent="0.3">
      <c r="A128" s="8">
        <v>69</v>
      </c>
      <c r="B128" s="3" t="s">
        <v>13</v>
      </c>
      <c r="C128" s="49" t="s">
        <v>7</v>
      </c>
      <c r="D128" s="95">
        <f>'BPU CURATIVE et TRX'!D128</f>
        <v>0</v>
      </c>
      <c r="E128" s="95">
        <f>'BPU CURATIVE et TRX'!E128</f>
        <v>0</v>
      </c>
      <c r="F128" s="95">
        <f>'BPU CURATIVE et TRX'!F128</f>
        <v>0</v>
      </c>
      <c r="G128" s="80">
        <v>3</v>
      </c>
      <c r="H128" s="80">
        <v>1</v>
      </c>
      <c r="I128" s="80">
        <v>1</v>
      </c>
      <c r="J128" s="82">
        <f t="shared" si="6"/>
        <v>0</v>
      </c>
    </row>
    <row r="129" spans="1:10" ht="20.399999999999999" x14ac:dyDescent="0.3">
      <c r="A129" s="8">
        <v>70</v>
      </c>
      <c r="B129" s="42" t="s">
        <v>187</v>
      </c>
      <c r="C129" s="49" t="s">
        <v>7</v>
      </c>
      <c r="D129" s="95">
        <f>'BPU CURATIVE et TRX'!D129</f>
        <v>0</v>
      </c>
      <c r="E129" s="95">
        <f>'BPU CURATIVE et TRX'!E129</f>
        <v>0</v>
      </c>
      <c r="F129" s="95">
        <f>'BPU CURATIVE et TRX'!F129</f>
        <v>0</v>
      </c>
      <c r="G129" s="80">
        <v>10</v>
      </c>
      <c r="H129" s="80">
        <v>1</v>
      </c>
      <c r="I129" s="80">
        <v>1</v>
      </c>
      <c r="J129" s="82">
        <f t="shared" si="6"/>
        <v>0</v>
      </c>
    </row>
    <row r="130" spans="1:10" x14ac:dyDescent="0.3">
      <c r="A130" s="8">
        <v>71</v>
      </c>
      <c r="B130" s="3" t="s">
        <v>14</v>
      </c>
      <c r="C130" s="49" t="s">
        <v>7</v>
      </c>
      <c r="D130" s="95">
        <f>'BPU CURATIVE et TRX'!D130</f>
        <v>0</v>
      </c>
      <c r="E130" s="95">
        <f>'BPU CURATIVE et TRX'!E130</f>
        <v>0</v>
      </c>
      <c r="F130" s="95">
        <f>'BPU CURATIVE et TRX'!F130</f>
        <v>0</v>
      </c>
      <c r="G130" s="80">
        <v>10</v>
      </c>
      <c r="H130" s="80">
        <v>1</v>
      </c>
      <c r="I130" s="80">
        <v>1</v>
      </c>
      <c r="J130" s="82">
        <f t="shared" si="6"/>
        <v>0</v>
      </c>
    </row>
    <row r="131" spans="1:10" x14ac:dyDescent="0.3">
      <c r="A131" s="8">
        <v>72</v>
      </c>
      <c r="B131" s="4" t="s">
        <v>21</v>
      </c>
      <c r="C131" s="8" t="s">
        <v>7</v>
      </c>
      <c r="D131" s="95">
        <f>'BPU CURATIVE et TRX'!D131</f>
        <v>0</v>
      </c>
      <c r="E131" s="95">
        <f>'BPU CURATIVE et TRX'!E131</f>
        <v>0</v>
      </c>
      <c r="F131" s="95">
        <f>'BPU CURATIVE et TRX'!F131</f>
        <v>0</v>
      </c>
      <c r="G131" s="80">
        <v>3</v>
      </c>
      <c r="H131" s="80">
        <v>1</v>
      </c>
      <c r="I131" s="80">
        <v>1</v>
      </c>
      <c r="J131" s="82">
        <f t="shared" si="6"/>
        <v>0</v>
      </c>
    </row>
    <row r="132" spans="1:10" ht="21.9" customHeight="1" x14ac:dyDescent="0.3">
      <c r="A132" s="8">
        <v>73</v>
      </c>
      <c r="B132" s="3" t="s">
        <v>20</v>
      </c>
      <c r="C132" s="8" t="s">
        <v>49</v>
      </c>
      <c r="D132" s="95">
        <f>'BPU CURATIVE et TRX'!D132</f>
        <v>0</v>
      </c>
      <c r="E132" s="95">
        <f>'BPU CURATIVE et TRX'!E132</f>
        <v>0</v>
      </c>
      <c r="F132" s="95">
        <f>'BPU CURATIVE et TRX'!F132</f>
        <v>0</v>
      </c>
      <c r="G132" s="80">
        <v>3</v>
      </c>
      <c r="H132" s="80">
        <v>1</v>
      </c>
      <c r="I132" s="80">
        <v>1</v>
      </c>
      <c r="J132" s="82">
        <f t="shared" si="6"/>
        <v>0</v>
      </c>
    </row>
    <row r="133" spans="1:10" s="37" customFormat="1" ht="21.6" customHeight="1" x14ac:dyDescent="0.3">
      <c r="A133" s="8">
        <v>74</v>
      </c>
      <c r="B133" s="3" t="s">
        <v>99</v>
      </c>
      <c r="C133" s="8" t="s">
        <v>7</v>
      </c>
      <c r="D133" s="95">
        <f>'BPU CURATIVE et TRX'!D133</f>
        <v>0</v>
      </c>
      <c r="E133" s="95">
        <f>'BPU CURATIVE et TRX'!E133</f>
        <v>0</v>
      </c>
      <c r="F133" s="95">
        <f>'BPU CURATIVE et TRX'!F133</f>
        <v>0</v>
      </c>
      <c r="G133" s="120">
        <v>25</v>
      </c>
      <c r="H133" s="80">
        <v>1</v>
      </c>
      <c r="I133" s="80">
        <v>1</v>
      </c>
      <c r="J133" s="82">
        <f t="shared" si="6"/>
        <v>0</v>
      </c>
    </row>
    <row r="134" spans="1:10" ht="20.399999999999999" x14ac:dyDescent="0.3">
      <c r="A134" s="8">
        <v>75</v>
      </c>
      <c r="B134" s="3" t="s">
        <v>100</v>
      </c>
      <c r="C134" s="8" t="s">
        <v>7</v>
      </c>
      <c r="D134" s="95">
        <f>'BPU CURATIVE et TRX'!D134</f>
        <v>0</v>
      </c>
      <c r="E134" s="95">
        <f>'BPU CURATIVE et TRX'!E134</f>
        <v>0</v>
      </c>
      <c r="F134" s="95">
        <f>'BPU CURATIVE et TRX'!F134</f>
        <v>0</v>
      </c>
      <c r="G134" s="80">
        <v>25</v>
      </c>
      <c r="H134" s="80">
        <v>1</v>
      </c>
      <c r="I134" s="80">
        <v>1</v>
      </c>
      <c r="J134" s="82">
        <f t="shared" si="6"/>
        <v>0</v>
      </c>
    </row>
    <row r="135" spans="1:10" ht="20.399999999999999" x14ac:dyDescent="0.3">
      <c r="A135" s="8">
        <v>76</v>
      </c>
      <c r="B135" s="3" t="s">
        <v>101</v>
      </c>
      <c r="C135" s="8" t="s">
        <v>7</v>
      </c>
      <c r="D135" s="95">
        <f>'BPU CURATIVE et TRX'!D135</f>
        <v>0</v>
      </c>
      <c r="E135" s="95">
        <f>'BPU CURATIVE et TRX'!E135</f>
        <v>0</v>
      </c>
      <c r="F135" s="95">
        <f>'BPU CURATIVE et TRX'!F135</f>
        <v>0</v>
      </c>
      <c r="G135" s="80">
        <v>25</v>
      </c>
      <c r="H135" s="80">
        <v>1</v>
      </c>
      <c r="I135" s="80">
        <v>1</v>
      </c>
      <c r="J135" s="82">
        <f t="shared" si="6"/>
        <v>0</v>
      </c>
    </row>
    <row r="136" spans="1:10" s="37" customFormat="1" ht="20.399999999999999" x14ac:dyDescent="0.3">
      <c r="A136" s="8">
        <v>77</v>
      </c>
      <c r="B136" s="3" t="s">
        <v>103</v>
      </c>
      <c r="C136" s="8" t="s">
        <v>7</v>
      </c>
      <c r="D136" s="95">
        <f>'BPU CURATIVE et TRX'!D136</f>
        <v>0</v>
      </c>
      <c r="E136" s="95">
        <f>'BPU CURATIVE et TRX'!E136</f>
        <v>0</v>
      </c>
      <c r="F136" s="95">
        <f>'BPU CURATIVE et TRX'!F136</f>
        <v>0</v>
      </c>
      <c r="G136" s="120">
        <v>25</v>
      </c>
      <c r="H136" s="80">
        <v>1</v>
      </c>
      <c r="I136" s="80">
        <v>1</v>
      </c>
      <c r="J136" s="82">
        <f t="shared" si="6"/>
        <v>0</v>
      </c>
    </row>
    <row r="137" spans="1:10" s="37" customFormat="1" ht="20.399999999999999" x14ac:dyDescent="0.3">
      <c r="A137" s="8">
        <v>78</v>
      </c>
      <c r="B137" s="3" t="s">
        <v>104</v>
      </c>
      <c r="C137" s="8" t="s">
        <v>7</v>
      </c>
      <c r="D137" s="95">
        <f>'BPU CURATIVE et TRX'!D137</f>
        <v>0</v>
      </c>
      <c r="E137" s="95">
        <f>'BPU CURATIVE et TRX'!E137</f>
        <v>0</v>
      </c>
      <c r="F137" s="95">
        <f>'BPU CURATIVE et TRX'!F137</f>
        <v>0</v>
      </c>
      <c r="G137" s="120">
        <v>25</v>
      </c>
      <c r="H137" s="80">
        <v>1</v>
      </c>
      <c r="I137" s="80">
        <v>1</v>
      </c>
      <c r="J137" s="82">
        <f t="shared" si="6"/>
        <v>0</v>
      </c>
    </row>
    <row r="138" spans="1:10" s="37" customFormat="1" ht="20.399999999999999" x14ac:dyDescent="0.3">
      <c r="A138" s="8">
        <v>79</v>
      </c>
      <c r="B138" s="3" t="s">
        <v>105</v>
      </c>
      <c r="C138" s="8" t="s">
        <v>7</v>
      </c>
      <c r="D138" s="95">
        <f>'BPU CURATIVE et TRX'!D138</f>
        <v>0</v>
      </c>
      <c r="E138" s="95">
        <f>'BPU CURATIVE et TRX'!E138</f>
        <v>0</v>
      </c>
      <c r="F138" s="95">
        <f>'BPU CURATIVE et TRX'!F138</f>
        <v>0</v>
      </c>
      <c r="G138" s="120">
        <v>25</v>
      </c>
      <c r="H138" s="80">
        <v>1</v>
      </c>
      <c r="I138" s="80">
        <v>1</v>
      </c>
      <c r="J138" s="82">
        <f t="shared" si="6"/>
        <v>0</v>
      </c>
    </row>
    <row r="139" spans="1:10" ht="13.5" customHeight="1" x14ac:dyDescent="0.3">
      <c r="A139" s="8">
        <v>80</v>
      </c>
      <c r="B139" s="3" t="s">
        <v>102</v>
      </c>
      <c r="C139" s="8" t="s">
        <v>49</v>
      </c>
      <c r="D139" s="95">
        <f>'BPU CURATIVE et TRX'!D139</f>
        <v>0</v>
      </c>
      <c r="E139" s="95">
        <f>'BPU CURATIVE et TRX'!E139</f>
        <v>0</v>
      </c>
      <c r="F139" s="95">
        <f>'BPU CURATIVE et TRX'!F139</f>
        <v>0</v>
      </c>
      <c r="G139" s="80">
        <v>3</v>
      </c>
      <c r="H139" s="80">
        <v>1</v>
      </c>
      <c r="I139" s="80">
        <v>1</v>
      </c>
      <c r="J139" s="82">
        <f t="shared" si="6"/>
        <v>0</v>
      </c>
    </row>
    <row r="140" spans="1:10" ht="13.5" customHeight="1" x14ac:dyDescent="0.3">
      <c r="A140" s="8">
        <v>81</v>
      </c>
      <c r="B140" s="3" t="s">
        <v>106</v>
      </c>
      <c r="C140" s="8" t="s">
        <v>49</v>
      </c>
      <c r="D140" s="95">
        <f>'BPU CURATIVE et TRX'!D140</f>
        <v>0</v>
      </c>
      <c r="E140" s="95">
        <f>'BPU CURATIVE et TRX'!E140</f>
        <v>0</v>
      </c>
      <c r="F140" s="95">
        <f>'BPU CURATIVE et TRX'!F140</f>
        <v>0</v>
      </c>
      <c r="G140" s="80">
        <v>3</v>
      </c>
      <c r="H140" s="80">
        <v>1</v>
      </c>
      <c r="I140" s="80">
        <v>1</v>
      </c>
      <c r="J140" s="82">
        <f t="shared" si="6"/>
        <v>0</v>
      </c>
    </row>
    <row r="141" spans="1:10" x14ac:dyDescent="0.3">
      <c r="A141" s="8">
        <v>82</v>
      </c>
      <c r="B141" s="4" t="s">
        <v>150</v>
      </c>
      <c r="C141" s="8" t="s">
        <v>7</v>
      </c>
      <c r="D141" s="95">
        <f>'BPU CURATIVE et TRX'!D141</f>
        <v>0</v>
      </c>
      <c r="E141" s="95">
        <f>'BPU CURATIVE et TRX'!E141</f>
        <v>0</v>
      </c>
      <c r="F141" s="95">
        <f>'BPU CURATIVE et TRX'!F141</f>
        <v>0</v>
      </c>
      <c r="G141" s="80">
        <v>3</v>
      </c>
      <c r="H141" s="80">
        <v>1</v>
      </c>
      <c r="I141" s="80">
        <v>1</v>
      </c>
      <c r="J141" s="82">
        <f t="shared" si="6"/>
        <v>0</v>
      </c>
    </row>
    <row r="142" spans="1:10" x14ac:dyDescent="0.3">
      <c r="A142" s="8">
        <v>83</v>
      </c>
      <c r="B142" s="4" t="s">
        <v>151</v>
      </c>
      <c r="C142" s="8" t="s">
        <v>7</v>
      </c>
      <c r="D142" s="95">
        <f>'BPU CURATIVE et TRX'!D142</f>
        <v>0</v>
      </c>
      <c r="E142" s="95">
        <f>'BPU CURATIVE et TRX'!E142</f>
        <v>0</v>
      </c>
      <c r="F142" s="95">
        <f>'BPU CURATIVE et TRX'!F142</f>
        <v>0</v>
      </c>
      <c r="G142" s="80">
        <v>3</v>
      </c>
      <c r="H142" s="80">
        <v>1</v>
      </c>
      <c r="I142" s="80">
        <v>1</v>
      </c>
      <c r="J142" s="82">
        <f t="shared" si="6"/>
        <v>0</v>
      </c>
    </row>
    <row r="143" spans="1:10" x14ac:dyDescent="0.3">
      <c r="A143" s="8">
        <v>84</v>
      </c>
      <c r="B143" s="4" t="s">
        <v>107</v>
      </c>
      <c r="C143" s="8" t="s">
        <v>7</v>
      </c>
      <c r="D143" s="95">
        <f>'BPU CURATIVE et TRX'!D143</f>
        <v>0</v>
      </c>
      <c r="E143" s="95">
        <f>'BPU CURATIVE et TRX'!E143</f>
        <v>0</v>
      </c>
      <c r="F143" s="95">
        <f>'BPU CURATIVE et TRX'!F143</f>
        <v>0</v>
      </c>
      <c r="G143" s="80">
        <v>3</v>
      </c>
      <c r="H143" s="80">
        <v>1</v>
      </c>
      <c r="I143" s="80">
        <v>1</v>
      </c>
      <c r="J143" s="82">
        <f t="shared" si="6"/>
        <v>0</v>
      </c>
    </row>
    <row r="144" spans="1:10" x14ac:dyDescent="0.3">
      <c r="A144" s="8">
        <v>85</v>
      </c>
      <c r="B144" s="4" t="s">
        <v>108</v>
      </c>
      <c r="C144" s="8" t="s">
        <v>49</v>
      </c>
      <c r="D144" s="95">
        <f>'BPU CURATIVE et TRX'!D144</f>
        <v>0</v>
      </c>
      <c r="E144" s="95">
        <f>'BPU CURATIVE et TRX'!E144</f>
        <v>0</v>
      </c>
      <c r="F144" s="95">
        <f>'BPU CURATIVE et TRX'!F144</f>
        <v>0</v>
      </c>
      <c r="G144" s="80">
        <v>3</v>
      </c>
      <c r="H144" s="80">
        <v>1</v>
      </c>
      <c r="I144" s="80">
        <v>1</v>
      </c>
      <c r="J144" s="82">
        <f t="shared" si="6"/>
        <v>0</v>
      </c>
    </row>
    <row r="145" spans="1:10" ht="20.399999999999999" x14ac:dyDescent="0.3">
      <c r="A145" s="8">
        <v>86</v>
      </c>
      <c r="B145" s="3" t="s">
        <v>109</v>
      </c>
      <c r="C145" s="8" t="s">
        <v>49</v>
      </c>
      <c r="D145" s="95">
        <f>'BPU CURATIVE et TRX'!D145</f>
        <v>0</v>
      </c>
      <c r="E145" s="95">
        <f>'BPU CURATIVE et TRX'!E145</f>
        <v>0</v>
      </c>
      <c r="F145" s="95">
        <f>'BPU CURATIVE et TRX'!F145</f>
        <v>0</v>
      </c>
      <c r="G145" s="80">
        <v>3</v>
      </c>
      <c r="H145" s="80">
        <v>1</v>
      </c>
      <c r="I145" s="80">
        <v>1</v>
      </c>
      <c r="J145" s="82">
        <f t="shared" si="6"/>
        <v>0</v>
      </c>
    </row>
    <row r="146" spans="1:10" ht="25.2" customHeight="1" x14ac:dyDescent="0.3">
      <c r="A146" s="8">
        <v>87</v>
      </c>
      <c r="B146" s="3" t="s">
        <v>152</v>
      </c>
      <c r="C146" s="8" t="s">
        <v>4</v>
      </c>
      <c r="D146" s="95">
        <f>'BPU CURATIVE et TRX'!D146</f>
        <v>0</v>
      </c>
      <c r="E146" s="95">
        <f>'BPU CURATIVE et TRX'!E146</f>
        <v>0</v>
      </c>
      <c r="F146" s="95">
        <f>'BPU CURATIVE et TRX'!F146</f>
        <v>0</v>
      </c>
      <c r="G146" s="80">
        <v>5</v>
      </c>
      <c r="H146" s="80">
        <v>25</v>
      </c>
      <c r="I146" s="80">
        <v>50</v>
      </c>
      <c r="J146" s="82">
        <f t="shared" si="6"/>
        <v>0</v>
      </c>
    </row>
    <row r="147" spans="1:10" ht="23.4" customHeight="1" x14ac:dyDescent="0.3">
      <c r="A147" s="8">
        <v>88</v>
      </c>
      <c r="B147" s="3" t="s">
        <v>153</v>
      </c>
      <c r="C147" s="8" t="s">
        <v>4</v>
      </c>
      <c r="D147" s="95">
        <f>'BPU CURATIVE et TRX'!D147</f>
        <v>0</v>
      </c>
      <c r="E147" s="95">
        <f>'BPU CURATIVE et TRX'!E147</f>
        <v>0</v>
      </c>
      <c r="F147" s="95">
        <f>'BPU CURATIVE et TRX'!F147</f>
        <v>0</v>
      </c>
      <c r="G147" s="80">
        <v>5</v>
      </c>
      <c r="H147" s="80">
        <v>25</v>
      </c>
      <c r="I147" s="80">
        <v>50</v>
      </c>
      <c r="J147" s="82">
        <f t="shared" si="6"/>
        <v>0</v>
      </c>
    </row>
    <row r="148" spans="1:10" ht="30.6" customHeight="1" x14ac:dyDescent="0.3">
      <c r="A148" s="8">
        <v>89</v>
      </c>
      <c r="B148" s="3" t="s">
        <v>154</v>
      </c>
      <c r="C148" s="8" t="s">
        <v>4</v>
      </c>
      <c r="D148" s="95">
        <f>'BPU CURATIVE et TRX'!D148</f>
        <v>0</v>
      </c>
      <c r="E148" s="95">
        <f>'BPU CURATIVE et TRX'!E148</f>
        <v>0</v>
      </c>
      <c r="F148" s="95">
        <f>'BPU CURATIVE et TRX'!F148</f>
        <v>0</v>
      </c>
      <c r="G148" s="80">
        <v>5</v>
      </c>
      <c r="H148" s="80">
        <v>25</v>
      </c>
      <c r="I148" s="80">
        <v>50</v>
      </c>
      <c r="J148" s="82">
        <f t="shared" si="6"/>
        <v>0</v>
      </c>
    </row>
    <row r="149" spans="1:10" ht="24" customHeight="1" x14ac:dyDescent="0.3">
      <c r="A149" s="8">
        <v>90</v>
      </c>
      <c r="B149" s="3" t="s">
        <v>165</v>
      </c>
      <c r="C149" s="8" t="s">
        <v>4</v>
      </c>
      <c r="D149" s="95">
        <f>'BPU CURATIVE et TRX'!D149</f>
        <v>0</v>
      </c>
      <c r="E149" s="95">
        <f>'BPU CURATIVE et TRX'!E149</f>
        <v>0</v>
      </c>
      <c r="F149" s="95">
        <f>'BPU CURATIVE et TRX'!F149</f>
        <v>0</v>
      </c>
      <c r="G149" s="80">
        <v>5</v>
      </c>
      <c r="H149" s="80">
        <v>25</v>
      </c>
      <c r="I149" s="80">
        <v>50</v>
      </c>
      <c r="J149" s="82">
        <f t="shared" si="6"/>
        <v>0</v>
      </c>
    </row>
    <row r="150" spans="1:10" ht="20.399999999999999" x14ac:dyDescent="0.3">
      <c r="A150" s="8">
        <v>91</v>
      </c>
      <c r="B150" s="3" t="s">
        <v>166</v>
      </c>
      <c r="C150" s="8" t="s">
        <v>4</v>
      </c>
      <c r="D150" s="95">
        <f>'BPU CURATIVE et TRX'!D150</f>
        <v>0</v>
      </c>
      <c r="E150" s="95">
        <f>'BPU CURATIVE et TRX'!E150</f>
        <v>0</v>
      </c>
      <c r="F150" s="95">
        <f>'BPU CURATIVE et TRX'!F150</f>
        <v>0</v>
      </c>
      <c r="G150" s="80">
        <v>5</v>
      </c>
      <c r="H150" s="80">
        <v>25</v>
      </c>
      <c r="I150" s="80">
        <v>50</v>
      </c>
      <c r="J150" s="82">
        <f t="shared" si="6"/>
        <v>0</v>
      </c>
    </row>
    <row r="151" spans="1:10" ht="24" customHeight="1" x14ac:dyDescent="0.3">
      <c r="A151" s="8">
        <v>92</v>
      </c>
      <c r="B151" s="3" t="s">
        <v>167</v>
      </c>
      <c r="C151" s="8" t="s">
        <v>4</v>
      </c>
      <c r="D151" s="95">
        <f>'BPU CURATIVE et TRX'!D151</f>
        <v>0</v>
      </c>
      <c r="E151" s="95">
        <f>'BPU CURATIVE et TRX'!E151</f>
        <v>0</v>
      </c>
      <c r="F151" s="95">
        <f>'BPU CURATIVE et TRX'!F151</f>
        <v>0</v>
      </c>
      <c r="G151" s="80">
        <v>5</v>
      </c>
      <c r="H151" s="80">
        <v>25</v>
      </c>
      <c r="I151" s="80">
        <v>50</v>
      </c>
      <c r="J151" s="82">
        <f t="shared" si="6"/>
        <v>0</v>
      </c>
    </row>
    <row r="152" spans="1:10" ht="25.95" customHeight="1" x14ac:dyDescent="0.3">
      <c r="A152" s="8">
        <v>93</v>
      </c>
      <c r="B152" s="3" t="s">
        <v>155</v>
      </c>
      <c r="C152" s="8" t="s">
        <v>4</v>
      </c>
      <c r="D152" s="95">
        <f>'BPU CURATIVE et TRX'!D152</f>
        <v>0</v>
      </c>
      <c r="E152" s="95">
        <f>'BPU CURATIVE et TRX'!E152</f>
        <v>0</v>
      </c>
      <c r="F152" s="95">
        <f>'BPU CURATIVE et TRX'!F152</f>
        <v>0</v>
      </c>
      <c r="G152" s="80">
        <v>5</v>
      </c>
      <c r="H152" s="80">
        <v>25</v>
      </c>
      <c r="I152" s="80">
        <v>50</v>
      </c>
      <c r="J152" s="82">
        <f t="shared" si="6"/>
        <v>0</v>
      </c>
    </row>
    <row r="153" spans="1:10" ht="24.6" customHeight="1" x14ac:dyDescent="0.3">
      <c r="A153" s="8">
        <v>94</v>
      </c>
      <c r="B153" s="3" t="s">
        <v>156</v>
      </c>
      <c r="C153" s="8" t="s">
        <v>4</v>
      </c>
      <c r="D153" s="95">
        <f>'BPU CURATIVE et TRX'!D153</f>
        <v>0</v>
      </c>
      <c r="E153" s="95">
        <f>'BPU CURATIVE et TRX'!E153</f>
        <v>0</v>
      </c>
      <c r="F153" s="95">
        <f>'BPU CURATIVE et TRX'!F153</f>
        <v>0</v>
      </c>
      <c r="G153" s="80">
        <v>5</v>
      </c>
      <c r="H153" s="80">
        <v>25</v>
      </c>
      <c r="I153" s="80">
        <v>50</v>
      </c>
      <c r="J153" s="82">
        <f t="shared" si="6"/>
        <v>0</v>
      </c>
    </row>
    <row r="154" spans="1:10" ht="24.6" customHeight="1" x14ac:dyDescent="0.3">
      <c r="A154" s="8">
        <v>95</v>
      </c>
      <c r="B154" s="3" t="s">
        <v>119</v>
      </c>
      <c r="C154" s="8" t="s">
        <v>4</v>
      </c>
      <c r="D154" s="95">
        <f>'BPU CURATIVE et TRX'!D154</f>
        <v>0</v>
      </c>
      <c r="E154" s="95">
        <f>'BPU CURATIVE et TRX'!E154</f>
        <v>0</v>
      </c>
      <c r="F154" s="95">
        <f>'BPU CURATIVE et TRX'!F154</f>
        <v>0</v>
      </c>
      <c r="G154" s="80">
        <v>5</v>
      </c>
      <c r="H154" s="80">
        <v>25</v>
      </c>
      <c r="I154" s="80">
        <v>50</v>
      </c>
      <c r="J154" s="82">
        <f t="shared" si="6"/>
        <v>0</v>
      </c>
    </row>
    <row r="155" spans="1:10" ht="24" customHeight="1" x14ac:dyDescent="0.3">
      <c r="A155" s="8">
        <v>96</v>
      </c>
      <c r="B155" s="3" t="s">
        <v>157</v>
      </c>
      <c r="C155" s="8" t="s">
        <v>4</v>
      </c>
      <c r="D155" s="95">
        <f>'BPU CURATIVE et TRX'!D155</f>
        <v>0</v>
      </c>
      <c r="E155" s="95">
        <f>'BPU CURATIVE et TRX'!E155</f>
        <v>0</v>
      </c>
      <c r="F155" s="95">
        <f>'BPU CURATIVE et TRX'!F155</f>
        <v>0</v>
      </c>
      <c r="G155" s="80">
        <v>5</v>
      </c>
      <c r="H155" s="80">
        <v>25</v>
      </c>
      <c r="I155" s="80">
        <v>50</v>
      </c>
      <c r="J155" s="82">
        <f t="shared" si="6"/>
        <v>0</v>
      </c>
    </row>
    <row r="156" spans="1:10" ht="24" customHeight="1" x14ac:dyDescent="0.3">
      <c r="A156" s="8">
        <v>97</v>
      </c>
      <c r="B156" s="3" t="s">
        <v>158</v>
      </c>
      <c r="C156" s="8" t="s">
        <v>4</v>
      </c>
      <c r="D156" s="95">
        <f>'BPU CURATIVE et TRX'!D156</f>
        <v>0</v>
      </c>
      <c r="E156" s="95">
        <f>'BPU CURATIVE et TRX'!E156</f>
        <v>0</v>
      </c>
      <c r="F156" s="95">
        <f>'BPU CURATIVE et TRX'!F156</f>
        <v>0</v>
      </c>
      <c r="G156" s="80">
        <v>5</v>
      </c>
      <c r="H156" s="80">
        <v>25</v>
      </c>
      <c r="I156" s="80">
        <v>50</v>
      </c>
      <c r="J156" s="82">
        <f t="shared" si="6"/>
        <v>0</v>
      </c>
    </row>
    <row r="157" spans="1:10" ht="24.6" customHeight="1" x14ac:dyDescent="0.3">
      <c r="A157" s="8">
        <v>98</v>
      </c>
      <c r="B157" s="3" t="s">
        <v>159</v>
      </c>
      <c r="C157" s="8" t="s">
        <v>4</v>
      </c>
      <c r="D157" s="95">
        <f>'BPU CURATIVE et TRX'!D157</f>
        <v>0</v>
      </c>
      <c r="E157" s="95">
        <f>'BPU CURATIVE et TRX'!E157</f>
        <v>0</v>
      </c>
      <c r="F157" s="95">
        <f>'BPU CURATIVE et TRX'!F157</f>
        <v>0</v>
      </c>
      <c r="G157" s="80">
        <v>5</v>
      </c>
      <c r="H157" s="80">
        <v>25</v>
      </c>
      <c r="I157" s="80">
        <v>50</v>
      </c>
      <c r="J157" s="82">
        <f t="shared" si="6"/>
        <v>0</v>
      </c>
    </row>
    <row r="158" spans="1:10" ht="24.6" customHeight="1" x14ac:dyDescent="0.3">
      <c r="A158" s="8">
        <v>99</v>
      </c>
      <c r="B158" s="3" t="s">
        <v>160</v>
      </c>
      <c r="C158" s="8" t="s">
        <v>4</v>
      </c>
      <c r="D158" s="95">
        <f>'BPU CURATIVE et TRX'!D158</f>
        <v>0</v>
      </c>
      <c r="E158" s="95">
        <f>'BPU CURATIVE et TRX'!E158</f>
        <v>0</v>
      </c>
      <c r="F158" s="95">
        <f>'BPU CURATIVE et TRX'!F158</f>
        <v>0</v>
      </c>
      <c r="G158" s="80">
        <v>5</v>
      </c>
      <c r="H158" s="80">
        <v>25</v>
      </c>
      <c r="I158" s="80">
        <v>50</v>
      </c>
      <c r="J158" s="82">
        <f t="shared" si="6"/>
        <v>0</v>
      </c>
    </row>
    <row r="159" spans="1:10" ht="24" customHeight="1" x14ac:dyDescent="0.3">
      <c r="A159" s="8">
        <v>100</v>
      </c>
      <c r="B159" s="3" t="s">
        <v>162</v>
      </c>
      <c r="C159" s="8" t="s">
        <v>4</v>
      </c>
      <c r="D159" s="95">
        <f>'BPU CURATIVE et TRX'!D159</f>
        <v>0</v>
      </c>
      <c r="E159" s="95">
        <f>'BPU CURATIVE et TRX'!E159</f>
        <v>0</v>
      </c>
      <c r="F159" s="95">
        <f>'BPU CURATIVE et TRX'!F159</f>
        <v>0</v>
      </c>
      <c r="G159" s="80">
        <v>5</v>
      </c>
      <c r="H159" s="80">
        <v>25</v>
      </c>
      <c r="I159" s="80">
        <v>50</v>
      </c>
      <c r="J159" s="82">
        <f t="shared" si="6"/>
        <v>0</v>
      </c>
    </row>
    <row r="160" spans="1:10" ht="24" customHeight="1" x14ac:dyDescent="0.3">
      <c r="A160" s="8">
        <v>101</v>
      </c>
      <c r="B160" s="3" t="s">
        <v>161</v>
      </c>
      <c r="C160" s="8" t="s">
        <v>4</v>
      </c>
      <c r="D160" s="95">
        <f>'BPU CURATIVE et TRX'!D160</f>
        <v>0</v>
      </c>
      <c r="E160" s="95">
        <f>'BPU CURATIVE et TRX'!E160</f>
        <v>0</v>
      </c>
      <c r="F160" s="95">
        <f>'BPU CURATIVE et TRX'!F160</f>
        <v>0</v>
      </c>
      <c r="G160" s="80">
        <v>5</v>
      </c>
      <c r="H160" s="80">
        <v>25</v>
      </c>
      <c r="I160" s="80">
        <v>50</v>
      </c>
      <c r="J160" s="82">
        <f t="shared" si="6"/>
        <v>0</v>
      </c>
    </row>
    <row r="161" spans="1:10" ht="26.4" customHeight="1" x14ac:dyDescent="0.3">
      <c r="A161" s="8">
        <v>102</v>
      </c>
      <c r="B161" s="3" t="s">
        <v>163</v>
      </c>
      <c r="C161" s="8" t="s">
        <v>4</v>
      </c>
      <c r="D161" s="95">
        <f>'BPU CURATIVE et TRX'!D161</f>
        <v>0</v>
      </c>
      <c r="E161" s="95">
        <f>'BPU CURATIVE et TRX'!E161</f>
        <v>0</v>
      </c>
      <c r="F161" s="95">
        <f>'BPU CURATIVE et TRX'!F161</f>
        <v>0</v>
      </c>
      <c r="G161" s="80">
        <v>5</v>
      </c>
      <c r="H161" s="80">
        <v>25</v>
      </c>
      <c r="I161" s="80">
        <v>50</v>
      </c>
      <c r="J161" s="82">
        <f t="shared" si="6"/>
        <v>0</v>
      </c>
    </row>
    <row r="162" spans="1:10" ht="24.6" customHeight="1" x14ac:dyDescent="0.3">
      <c r="A162" s="8">
        <v>103</v>
      </c>
      <c r="B162" s="3" t="s">
        <v>164</v>
      </c>
      <c r="C162" s="8" t="s">
        <v>4</v>
      </c>
      <c r="D162" s="95">
        <f>'BPU CURATIVE et TRX'!D162</f>
        <v>0</v>
      </c>
      <c r="E162" s="95">
        <f>'BPU CURATIVE et TRX'!E162</f>
        <v>0</v>
      </c>
      <c r="F162" s="95">
        <f>'BPU CURATIVE et TRX'!F162</f>
        <v>0</v>
      </c>
      <c r="G162" s="80">
        <v>5</v>
      </c>
      <c r="H162" s="80">
        <v>25</v>
      </c>
      <c r="I162" s="80">
        <v>50</v>
      </c>
      <c r="J162" s="82">
        <f t="shared" si="6"/>
        <v>0</v>
      </c>
    </row>
    <row r="163" spans="1:10" x14ac:dyDescent="0.3">
      <c r="A163" s="8">
        <v>104</v>
      </c>
      <c r="B163" s="10" t="s">
        <v>110</v>
      </c>
      <c r="C163" s="8"/>
      <c r="D163" s="51">
        <f>'BPU CURATIVE et TRX'!D163</f>
        <v>0</v>
      </c>
      <c r="E163" s="51">
        <f>'BPU CURATIVE et TRX'!E163</f>
        <v>0</v>
      </c>
      <c r="F163" s="51">
        <f>'BPU CURATIVE et TRX'!F163</f>
        <v>0</v>
      </c>
      <c r="G163" s="137"/>
      <c r="H163" s="137"/>
      <c r="I163" s="137"/>
      <c r="J163" s="108"/>
    </row>
    <row r="164" spans="1:10" x14ac:dyDescent="0.3">
      <c r="A164" s="8">
        <v>105</v>
      </c>
      <c r="B164" s="50" t="s">
        <v>111</v>
      </c>
      <c r="C164" s="8"/>
      <c r="D164" s="51">
        <f>'BPU CURATIVE et TRX'!D164</f>
        <v>0</v>
      </c>
      <c r="E164" s="51">
        <f>'BPU CURATIVE et TRX'!E164</f>
        <v>0</v>
      </c>
      <c r="F164" s="51">
        <f>'BPU CURATIVE et TRX'!F164</f>
        <v>0</v>
      </c>
      <c r="G164" s="137"/>
      <c r="H164" s="137"/>
      <c r="I164" s="137"/>
      <c r="J164" s="108"/>
    </row>
    <row r="165" spans="1:10" x14ac:dyDescent="0.3">
      <c r="A165" s="8">
        <v>106</v>
      </c>
      <c r="B165" s="50" t="s">
        <v>112</v>
      </c>
      <c r="C165" s="8"/>
      <c r="D165" s="51">
        <f>'BPU CURATIVE et TRX'!D165</f>
        <v>0</v>
      </c>
      <c r="E165" s="51">
        <f>'BPU CURATIVE et TRX'!E165</f>
        <v>0</v>
      </c>
      <c r="F165" s="51">
        <f>'BPU CURATIVE et TRX'!F165</f>
        <v>0</v>
      </c>
      <c r="G165" s="137"/>
      <c r="H165" s="137"/>
      <c r="I165" s="137"/>
      <c r="J165" s="108"/>
    </row>
    <row r="166" spans="1:10" x14ac:dyDescent="0.3">
      <c r="A166" s="8">
        <v>107</v>
      </c>
      <c r="B166" s="3" t="s">
        <v>52</v>
      </c>
      <c r="C166" s="8"/>
      <c r="D166" s="51">
        <f>'BPU CURATIVE et TRX'!D166</f>
        <v>0</v>
      </c>
      <c r="E166" s="51">
        <f>'BPU CURATIVE et TRX'!E166</f>
        <v>0</v>
      </c>
      <c r="F166" s="51">
        <f>'BPU CURATIVE et TRX'!F166</f>
        <v>0</v>
      </c>
      <c r="G166" s="138"/>
      <c r="H166" s="138"/>
      <c r="I166" s="138"/>
      <c r="J166" s="108"/>
    </row>
    <row r="167" spans="1:10" x14ac:dyDescent="0.3">
      <c r="A167" s="8">
        <v>108</v>
      </c>
      <c r="B167" s="3" t="s">
        <v>53</v>
      </c>
      <c r="C167" s="8"/>
      <c r="D167" s="51">
        <f>'BPU CURATIVE et TRX'!D167</f>
        <v>0</v>
      </c>
      <c r="E167" s="51">
        <f>'BPU CURATIVE et TRX'!E167</f>
        <v>0</v>
      </c>
      <c r="F167" s="51">
        <f>'BPU CURATIVE et TRX'!F167</f>
        <v>0</v>
      </c>
      <c r="G167" s="138"/>
      <c r="H167" s="138"/>
      <c r="I167" s="138"/>
      <c r="J167" s="108"/>
    </row>
    <row r="168" spans="1:10" x14ac:dyDescent="0.3">
      <c r="A168" s="8">
        <v>109</v>
      </c>
      <c r="B168" s="3" t="s">
        <v>54</v>
      </c>
      <c r="C168" s="8"/>
      <c r="D168" s="51">
        <f>'BPU CURATIVE et TRX'!D168</f>
        <v>0</v>
      </c>
      <c r="E168" s="51">
        <f>'BPU CURATIVE et TRX'!E168</f>
        <v>0</v>
      </c>
      <c r="F168" s="51">
        <f>'BPU CURATIVE et TRX'!F168</f>
        <v>0</v>
      </c>
      <c r="G168" s="138"/>
      <c r="H168" s="138"/>
      <c r="I168" s="138"/>
      <c r="J168" s="108"/>
    </row>
    <row r="169" spans="1:10" ht="22.95" customHeight="1" x14ac:dyDescent="0.3">
      <c r="A169" s="8">
        <v>110</v>
      </c>
      <c r="B169" s="42" t="s">
        <v>113</v>
      </c>
      <c r="C169" s="8"/>
      <c r="D169" s="51">
        <f>'BPU CURATIVE et TRX'!D169</f>
        <v>0</v>
      </c>
      <c r="E169" s="51">
        <f>'BPU CURATIVE et TRX'!E169</f>
        <v>0</v>
      </c>
      <c r="F169" s="51">
        <f>'BPU CURATIVE et TRX'!F169</f>
        <v>0</v>
      </c>
      <c r="G169" s="138"/>
      <c r="H169" s="138"/>
      <c r="I169" s="138"/>
      <c r="J169" s="108"/>
    </row>
    <row r="170" spans="1:10" ht="34.200000000000003" customHeight="1" x14ac:dyDescent="0.3">
      <c r="A170" s="8">
        <v>111</v>
      </c>
      <c r="B170" s="42" t="s">
        <v>114</v>
      </c>
      <c r="C170" s="8" t="s">
        <v>49</v>
      </c>
      <c r="D170" s="51">
        <f>'BPU CURATIVE et TRX'!D170</f>
        <v>0</v>
      </c>
      <c r="E170" s="51">
        <f>'BPU CURATIVE et TRX'!E170</f>
        <v>0</v>
      </c>
      <c r="F170" s="51">
        <f>'BPU CURATIVE et TRX'!F170</f>
        <v>0</v>
      </c>
      <c r="G170" s="139"/>
      <c r="H170" s="139"/>
      <c r="I170" s="139"/>
      <c r="J170" s="108">
        <f t="shared" si="6"/>
        <v>0</v>
      </c>
    </row>
    <row r="171" spans="1:10" ht="25.95" customHeight="1" x14ac:dyDescent="0.3">
      <c r="A171" s="8">
        <v>112</v>
      </c>
      <c r="B171" s="3" t="s">
        <v>120</v>
      </c>
      <c r="C171" s="8" t="s">
        <v>12</v>
      </c>
      <c r="D171" s="95">
        <f>'BPU CURATIVE et TRX'!D171</f>
        <v>0</v>
      </c>
      <c r="E171" s="95">
        <f>'BPU CURATIVE et TRX'!E171</f>
        <v>0</v>
      </c>
      <c r="F171" s="95">
        <f>'BPU CURATIVE et TRX'!F171</f>
        <v>0</v>
      </c>
      <c r="G171" s="80">
        <v>5</v>
      </c>
      <c r="H171" s="80">
        <v>10</v>
      </c>
      <c r="I171" s="80">
        <v>10</v>
      </c>
      <c r="J171" s="82">
        <f t="shared" si="6"/>
        <v>0</v>
      </c>
    </row>
    <row r="172" spans="1:10" x14ac:dyDescent="0.3">
      <c r="A172" s="8">
        <v>113</v>
      </c>
      <c r="B172" s="42" t="s">
        <v>19</v>
      </c>
      <c r="C172" s="8" t="s">
        <v>4</v>
      </c>
      <c r="D172" s="95">
        <f>'BPU CURATIVE et TRX'!D172</f>
        <v>0</v>
      </c>
      <c r="E172" s="95">
        <f>'BPU CURATIVE et TRX'!E172</f>
        <v>0</v>
      </c>
      <c r="F172" s="95">
        <f>'BPU CURATIVE et TRX'!F172</f>
        <v>0</v>
      </c>
      <c r="G172" s="80">
        <v>5</v>
      </c>
      <c r="H172" s="80">
        <v>10</v>
      </c>
      <c r="I172" s="80">
        <v>10</v>
      </c>
      <c r="J172" s="82">
        <f t="shared" si="6"/>
        <v>0</v>
      </c>
    </row>
    <row r="173" spans="1:10" s="35" customFormat="1" x14ac:dyDescent="0.3">
      <c r="A173" s="8">
        <v>114</v>
      </c>
      <c r="B173" s="42" t="s">
        <v>60</v>
      </c>
      <c r="C173" s="8" t="s">
        <v>49</v>
      </c>
      <c r="D173" s="95">
        <f>'BPU CURATIVE et TRX'!D173</f>
        <v>0</v>
      </c>
      <c r="E173" s="95">
        <f>'BPU CURATIVE et TRX'!E173</f>
        <v>0</v>
      </c>
      <c r="F173" s="95">
        <f>'BPU CURATIVE et TRX'!F173</f>
        <v>0</v>
      </c>
      <c r="G173" s="120">
        <v>3</v>
      </c>
      <c r="H173" s="120">
        <v>1</v>
      </c>
      <c r="I173" s="120">
        <v>1</v>
      </c>
      <c r="J173" s="82">
        <f t="shared" ref="J173:J188" si="7">D173*G173+D173*E173*H173+D173*F173*I173</f>
        <v>0</v>
      </c>
    </row>
    <row r="174" spans="1:10" s="35" customFormat="1" x14ac:dyDescent="0.3">
      <c r="A174" s="8">
        <v>115</v>
      </c>
      <c r="B174" s="42" t="s">
        <v>61</v>
      </c>
      <c r="C174" s="8" t="s">
        <v>49</v>
      </c>
      <c r="D174" s="95">
        <f>'BPU CURATIVE et TRX'!D174</f>
        <v>0</v>
      </c>
      <c r="E174" s="95">
        <f>'BPU CURATIVE et TRX'!E174</f>
        <v>0</v>
      </c>
      <c r="F174" s="95">
        <f>'BPU CURATIVE et TRX'!F174</f>
        <v>0</v>
      </c>
      <c r="G174" s="120">
        <v>3</v>
      </c>
      <c r="H174" s="120">
        <v>1</v>
      </c>
      <c r="I174" s="120">
        <v>1</v>
      </c>
      <c r="J174" s="82">
        <f t="shared" si="7"/>
        <v>0</v>
      </c>
    </row>
    <row r="175" spans="1:10" s="35" customFormat="1" x14ac:dyDescent="0.3">
      <c r="A175" s="8">
        <v>116</v>
      </c>
      <c r="B175" s="42" t="s">
        <v>62</v>
      </c>
      <c r="C175" s="49" t="s">
        <v>7</v>
      </c>
      <c r="D175" s="96">
        <f>'BPU CURATIVE et TRX'!D175</f>
        <v>0</v>
      </c>
      <c r="E175" s="96">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96">
        <f>'BPU CURATIVE et TRX'!E176</f>
        <v>0</v>
      </c>
      <c r="F176" s="96">
        <f>'BPU CURATIVE et TRX'!F176</f>
        <v>0</v>
      </c>
      <c r="G176" s="140"/>
      <c r="H176" s="140"/>
      <c r="I176" s="140"/>
      <c r="J176" s="108"/>
    </row>
    <row r="177" spans="1:10" ht="20.399999999999999" x14ac:dyDescent="0.3">
      <c r="A177" s="8">
        <v>118</v>
      </c>
      <c r="B177" s="3" t="s">
        <v>171</v>
      </c>
      <c r="C177" s="8" t="s">
        <v>12</v>
      </c>
      <c r="D177" s="95">
        <f>'BPU CURATIVE et TRX'!D177</f>
        <v>0</v>
      </c>
      <c r="E177" s="95">
        <f>'BPU CURATIVE et TRX'!E177</f>
        <v>0</v>
      </c>
      <c r="F177" s="95">
        <f>'BPU CURATIVE et TRX'!F177</f>
        <v>0</v>
      </c>
      <c r="G177" s="80">
        <v>5</v>
      </c>
      <c r="H177" s="80">
        <v>5</v>
      </c>
      <c r="I177" s="80">
        <v>5</v>
      </c>
      <c r="J177" s="82">
        <f t="shared" si="7"/>
        <v>0</v>
      </c>
    </row>
    <row r="178" spans="1:10" x14ac:dyDescent="0.3">
      <c r="A178" s="8">
        <v>119</v>
      </c>
      <c r="B178" s="48" t="s">
        <v>115</v>
      </c>
      <c r="C178" s="8" t="s">
        <v>4</v>
      </c>
      <c r="D178" s="95">
        <f>'BPU CURATIVE et TRX'!D178</f>
        <v>0</v>
      </c>
      <c r="E178" s="95">
        <f>'BPU CURATIVE et TRX'!E178</f>
        <v>0</v>
      </c>
      <c r="F178" s="95">
        <f>'BPU CURATIVE et TRX'!F178</f>
        <v>0</v>
      </c>
      <c r="G178" s="80">
        <v>3</v>
      </c>
      <c r="H178" s="80">
        <v>3</v>
      </c>
      <c r="I178" s="80">
        <v>3</v>
      </c>
      <c r="J178" s="82">
        <f t="shared" si="7"/>
        <v>0</v>
      </c>
    </row>
    <row r="179" spans="1:10" x14ac:dyDescent="0.3">
      <c r="A179" s="8">
        <v>120</v>
      </c>
      <c r="B179" s="48" t="s">
        <v>188</v>
      </c>
      <c r="C179" s="8" t="s">
        <v>4</v>
      </c>
      <c r="D179" s="95">
        <f>'BPU CURATIVE et TRX'!D179</f>
        <v>0</v>
      </c>
      <c r="E179" s="95">
        <f>'BPU CURATIVE et TRX'!E179</f>
        <v>0</v>
      </c>
      <c r="F179" s="95">
        <f>'BPU CURATIVE et TRX'!F179</f>
        <v>0</v>
      </c>
      <c r="G179" s="80">
        <v>3</v>
      </c>
      <c r="H179" s="80">
        <v>5</v>
      </c>
      <c r="I179" s="80">
        <v>25</v>
      </c>
      <c r="J179" s="82">
        <f t="shared" si="7"/>
        <v>0</v>
      </c>
    </row>
    <row r="180" spans="1:10" x14ac:dyDescent="0.3">
      <c r="A180" s="8">
        <v>121</v>
      </c>
      <c r="B180" s="48" t="s">
        <v>116</v>
      </c>
      <c r="C180" s="8" t="s">
        <v>4</v>
      </c>
      <c r="D180" s="95">
        <f>'BPU CURATIVE et TRX'!D180</f>
        <v>0</v>
      </c>
      <c r="E180" s="95">
        <f>'BPU CURATIVE et TRX'!E180</f>
        <v>0</v>
      </c>
      <c r="F180" s="95">
        <f>'BPU CURATIVE et TRX'!F180</f>
        <v>0</v>
      </c>
      <c r="G180" s="80">
        <v>3</v>
      </c>
      <c r="H180" s="80">
        <v>3</v>
      </c>
      <c r="I180" s="80">
        <v>3</v>
      </c>
      <c r="J180" s="82">
        <f t="shared" si="7"/>
        <v>0</v>
      </c>
    </row>
    <row r="181" spans="1:10" ht="20.399999999999999" x14ac:dyDescent="0.3">
      <c r="A181" s="8">
        <v>122</v>
      </c>
      <c r="B181" s="3" t="s">
        <v>65</v>
      </c>
      <c r="C181" s="8" t="s">
        <v>4</v>
      </c>
      <c r="D181" s="95">
        <f>'BPU CURATIVE et TRX'!D181</f>
        <v>0</v>
      </c>
      <c r="E181" s="95">
        <f>'BPU CURATIVE et TRX'!E181</f>
        <v>0</v>
      </c>
      <c r="F181" s="95">
        <f>'BPU CURATIVE et TRX'!F181</f>
        <v>0</v>
      </c>
      <c r="G181" s="80">
        <v>5</v>
      </c>
      <c r="H181" s="80">
        <v>5</v>
      </c>
      <c r="I181" s="80">
        <v>25</v>
      </c>
      <c r="J181" s="82">
        <f t="shared" si="7"/>
        <v>0</v>
      </c>
    </row>
    <row r="182" spans="1:10" ht="20.399999999999999" x14ac:dyDescent="0.3">
      <c r="A182" s="8">
        <v>123</v>
      </c>
      <c r="B182" s="3" t="s">
        <v>64</v>
      </c>
      <c r="C182" s="49" t="s">
        <v>4</v>
      </c>
      <c r="D182" s="95">
        <f>'BPU CURATIVE et TRX'!D182</f>
        <v>0</v>
      </c>
      <c r="E182" s="95">
        <f>'BPU CURATIVE et TRX'!E182</f>
        <v>0</v>
      </c>
      <c r="F182" s="95">
        <f>'BPU CURATIVE et TRX'!F182</f>
        <v>0</v>
      </c>
      <c r="G182" s="80">
        <v>10</v>
      </c>
      <c r="H182" s="80">
        <v>10</v>
      </c>
      <c r="I182" s="80">
        <v>10</v>
      </c>
      <c r="J182" s="82">
        <f t="shared" si="7"/>
        <v>0</v>
      </c>
    </row>
    <row r="183" spans="1:10" ht="20.399999999999999" x14ac:dyDescent="0.3">
      <c r="A183" s="8">
        <v>124</v>
      </c>
      <c r="B183" s="3" t="s">
        <v>66</v>
      </c>
      <c r="C183" s="49" t="s">
        <v>4</v>
      </c>
      <c r="D183" s="95">
        <f>'BPU CURATIVE et TRX'!D183</f>
        <v>0</v>
      </c>
      <c r="E183" s="95">
        <f>'BPU CURATIVE et TRX'!E183</f>
        <v>0</v>
      </c>
      <c r="F183" s="95">
        <f>'BPU CURATIVE et TRX'!F183</f>
        <v>0</v>
      </c>
      <c r="G183" s="80">
        <v>10</v>
      </c>
      <c r="H183" s="80">
        <v>10</v>
      </c>
      <c r="I183" s="80">
        <v>10</v>
      </c>
      <c r="J183" s="82">
        <f t="shared" si="7"/>
        <v>0</v>
      </c>
    </row>
    <row r="184" spans="1:10" x14ac:dyDescent="0.3">
      <c r="A184" s="8">
        <v>125</v>
      </c>
      <c r="B184" s="3" t="s">
        <v>35</v>
      </c>
      <c r="C184" s="49" t="s">
        <v>7</v>
      </c>
      <c r="D184" s="95">
        <f>'BPU CURATIVE et TRX'!D184</f>
        <v>0</v>
      </c>
      <c r="E184" s="95">
        <f>'BPU CURATIVE et TRX'!E184</f>
        <v>0</v>
      </c>
      <c r="F184" s="95">
        <f>'BPU CURATIVE et TRX'!F184</f>
        <v>0</v>
      </c>
      <c r="G184" s="80">
        <v>3</v>
      </c>
      <c r="H184" s="80">
        <v>3</v>
      </c>
      <c r="I184" s="80">
        <v>3</v>
      </c>
      <c r="J184" s="82">
        <f t="shared" si="7"/>
        <v>0</v>
      </c>
    </row>
    <row r="185" spans="1:10" x14ac:dyDescent="0.3">
      <c r="A185" s="8">
        <v>126</v>
      </c>
      <c r="B185" s="42" t="s">
        <v>168</v>
      </c>
      <c r="C185" s="49" t="s">
        <v>49</v>
      </c>
      <c r="D185" s="95">
        <f>'BPU CURATIVE et TRX'!D185</f>
        <v>0</v>
      </c>
      <c r="E185" s="95">
        <f>'BPU CURATIVE et TRX'!E185</f>
        <v>0</v>
      </c>
      <c r="F185" s="95">
        <f>'BPU CURATIVE et TRX'!F185</f>
        <v>0</v>
      </c>
      <c r="G185" s="80">
        <v>3</v>
      </c>
      <c r="H185" s="80">
        <v>3</v>
      </c>
      <c r="I185" s="80">
        <v>3</v>
      </c>
      <c r="J185" s="82">
        <f t="shared" si="7"/>
        <v>0</v>
      </c>
    </row>
    <row r="186" spans="1:10" x14ac:dyDescent="0.3">
      <c r="A186" s="8">
        <v>127</v>
      </c>
      <c r="B186" s="42" t="s">
        <v>169</v>
      </c>
      <c r="C186" s="49" t="s">
        <v>49</v>
      </c>
      <c r="D186" s="95">
        <f>'BPU CURATIVE et TRX'!D186</f>
        <v>0</v>
      </c>
      <c r="E186" s="95">
        <f>'BPU CURATIVE et TRX'!E186</f>
        <v>0</v>
      </c>
      <c r="F186" s="95">
        <f>'BPU CURATIVE et TRX'!F186</f>
        <v>0</v>
      </c>
      <c r="G186" s="80">
        <v>3</v>
      </c>
      <c r="H186" s="80">
        <v>3</v>
      </c>
      <c r="I186" s="80">
        <v>3</v>
      </c>
      <c r="J186" s="82">
        <f t="shared" si="7"/>
        <v>0</v>
      </c>
    </row>
    <row r="187" spans="1:10" x14ac:dyDescent="0.3">
      <c r="A187" s="8">
        <v>128</v>
      </c>
      <c r="B187" s="48" t="s">
        <v>118</v>
      </c>
      <c r="C187" s="8" t="s">
        <v>5</v>
      </c>
      <c r="D187" s="95">
        <f>'BPU CURATIVE et TRX'!D187</f>
        <v>0</v>
      </c>
      <c r="E187" s="95">
        <f>'BPU CURATIVE et TRX'!E187</f>
        <v>0</v>
      </c>
      <c r="F187" s="95">
        <f>'BPU CURATIVE et TRX'!F187</f>
        <v>0</v>
      </c>
      <c r="G187" s="80">
        <v>3</v>
      </c>
      <c r="H187" s="80">
        <v>3</v>
      </c>
      <c r="I187" s="80">
        <v>3</v>
      </c>
      <c r="J187" s="82">
        <f t="shared" si="7"/>
        <v>0</v>
      </c>
    </row>
    <row r="188" spans="1:10" x14ac:dyDescent="0.3">
      <c r="A188" s="8">
        <v>129</v>
      </c>
      <c r="B188" s="48" t="s">
        <v>117</v>
      </c>
      <c r="C188" s="8" t="s">
        <v>5</v>
      </c>
      <c r="D188" s="95">
        <f>'BPU CURATIVE et TRX'!D188</f>
        <v>0</v>
      </c>
      <c r="E188" s="95">
        <f>'BPU CURATIVE et TRX'!E188</f>
        <v>0</v>
      </c>
      <c r="F188" s="95">
        <f>'BPU CURATIVE et TRX'!F188</f>
        <v>0</v>
      </c>
      <c r="G188" s="80">
        <v>5</v>
      </c>
      <c r="H188" s="80">
        <v>5</v>
      </c>
      <c r="I188" s="80">
        <v>5</v>
      </c>
      <c r="J188" s="82">
        <f t="shared" si="7"/>
        <v>0</v>
      </c>
    </row>
    <row r="189" spans="1:10" x14ac:dyDescent="0.3">
      <c r="A189" s="55"/>
      <c r="B189" s="11"/>
      <c r="C189" s="53"/>
      <c r="D189" s="2"/>
      <c r="E189" s="2"/>
      <c r="J189" s="91">
        <f>SUM(J109:J188)</f>
        <v>0</v>
      </c>
    </row>
    <row r="190" spans="1:10" x14ac:dyDescent="0.3">
      <c r="A190" s="55"/>
      <c r="B190" s="149" t="s">
        <v>76</v>
      </c>
      <c r="C190" s="149"/>
      <c r="D190" s="149"/>
      <c r="E190" s="149"/>
    </row>
    <row r="191" spans="1:10" x14ac:dyDescent="0.3">
      <c r="A191" s="55"/>
      <c r="B191" s="11"/>
      <c r="C191" s="53"/>
      <c r="D191" s="2"/>
      <c r="E191" s="2"/>
    </row>
    <row r="192" spans="1:10" ht="28.8" x14ac:dyDescent="0.3">
      <c r="A192" s="8"/>
      <c r="B192" s="34" t="s">
        <v>77</v>
      </c>
      <c r="C192" s="150" t="s">
        <v>45</v>
      </c>
      <c r="D192" s="150"/>
      <c r="E192" s="150"/>
      <c r="F192" s="69" t="s">
        <v>127</v>
      </c>
      <c r="G192" s="71"/>
    </row>
    <row r="193" spans="1:10" ht="20.399999999999999" x14ac:dyDescent="0.3">
      <c r="A193" s="8"/>
      <c r="B193" s="40"/>
      <c r="C193" s="151" t="s">
        <v>46</v>
      </c>
      <c r="D193" s="151"/>
      <c r="E193" s="151"/>
      <c r="F193" s="66" t="s">
        <v>134</v>
      </c>
      <c r="G193" s="66" t="s">
        <v>126</v>
      </c>
    </row>
    <row r="194" spans="1:10" x14ac:dyDescent="0.3">
      <c r="A194" s="8">
        <v>130</v>
      </c>
      <c r="B194" s="40" t="s">
        <v>67</v>
      </c>
      <c r="C194" s="148">
        <f>'BPU CURATIVE et TRX'!C194</f>
        <v>0</v>
      </c>
      <c r="D194" s="148"/>
      <c r="E194" s="148"/>
      <c r="F194" s="80">
        <v>1</v>
      </c>
      <c r="G194" s="79">
        <f>C194*F194</f>
        <v>0</v>
      </c>
    </row>
    <row r="195" spans="1:10" ht="20.399999999999999" x14ac:dyDescent="0.3">
      <c r="A195" s="8">
        <v>131</v>
      </c>
      <c r="B195" s="40" t="s">
        <v>68</v>
      </c>
      <c r="C195" s="148">
        <f>'BPU CURATIVE et TRX'!C195</f>
        <v>0</v>
      </c>
      <c r="D195" s="148"/>
      <c r="E195" s="148"/>
      <c r="F195" s="80">
        <v>5</v>
      </c>
      <c r="G195" s="79">
        <f t="shared" ref="G195:G198" si="8">C195*F195</f>
        <v>0</v>
      </c>
    </row>
    <row r="196" spans="1:10" ht="20.399999999999999" x14ac:dyDescent="0.3">
      <c r="A196" s="8">
        <v>132</v>
      </c>
      <c r="B196" s="40" t="s">
        <v>69</v>
      </c>
      <c r="C196" s="148">
        <f>'BPU CURATIVE et TRX'!C196</f>
        <v>0</v>
      </c>
      <c r="D196" s="148"/>
      <c r="E196" s="148"/>
      <c r="F196" s="80">
        <v>25</v>
      </c>
      <c r="G196" s="79">
        <f t="shared" si="8"/>
        <v>0</v>
      </c>
    </row>
    <row r="197" spans="1:10" x14ac:dyDescent="0.3">
      <c r="A197" s="8">
        <v>133</v>
      </c>
      <c r="B197" s="40" t="s">
        <v>70</v>
      </c>
      <c r="C197" s="148">
        <f>'BPU CURATIVE et TRX'!C197</f>
        <v>0</v>
      </c>
      <c r="D197" s="148"/>
      <c r="E197" s="148"/>
      <c r="F197" s="80">
        <v>50</v>
      </c>
      <c r="G197" s="79">
        <f t="shared" si="8"/>
        <v>0</v>
      </c>
    </row>
    <row r="198" spans="1:10" ht="20.399999999999999" x14ac:dyDescent="0.3">
      <c r="A198" s="8">
        <v>134</v>
      </c>
      <c r="B198" s="40" t="s">
        <v>71</v>
      </c>
      <c r="C198" s="148">
        <f>'BPU CURATIVE et TRX'!C198</f>
        <v>0</v>
      </c>
      <c r="D198" s="148"/>
      <c r="E198" s="148"/>
      <c r="F198" s="80"/>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8438"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8439"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8440"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8441"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FD73F-2A1E-4A67-86DE-7333F856A8AB}">
  <sheetPr>
    <tabColor rgb="FFFF0000"/>
  </sheetPr>
  <dimension ref="A1:M208"/>
  <sheetViews>
    <sheetView zoomScale="102" zoomScaleNormal="102" workbookViewId="0">
      <selection sqref="A1:E1"/>
    </sheetView>
  </sheetViews>
  <sheetFormatPr baseColWidth="10" defaultColWidth="10.88671875" defaultRowHeight="14.4" x14ac:dyDescent="0.3"/>
  <cols>
    <col min="1" max="1" width="3.44140625" style="103" bestFit="1" customWidth="1"/>
    <col min="2" max="2" width="40.6640625" style="1" customWidth="1"/>
    <col min="3" max="3" width="5.109375" style="59" customWidth="1"/>
    <col min="4" max="4" width="23.6640625" style="1" customWidth="1"/>
    <col min="5" max="5" width="11.33203125" style="124" customWidth="1"/>
    <col min="6" max="6" width="10.44140625" style="1" customWidth="1"/>
    <col min="7" max="16384" width="10.88671875" style="1"/>
  </cols>
  <sheetData>
    <row r="1" spans="1:8" ht="27.75" customHeight="1" x14ac:dyDescent="0.3">
      <c r="A1" s="154" t="s">
        <v>193</v>
      </c>
      <c r="B1" s="154"/>
      <c r="C1" s="154"/>
      <c r="D1" s="154"/>
      <c r="E1" s="154"/>
    </row>
    <row r="2" spans="1:8" x14ac:dyDescent="0.3">
      <c r="A2" s="155" t="s">
        <v>191</v>
      </c>
      <c r="B2" s="153"/>
      <c r="C2" s="153"/>
      <c r="D2" s="153"/>
      <c r="E2" s="153"/>
    </row>
    <row r="3" spans="1:8" x14ac:dyDescent="0.3">
      <c r="A3" s="159" t="s">
        <v>192</v>
      </c>
      <c r="B3" s="160"/>
      <c r="C3" s="160"/>
      <c r="D3" s="160"/>
      <c r="E3" s="160"/>
    </row>
    <row r="4" spans="1:8" x14ac:dyDescent="0.3">
      <c r="A4" s="101"/>
      <c r="B4" s="110"/>
      <c r="C4" s="58"/>
      <c r="D4" s="110"/>
      <c r="E4" s="121"/>
    </row>
    <row r="5" spans="1:8" ht="15" thickBot="1" x14ac:dyDescent="0.35">
      <c r="A5" s="101"/>
      <c r="B5" s="18"/>
      <c r="C5" s="58"/>
      <c r="D5" s="110"/>
      <c r="E5" s="123"/>
      <c r="F5" s="77"/>
      <c r="G5" s="77"/>
      <c r="H5" s="77"/>
    </row>
    <row r="6" spans="1:8" ht="21" customHeight="1" thickBot="1" x14ac:dyDescent="0.35">
      <c r="A6" s="102">
        <v>1</v>
      </c>
      <c r="B6" s="111" t="s">
        <v>25</v>
      </c>
      <c r="C6" s="49"/>
      <c r="D6" s="110"/>
      <c r="F6" s="115" t="s">
        <v>194</v>
      </c>
      <c r="G6" s="157" t="str">
        <f>'BPU CURATIVE et TRX'!$B$203</f>
        <v>…</v>
      </c>
      <c r="H6" s="158"/>
    </row>
    <row r="7" spans="1:8" ht="21" customHeight="1" x14ac:dyDescent="0.3">
      <c r="A7" s="102">
        <v>2</v>
      </c>
      <c r="B7" s="111" t="s">
        <v>80</v>
      </c>
      <c r="C7" s="49"/>
      <c r="D7" s="110"/>
      <c r="E7" s="121"/>
    </row>
    <row r="8" spans="1:8" ht="21" customHeight="1" x14ac:dyDescent="0.3">
      <c r="A8" s="102">
        <v>3</v>
      </c>
      <c r="B8" s="111" t="s">
        <v>81</v>
      </c>
      <c r="C8" s="49"/>
      <c r="D8" s="110"/>
      <c r="E8" s="121"/>
    </row>
    <row r="9" spans="1:8" ht="21" customHeight="1" x14ac:dyDescent="0.3">
      <c r="A9" s="102">
        <v>4</v>
      </c>
      <c r="B9" s="111" t="s">
        <v>16</v>
      </c>
      <c r="C9" s="49"/>
      <c r="D9" s="110"/>
      <c r="E9" s="121"/>
    </row>
    <row r="10" spans="1:8" ht="21" customHeight="1" x14ac:dyDescent="0.3">
      <c r="A10" s="102">
        <v>5</v>
      </c>
      <c r="B10" s="111" t="s">
        <v>82</v>
      </c>
      <c r="C10" s="49"/>
      <c r="D10" s="110"/>
      <c r="E10" s="121"/>
    </row>
    <row r="11" spans="1:8" ht="21" customHeight="1" x14ac:dyDescent="0.3">
      <c r="A11" s="102">
        <v>6</v>
      </c>
      <c r="B11" s="111" t="s">
        <v>83</v>
      </c>
      <c r="C11" s="49"/>
      <c r="D11" s="110"/>
      <c r="E11" s="121"/>
    </row>
    <row r="12" spans="1:8" ht="21" customHeight="1" x14ac:dyDescent="0.3">
      <c r="A12" s="102">
        <v>7</v>
      </c>
      <c r="B12" s="111" t="s">
        <v>84</v>
      </c>
      <c r="C12" s="49"/>
      <c r="D12" s="110"/>
      <c r="E12" s="121"/>
    </row>
    <row r="13" spans="1:8" ht="21" customHeight="1" x14ac:dyDescent="0.3">
      <c r="A13" s="102">
        <v>8</v>
      </c>
      <c r="B13" s="112" t="s">
        <v>85</v>
      </c>
      <c r="C13" s="49"/>
      <c r="D13" s="110"/>
      <c r="E13" s="121"/>
    </row>
    <row r="14" spans="1:8" x14ac:dyDescent="0.3">
      <c r="A14" s="101"/>
      <c r="B14" s="110"/>
      <c r="C14" s="58"/>
      <c r="D14" s="110"/>
      <c r="E14" s="121"/>
    </row>
    <row r="15" spans="1:8" ht="12.9" customHeight="1" x14ac:dyDescent="0.3"/>
    <row r="16" spans="1:8" x14ac:dyDescent="0.3">
      <c r="A16" s="156" t="s">
        <v>0</v>
      </c>
      <c r="B16" s="156"/>
      <c r="C16" s="156"/>
      <c r="D16" s="156"/>
      <c r="E16" s="156"/>
    </row>
    <row r="17" spans="1:8" x14ac:dyDescent="0.3">
      <c r="F17" s="69" t="s">
        <v>121</v>
      </c>
      <c r="G17" s="70"/>
      <c r="H17" s="71"/>
    </row>
    <row r="18" spans="1:8" ht="47.4" customHeight="1" x14ac:dyDescent="0.3">
      <c r="A18" s="15" t="s">
        <v>1</v>
      </c>
      <c r="B18" s="15" t="s">
        <v>47</v>
      </c>
      <c r="C18" s="15" t="s">
        <v>2</v>
      </c>
      <c r="D18" s="15" t="s">
        <v>125</v>
      </c>
      <c r="E18" s="15" t="s">
        <v>123</v>
      </c>
      <c r="F18" s="66" t="s">
        <v>133</v>
      </c>
      <c r="G18" s="68" t="s">
        <v>124</v>
      </c>
      <c r="H18" s="66" t="s">
        <v>126</v>
      </c>
    </row>
    <row r="19" spans="1:8" x14ac:dyDescent="0.3">
      <c r="A19" s="8">
        <v>1</v>
      </c>
      <c r="B19" s="10" t="s">
        <v>25</v>
      </c>
      <c r="C19" s="8" t="s">
        <v>49</v>
      </c>
      <c r="D19" s="67">
        <f>'BPU CURATIVE et TRX'!D19</f>
        <v>0</v>
      </c>
      <c r="E19" s="113">
        <f>'BPU CURATIVE et TRX'!E19</f>
        <v>0</v>
      </c>
      <c r="F19" s="142"/>
      <c r="G19" s="142"/>
      <c r="H19" s="109">
        <f t="shared" ref="H19:H30" si="0">+D19*F19+E19*G19</f>
        <v>0</v>
      </c>
    </row>
    <row r="20" spans="1:8" x14ac:dyDescent="0.3">
      <c r="A20" s="8">
        <v>2</v>
      </c>
      <c r="B20" s="10" t="s">
        <v>39</v>
      </c>
      <c r="C20" s="8" t="s">
        <v>49</v>
      </c>
      <c r="D20" s="67">
        <f>'BPU CURATIVE et TRX'!D20</f>
        <v>0</v>
      </c>
      <c r="E20" s="113">
        <f>'BPU CURATIVE et TRX'!E20</f>
        <v>0</v>
      </c>
      <c r="F20" s="142"/>
      <c r="G20" s="142"/>
      <c r="H20" s="109">
        <f t="shared" si="0"/>
        <v>0</v>
      </c>
    </row>
    <row r="21" spans="1:8" x14ac:dyDescent="0.3">
      <c r="A21" s="8">
        <v>3</v>
      </c>
      <c r="B21" s="10" t="s">
        <v>16</v>
      </c>
      <c r="C21" s="8" t="s">
        <v>49</v>
      </c>
      <c r="D21" s="67">
        <f>'BPU CURATIVE et TRX'!D21</f>
        <v>0</v>
      </c>
      <c r="E21" s="113">
        <f>'BPU CURATIVE et TRX'!E21</f>
        <v>0</v>
      </c>
      <c r="F21" s="142"/>
      <c r="G21" s="142"/>
      <c r="H21" s="109">
        <f t="shared" si="0"/>
        <v>0</v>
      </c>
    </row>
    <row r="22" spans="1:8" x14ac:dyDescent="0.3">
      <c r="A22" s="8">
        <v>4</v>
      </c>
      <c r="B22" s="17" t="s">
        <v>40</v>
      </c>
      <c r="C22" s="8" t="s">
        <v>49</v>
      </c>
      <c r="D22" s="67">
        <f>'BPU CURATIVE et TRX'!D22</f>
        <v>0</v>
      </c>
      <c r="E22" s="113">
        <f>'BPU CURATIVE et TRX'!E22</f>
        <v>0</v>
      </c>
      <c r="F22" s="142"/>
      <c r="G22" s="142"/>
      <c r="H22" s="109">
        <f t="shared" si="0"/>
        <v>0</v>
      </c>
    </row>
    <row r="23" spans="1:8" x14ac:dyDescent="0.3">
      <c r="A23" s="8">
        <v>5</v>
      </c>
      <c r="B23" s="10" t="s">
        <v>26</v>
      </c>
      <c r="C23" s="8" t="s">
        <v>49</v>
      </c>
      <c r="D23" s="67">
        <f>'BPU CURATIVE et TRX'!D23</f>
        <v>0</v>
      </c>
      <c r="E23" s="113">
        <f>'BPU CURATIVE et TRX'!E23</f>
        <v>0</v>
      </c>
      <c r="F23" s="142"/>
      <c r="G23" s="142"/>
      <c r="H23" s="109">
        <f t="shared" si="0"/>
        <v>0</v>
      </c>
    </row>
    <row r="24" spans="1:8" x14ac:dyDescent="0.3">
      <c r="A24" s="8">
        <v>6</v>
      </c>
      <c r="B24" s="10" t="s">
        <v>27</v>
      </c>
      <c r="C24" s="8" t="s">
        <v>49</v>
      </c>
      <c r="D24" s="67">
        <f>'BPU CURATIVE et TRX'!D24</f>
        <v>0</v>
      </c>
      <c r="E24" s="113">
        <f>'BPU CURATIVE et TRX'!E24</f>
        <v>0</v>
      </c>
      <c r="F24" s="142"/>
      <c r="G24" s="142"/>
      <c r="H24" s="109">
        <f t="shared" si="0"/>
        <v>0</v>
      </c>
    </row>
    <row r="25" spans="1:8" x14ac:dyDescent="0.3">
      <c r="A25" s="8">
        <v>7</v>
      </c>
      <c r="B25" s="10" t="s">
        <v>28</v>
      </c>
      <c r="C25" s="8" t="s">
        <v>49</v>
      </c>
      <c r="D25" s="67">
        <f>'BPU CURATIVE et TRX'!D25</f>
        <v>0</v>
      </c>
      <c r="E25" s="113">
        <f>'BPU CURATIVE et TRX'!E25</f>
        <v>0</v>
      </c>
      <c r="F25" s="142"/>
      <c r="G25" s="142"/>
      <c r="H25" s="109">
        <f t="shared" si="0"/>
        <v>0</v>
      </c>
    </row>
    <row r="26" spans="1:8" x14ac:dyDescent="0.3">
      <c r="A26" s="8">
        <v>8</v>
      </c>
      <c r="B26" s="10" t="s">
        <v>29</v>
      </c>
      <c r="C26" s="8" t="s">
        <v>49</v>
      </c>
      <c r="D26" s="67">
        <f>'BPU CURATIVE et TRX'!D26</f>
        <v>0</v>
      </c>
      <c r="E26" s="113">
        <f>'BPU CURATIVE et TRX'!E26</f>
        <v>0</v>
      </c>
      <c r="F26" s="142">
        <v>5</v>
      </c>
      <c r="G26" s="142">
        <v>1</v>
      </c>
      <c r="H26" s="109">
        <f t="shared" si="0"/>
        <v>0</v>
      </c>
    </row>
    <row r="27" spans="1:8" x14ac:dyDescent="0.3">
      <c r="A27" s="8">
        <v>9</v>
      </c>
      <c r="B27" s="10" t="s">
        <v>30</v>
      </c>
      <c r="C27" s="8" t="s">
        <v>49</v>
      </c>
      <c r="D27" s="67">
        <f>'BPU CURATIVE et TRX'!D27</f>
        <v>0</v>
      </c>
      <c r="E27" s="113">
        <f>'BPU CURATIVE et TRX'!E27</f>
        <v>0</v>
      </c>
      <c r="F27" s="142"/>
      <c r="G27" s="142"/>
      <c r="H27" s="109">
        <f t="shared" si="0"/>
        <v>0</v>
      </c>
    </row>
    <row r="28" spans="1:8" x14ac:dyDescent="0.3">
      <c r="A28" s="8">
        <v>10</v>
      </c>
      <c r="B28" s="10" t="s">
        <v>31</v>
      </c>
      <c r="C28" s="8" t="s">
        <v>49</v>
      </c>
      <c r="D28" s="67">
        <f>'BPU CURATIVE et TRX'!D28</f>
        <v>0</v>
      </c>
      <c r="E28" s="113">
        <f>'BPU CURATIVE et TRX'!E28</f>
        <v>0</v>
      </c>
      <c r="F28" s="142"/>
      <c r="G28" s="142"/>
      <c r="H28" s="109">
        <f t="shared" si="0"/>
        <v>0</v>
      </c>
    </row>
    <row r="29" spans="1:8" x14ac:dyDescent="0.3">
      <c r="A29" s="8">
        <v>11</v>
      </c>
      <c r="B29" s="10" t="s">
        <v>32</v>
      </c>
      <c r="C29" s="8" t="s">
        <v>49</v>
      </c>
      <c r="D29" s="67">
        <f>'BPU CURATIVE et TRX'!D29</f>
        <v>0</v>
      </c>
      <c r="E29" s="113">
        <f>'BPU CURATIVE et TRX'!E29</f>
        <v>0</v>
      </c>
      <c r="F29" s="142"/>
      <c r="G29" s="142"/>
      <c r="H29" s="109">
        <f t="shared" si="0"/>
        <v>0</v>
      </c>
    </row>
    <row r="30" spans="1:8" x14ac:dyDescent="0.3">
      <c r="A30" s="8">
        <v>12</v>
      </c>
      <c r="B30" s="10" t="s">
        <v>33</v>
      </c>
      <c r="C30" s="8" t="s">
        <v>49</v>
      </c>
      <c r="D30" s="67">
        <f>'BPU CURATIVE et TRX'!D30</f>
        <v>0</v>
      </c>
      <c r="E30" s="113">
        <f>'BPU CURATIVE et TRX'!E30</f>
        <v>0</v>
      </c>
      <c r="F30" s="142"/>
      <c r="G30" s="142"/>
      <c r="H30" s="109">
        <f t="shared" si="0"/>
        <v>0</v>
      </c>
    </row>
    <row r="31" spans="1:8" x14ac:dyDescent="0.3">
      <c r="A31" s="55"/>
      <c r="B31" s="11"/>
      <c r="C31" s="55"/>
      <c r="D31" s="12"/>
      <c r="H31" s="90">
        <f>SUM(H19:H30)</f>
        <v>0</v>
      </c>
    </row>
    <row r="32" spans="1:8" x14ac:dyDescent="0.3">
      <c r="A32" s="156" t="s">
        <v>23</v>
      </c>
      <c r="B32" s="156"/>
      <c r="C32" s="156"/>
      <c r="D32" s="156"/>
      <c r="E32" s="156"/>
    </row>
    <row r="33" spans="1:6" x14ac:dyDescent="0.3">
      <c r="A33" s="55"/>
      <c r="B33" s="11"/>
      <c r="C33" s="55"/>
      <c r="D33" s="12"/>
      <c r="E33" s="83" t="s">
        <v>127</v>
      </c>
      <c r="F33" s="71"/>
    </row>
    <row r="34" spans="1:6" ht="20.399999999999999" x14ac:dyDescent="0.3">
      <c r="A34" s="15" t="s">
        <v>1</v>
      </c>
      <c r="B34" s="15" t="s">
        <v>24</v>
      </c>
      <c r="C34" s="15" t="s">
        <v>2</v>
      </c>
      <c r="D34" s="15" t="s">
        <v>128</v>
      </c>
      <c r="E34" s="66" t="s">
        <v>132</v>
      </c>
      <c r="F34" s="66" t="s">
        <v>126</v>
      </c>
    </row>
    <row r="35" spans="1:6" x14ac:dyDescent="0.3">
      <c r="A35" s="8">
        <v>1</v>
      </c>
      <c r="B35" s="13" t="s">
        <v>79</v>
      </c>
      <c r="C35" s="8" t="s">
        <v>49</v>
      </c>
      <c r="D35" s="72">
        <f>'BPU CURATIVE et TRX'!D35</f>
        <v>0</v>
      </c>
      <c r="E35" s="80">
        <v>50</v>
      </c>
      <c r="F35" s="78">
        <f>D35*E35</f>
        <v>0</v>
      </c>
    </row>
    <row r="36" spans="1:6" x14ac:dyDescent="0.3">
      <c r="A36" s="8">
        <v>2</v>
      </c>
      <c r="B36" s="13" t="s">
        <v>78</v>
      </c>
      <c r="C36" s="8" t="s">
        <v>49</v>
      </c>
      <c r="D36" s="72">
        <f>'BPU CURATIVE et TRX'!D36</f>
        <v>0</v>
      </c>
      <c r="E36" s="80">
        <v>1</v>
      </c>
      <c r="F36" s="78">
        <f t="shared" ref="F36:F37" si="1">D36*E36</f>
        <v>0</v>
      </c>
    </row>
    <row r="37" spans="1:6" ht="22.2" customHeight="1" x14ac:dyDescent="0.3">
      <c r="A37" s="8">
        <v>3</v>
      </c>
      <c r="B37" s="14" t="s">
        <v>170</v>
      </c>
      <c r="C37" s="8" t="s">
        <v>49</v>
      </c>
      <c r="D37" s="72">
        <f>'BPU CURATIVE et TRX'!D37</f>
        <v>0</v>
      </c>
      <c r="E37" s="80">
        <v>1</v>
      </c>
      <c r="F37" s="78">
        <f t="shared" si="1"/>
        <v>0</v>
      </c>
    </row>
    <row r="38" spans="1:6" x14ac:dyDescent="0.3">
      <c r="A38" s="55"/>
      <c r="B38" s="11"/>
      <c r="C38" s="55"/>
      <c r="D38" s="12"/>
      <c r="E38" s="125"/>
      <c r="F38" s="90">
        <f>SUM(F35:F37)</f>
        <v>0</v>
      </c>
    </row>
    <row r="39" spans="1:6" x14ac:dyDescent="0.3">
      <c r="A39" s="156" t="s">
        <v>3</v>
      </c>
      <c r="B39" s="156"/>
      <c r="C39" s="156"/>
      <c r="D39" s="156"/>
      <c r="E39" s="156"/>
    </row>
    <row r="40" spans="1:6" x14ac:dyDescent="0.3">
      <c r="E40" s="83" t="s">
        <v>127</v>
      </c>
      <c r="F40" s="71"/>
    </row>
    <row r="41" spans="1:6" ht="20.399999999999999" x14ac:dyDescent="0.3">
      <c r="A41" s="15" t="s">
        <v>1</v>
      </c>
      <c r="B41" s="15" t="s">
        <v>17</v>
      </c>
      <c r="C41" s="15" t="s">
        <v>2</v>
      </c>
      <c r="D41" s="15" t="s">
        <v>22</v>
      </c>
      <c r="E41" s="66" t="s">
        <v>132</v>
      </c>
      <c r="F41" s="66" t="s">
        <v>126</v>
      </c>
    </row>
    <row r="42" spans="1:6" ht="36" customHeight="1" x14ac:dyDescent="0.3">
      <c r="A42" s="49">
        <v>4</v>
      </c>
      <c r="B42" s="3" t="s">
        <v>185</v>
      </c>
      <c r="C42" s="8" t="s">
        <v>49</v>
      </c>
      <c r="D42" s="113">
        <f>'BPU CURATIVE et TRX'!D42</f>
        <v>0</v>
      </c>
      <c r="E42" s="80">
        <v>2</v>
      </c>
      <c r="F42" s="79">
        <f>D42*E42</f>
        <v>0</v>
      </c>
    </row>
    <row r="43" spans="1:6" ht="35.25" customHeight="1" x14ac:dyDescent="0.3">
      <c r="A43" s="49">
        <v>5</v>
      </c>
      <c r="B43" s="3" t="s">
        <v>186</v>
      </c>
      <c r="C43" s="8" t="s">
        <v>49</v>
      </c>
      <c r="D43" s="113">
        <f>'BPU CURATIVE et TRX'!D43</f>
        <v>0</v>
      </c>
      <c r="E43" s="80">
        <v>2</v>
      </c>
      <c r="F43" s="79">
        <f t="shared" ref="F43:F61" si="2">D43*E43</f>
        <v>0</v>
      </c>
    </row>
    <row r="44" spans="1:6" ht="20.399999999999999" x14ac:dyDescent="0.3">
      <c r="A44" s="49">
        <v>6</v>
      </c>
      <c r="B44" s="3" t="s">
        <v>91</v>
      </c>
      <c r="C44" s="8" t="s">
        <v>5</v>
      </c>
      <c r="D44" s="113">
        <f>'BPU CURATIVE et TRX'!D44</f>
        <v>0</v>
      </c>
      <c r="E44" s="80">
        <v>1</v>
      </c>
      <c r="F44" s="79">
        <f t="shared" si="2"/>
        <v>0</v>
      </c>
    </row>
    <row r="45" spans="1:6" x14ac:dyDescent="0.3">
      <c r="A45" s="49">
        <v>7</v>
      </c>
      <c r="B45" s="4" t="s">
        <v>6</v>
      </c>
      <c r="C45" s="8" t="s">
        <v>7</v>
      </c>
      <c r="D45" s="113">
        <f>'BPU CURATIVE et TRX'!D45</f>
        <v>0</v>
      </c>
      <c r="E45" s="80">
        <v>1</v>
      </c>
      <c r="F45" s="79">
        <f t="shared" si="2"/>
        <v>0</v>
      </c>
    </row>
    <row r="46" spans="1:6" ht="14.25" customHeight="1" x14ac:dyDescent="0.3">
      <c r="A46" s="49">
        <v>8</v>
      </c>
      <c r="B46" s="3" t="s">
        <v>8</v>
      </c>
      <c r="C46" s="8" t="s">
        <v>49</v>
      </c>
      <c r="D46" s="113">
        <f>'BPU CURATIVE et TRX'!D46</f>
        <v>0</v>
      </c>
      <c r="E46" s="80">
        <v>5</v>
      </c>
      <c r="F46" s="79">
        <f t="shared" si="2"/>
        <v>0</v>
      </c>
    </row>
    <row r="47" spans="1:6" x14ac:dyDescent="0.3">
      <c r="A47" s="49">
        <v>9</v>
      </c>
      <c r="B47" s="3" t="s">
        <v>36</v>
      </c>
      <c r="C47" s="8" t="s">
        <v>49</v>
      </c>
      <c r="D47" s="113">
        <f>'BPU CURATIVE et TRX'!D47</f>
        <v>0</v>
      </c>
      <c r="E47" s="80">
        <v>5</v>
      </c>
      <c r="F47" s="79">
        <f t="shared" si="2"/>
        <v>0</v>
      </c>
    </row>
    <row r="48" spans="1:6" x14ac:dyDescent="0.3">
      <c r="A48" s="49">
        <v>10</v>
      </c>
      <c r="B48" s="3" t="s">
        <v>37</v>
      </c>
      <c r="C48" s="8" t="s">
        <v>49</v>
      </c>
      <c r="D48" s="113">
        <f>'BPU CURATIVE et TRX'!D48</f>
        <v>0</v>
      </c>
      <c r="E48" s="80">
        <v>1</v>
      </c>
      <c r="F48" s="79">
        <f t="shared" si="2"/>
        <v>0</v>
      </c>
    </row>
    <row r="49" spans="1:6" ht="20.399999999999999" x14ac:dyDescent="0.3">
      <c r="A49" s="49">
        <v>11</v>
      </c>
      <c r="B49" s="3" t="s">
        <v>88</v>
      </c>
      <c r="C49" s="8" t="s">
        <v>49</v>
      </c>
      <c r="D49" s="113">
        <f>'BPU CURATIVE et TRX'!D49</f>
        <v>0</v>
      </c>
      <c r="E49" s="80">
        <v>1</v>
      </c>
      <c r="F49" s="79">
        <f t="shared" si="2"/>
        <v>0</v>
      </c>
    </row>
    <row r="50" spans="1:6" ht="20.399999999999999" x14ac:dyDescent="0.3">
      <c r="A50" s="49">
        <v>12</v>
      </c>
      <c r="B50" s="3" t="s">
        <v>87</v>
      </c>
      <c r="C50" s="8" t="s">
        <v>49</v>
      </c>
      <c r="D50" s="113">
        <f>'BPU CURATIVE et TRX'!D50</f>
        <v>0</v>
      </c>
      <c r="E50" s="80">
        <v>1</v>
      </c>
      <c r="F50" s="79">
        <f t="shared" si="2"/>
        <v>0</v>
      </c>
    </row>
    <row r="51" spans="1:6" ht="20.399999999999999" x14ac:dyDescent="0.3">
      <c r="A51" s="49">
        <v>13</v>
      </c>
      <c r="B51" s="3" t="s">
        <v>89</v>
      </c>
      <c r="C51" s="8" t="s">
        <v>49</v>
      </c>
      <c r="D51" s="113">
        <f>'BPU CURATIVE et TRX'!D51</f>
        <v>0</v>
      </c>
      <c r="E51" s="80">
        <v>1</v>
      </c>
      <c r="F51" s="79">
        <f t="shared" si="2"/>
        <v>0</v>
      </c>
    </row>
    <row r="52" spans="1:6" ht="20.399999999999999" x14ac:dyDescent="0.3">
      <c r="A52" s="49">
        <v>14</v>
      </c>
      <c r="B52" s="3" t="s">
        <v>90</v>
      </c>
      <c r="C52" s="8" t="s">
        <v>49</v>
      </c>
      <c r="D52" s="113">
        <f>'BPU CURATIVE et TRX'!D52</f>
        <v>0</v>
      </c>
      <c r="E52" s="80">
        <v>1</v>
      </c>
      <c r="F52" s="79">
        <f t="shared" si="2"/>
        <v>0</v>
      </c>
    </row>
    <row r="53" spans="1:6" s="98" customFormat="1" ht="20.399999999999999" x14ac:dyDescent="0.3">
      <c r="A53" s="104">
        <v>15</v>
      </c>
      <c r="B53" s="42" t="s">
        <v>175</v>
      </c>
      <c r="C53" s="8" t="s">
        <v>49</v>
      </c>
      <c r="D53" s="113">
        <f>'BPU CURATIVE et TRX'!D53</f>
        <v>0</v>
      </c>
      <c r="E53" s="80">
        <v>1</v>
      </c>
      <c r="F53" s="79">
        <f t="shared" si="2"/>
        <v>0</v>
      </c>
    </row>
    <row r="54" spans="1:6" s="98" customFormat="1" ht="24" customHeight="1" x14ac:dyDescent="0.3">
      <c r="A54" s="104">
        <v>16</v>
      </c>
      <c r="B54" s="42" t="s">
        <v>173</v>
      </c>
      <c r="C54" s="8" t="s">
        <v>49</v>
      </c>
      <c r="D54" s="113">
        <f>'BPU CURATIVE et TRX'!D54</f>
        <v>0</v>
      </c>
      <c r="E54" s="80">
        <v>1</v>
      </c>
      <c r="F54" s="79">
        <f t="shared" si="2"/>
        <v>0</v>
      </c>
    </row>
    <row r="55" spans="1:6" s="98" customFormat="1" ht="20.399999999999999" x14ac:dyDescent="0.3">
      <c r="A55" s="104">
        <v>17</v>
      </c>
      <c r="B55" s="42" t="s">
        <v>174</v>
      </c>
      <c r="C55" s="8" t="s">
        <v>49</v>
      </c>
      <c r="D55" s="113">
        <f>'BPU CURATIVE et TRX'!D55</f>
        <v>0</v>
      </c>
      <c r="E55" s="80">
        <v>1</v>
      </c>
      <c r="F55" s="79">
        <f t="shared" si="2"/>
        <v>0</v>
      </c>
    </row>
    <row r="56" spans="1:6" s="98" customFormat="1" ht="24.75" customHeight="1" x14ac:dyDescent="0.3">
      <c r="A56" s="104">
        <v>18</v>
      </c>
      <c r="B56" s="42" t="s">
        <v>176</v>
      </c>
      <c r="C56" s="8" t="s">
        <v>49</v>
      </c>
      <c r="D56" s="113">
        <f>'BPU CURATIVE et TRX'!D56</f>
        <v>0</v>
      </c>
      <c r="E56" s="80">
        <v>1</v>
      </c>
      <c r="F56" s="79">
        <f t="shared" si="2"/>
        <v>0</v>
      </c>
    </row>
    <row r="57" spans="1:6" s="98" customFormat="1" ht="20.399999999999999" x14ac:dyDescent="0.3">
      <c r="A57" s="104">
        <v>19</v>
      </c>
      <c r="B57" s="42" t="s">
        <v>177</v>
      </c>
      <c r="C57" s="8" t="s">
        <v>49</v>
      </c>
      <c r="D57" s="113">
        <f>'BPU CURATIVE et TRX'!D57</f>
        <v>0</v>
      </c>
      <c r="E57" s="80">
        <v>1</v>
      </c>
      <c r="F57" s="79">
        <f t="shared" si="2"/>
        <v>0</v>
      </c>
    </row>
    <row r="58" spans="1:6" s="98" customFormat="1" ht="24" customHeight="1" x14ac:dyDescent="0.3">
      <c r="A58" s="104">
        <v>20</v>
      </c>
      <c r="B58" s="42" t="s">
        <v>178</v>
      </c>
      <c r="C58" s="8" t="s">
        <v>49</v>
      </c>
      <c r="D58" s="113">
        <f>'BPU CURATIVE et TRX'!D58</f>
        <v>0</v>
      </c>
      <c r="E58" s="80">
        <v>1</v>
      </c>
      <c r="F58" s="79">
        <f t="shared" si="2"/>
        <v>0</v>
      </c>
    </row>
    <row r="59" spans="1:6" s="98" customFormat="1" ht="20.399999999999999" x14ac:dyDescent="0.3">
      <c r="A59" s="104">
        <v>21</v>
      </c>
      <c r="B59" s="42" t="s">
        <v>179</v>
      </c>
      <c r="C59" s="8" t="s">
        <v>49</v>
      </c>
      <c r="D59" s="113">
        <f>'BPU CURATIVE et TRX'!D59</f>
        <v>0</v>
      </c>
      <c r="E59" s="80">
        <v>1</v>
      </c>
      <c r="F59" s="79">
        <f t="shared" si="2"/>
        <v>0</v>
      </c>
    </row>
    <row r="60" spans="1:6" s="98" customFormat="1" ht="24.75" customHeight="1" x14ac:dyDescent="0.3">
      <c r="A60" s="104">
        <v>22</v>
      </c>
      <c r="B60" s="42" t="s">
        <v>180</v>
      </c>
      <c r="C60" s="8" t="s">
        <v>49</v>
      </c>
      <c r="D60" s="113">
        <f>'BPU CURATIVE et TRX'!D60</f>
        <v>0</v>
      </c>
      <c r="E60" s="80">
        <v>1</v>
      </c>
      <c r="F60" s="79">
        <f t="shared" si="2"/>
        <v>0</v>
      </c>
    </row>
    <row r="61" spans="1:6" s="98" customFormat="1" ht="20.399999999999999" x14ac:dyDescent="0.3">
      <c r="A61" s="104">
        <v>23</v>
      </c>
      <c r="B61" s="42" t="s">
        <v>86</v>
      </c>
      <c r="C61" s="8" t="s">
        <v>49</v>
      </c>
      <c r="D61" s="113">
        <f>'BPU CURATIVE et TRX'!D61</f>
        <v>0</v>
      </c>
      <c r="E61" s="80">
        <v>1</v>
      </c>
      <c r="F61" s="79">
        <f t="shared" si="2"/>
        <v>0</v>
      </c>
    </row>
    <row r="62" spans="1:6" ht="16.8" customHeight="1" x14ac:dyDescent="0.3">
      <c r="A62" s="49">
        <v>24</v>
      </c>
      <c r="B62" s="3" t="s">
        <v>212</v>
      </c>
      <c r="C62" s="8" t="s">
        <v>49</v>
      </c>
      <c r="D62" s="113">
        <f>'BPU CURATIVE et TRX'!D62</f>
        <v>0</v>
      </c>
      <c r="E62" s="80">
        <v>1</v>
      </c>
      <c r="F62" s="79">
        <f>D62*E62</f>
        <v>0</v>
      </c>
    </row>
    <row r="63" spans="1:6" s="98" customFormat="1" ht="15" customHeight="1" x14ac:dyDescent="0.3">
      <c r="A63" s="104">
        <v>25</v>
      </c>
      <c r="B63" s="42" t="s">
        <v>182</v>
      </c>
      <c r="C63" s="8" t="s">
        <v>49</v>
      </c>
      <c r="D63" s="113">
        <f>'BPU CURATIVE et TRX'!D63</f>
        <v>0</v>
      </c>
      <c r="E63" s="80">
        <v>1</v>
      </c>
      <c r="F63" s="79">
        <f t="shared" ref="F63:F65" si="3">D63*E63</f>
        <v>0</v>
      </c>
    </row>
    <row r="64" spans="1:6" s="98" customFormat="1" ht="15" customHeight="1" x14ac:dyDescent="0.3">
      <c r="A64" s="104">
        <v>26</v>
      </c>
      <c r="B64" s="42" t="s">
        <v>183</v>
      </c>
      <c r="C64" s="8" t="s">
        <v>49</v>
      </c>
      <c r="D64" s="113">
        <f>'BPU CURATIVE et TRX'!D64</f>
        <v>0</v>
      </c>
      <c r="E64" s="80">
        <v>1</v>
      </c>
      <c r="F64" s="79">
        <f t="shared" si="3"/>
        <v>0</v>
      </c>
    </row>
    <row r="65" spans="1:6" s="98" customFormat="1" ht="15" customHeight="1" x14ac:dyDescent="0.3">
      <c r="A65" s="104">
        <v>27</v>
      </c>
      <c r="B65" s="42" t="s">
        <v>184</v>
      </c>
      <c r="C65" s="8" t="s">
        <v>49</v>
      </c>
      <c r="D65" s="113">
        <f>'BPU CURATIVE et TRX'!D65</f>
        <v>0</v>
      </c>
      <c r="E65" s="80">
        <v>1</v>
      </c>
      <c r="F65" s="79">
        <f t="shared" si="3"/>
        <v>0</v>
      </c>
    </row>
    <row r="66" spans="1:6" ht="20.399999999999999" x14ac:dyDescent="0.3">
      <c r="A66" s="49">
        <v>28</v>
      </c>
      <c r="B66" s="3" t="s">
        <v>172</v>
      </c>
      <c r="C66" s="8" t="s">
        <v>49</v>
      </c>
      <c r="D66" s="113">
        <f>'BPU CURATIVE et TRX'!D66</f>
        <v>0</v>
      </c>
      <c r="E66" s="80">
        <v>1</v>
      </c>
      <c r="F66" s="79">
        <f>D66*E66</f>
        <v>0</v>
      </c>
    </row>
    <row r="67" spans="1:6" ht="15.6" customHeight="1" x14ac:dyDescent="0.3">
      <c r="A67" s="53"/>
      <c r="B67" s="5"/>
      <c r="C67" s="55"/>
      <c r="D67" s="2"/>
      <c r="E67" s="126"/>
      <c r="F67" s="90">
        <f>SUM(F42:F66)</f>
        <v>0</v>
      </c>
    </row>
    <row r="68" spans="1:6" ht="14.4" customHeight="1" x14ac:dyDescent="0.3">
      <c r="A68" s="53"/>
      <c r="B68" s="5"/>
      <c r="C68" s="55"/>
      <c r="D68" s="2"/>
      <c r="E68" s="126"/>
    </row>
    <row r="69" spans="1:6" x14ac:dyDescent="0.3">
      <c r="A69" s="153" t="s">
        <v>74</v>
      </c>
      <c r="B69" s="153"/>
      <c r="C69" s="153"/>
      <c r="D69" s="153"/>
      <c r="E69" s="153"/>
    </row>
    <row r="70" spans="1:6" x14ac:dyDescent="0.3">
      <c r="E70" s="83" t="s">
        <v>127</v>
      </c>
      <c r="F70" s="71"/>
    </row>
    <row r="71" spans="1:6" ht="20.399999999999999" x14ac:dyDescent="0.3">
      <c r="A71" s="15" t="s">
        <v>1</v>
      </c>
      <c r="B71" s="15" t="s">
        <v>17</v>
      </c>
      <c r="C71" s="15" t="s">
        <v>2</v>
      </c>
      <c r="D71" s="15" t="s">
        <v>22</v>
      </c>
      <c r="E71" s="66" t="s">
        <v>132</v>
      </c>
      <c r="F71" s="66" t="s">
        <v>126</v>
      </c>
    </row>
    <row r="72" spans="1:6" ht="20.399999999999999" x14ac:dyDescent="0.3">
      <c r="A72" s="49">
        <v>29</v>
      </c>
      <c r="B72" s="3" t="s">
        <v>199</v>
      </c>
      <c r="C72" s="8" t="s">
        <v>7</v>
      </c>
      <c r="D72" s="67">
        <f>'BPU CURATIVE et TRX'!D72</f>
        <v>0</v>
      </c>
      <c r="E72" s="80">
        <v>5</v>
      </c>
      <c r="F72" s="79">
        <f>D72*E72</f>
        <v>0</v>
      </c>
    </row>
    <row r="73" spans="1:6" ht="20.399999999999999" x14ac:dyDescent="0.3">
      <c r="A73" s="49">
        <v>30</v>
      </c>
      <c r="B73" s="3" t="s">
        <v>94</v>
      </c>
      <c r="C73" s="8" t="s">
        <v>7</v>
      </c>
      <c r="D73" s="67">
        <f>'BPU CURATIVE et TRX'!D73</f>
        <v>0</v>
      </c>
      <c r="E73" s="80">
        <v>5</v>
      </c>
      <c r="F73" s="79">
        <f t="shared" ref="F73:F82" si="4">D73*E73</f>
        <v>0</v>
      </c>
    </row>
    <row r="74" spans="1:6" x14ac:dyDescent="0.3">
      <c r="A74" s="49">
        <v>31</v>
      </c>
      <c r="B74" s="42" t="s">
        <v>92</v>
      </c>
      <c r="C74" s="8" t="s">
        <v>49</v>
      </c>
      <c r="D74" s="67">
        <f>'BPU CURATIVE et TRX'!D74</f>
        <v>0</v>
      </c>
      <c r="E74" s="80">
        <v>5</v>
      </c>
      <c r="F74" s="79">
        <f t="shared" si="4"/>
        <v>0</v>
      </c>
    </row>
    <row r="75" spans="1:6" x14ac:dyDescent="0.3">
      <c r="A75" s="49">
        <v>32</v>
      </c>
      <c r="B75" s="42" t="s">
        <v>93</v>
      </c>
      <c r="C75" s="8" t="s">
        <v>49</v>
      </c>
      <c r="D75" s="67">
        <f>'BPU CURATIVE et TRX'!D75</f>
        <v>0</v>
      </c>
      <c r="E75" s="80">
        <v>5</v>
      </c>
      <c r="F75" s="79">
        <f t="shared" si="4"/>
        <v>0</v>
      </c>
    </row>
    <row r="76" spans="1:6" x14ac:dyDescent="0.3">
      <c r="A76" s="49">
        <v>33</v>
      </c>
      <c r="B76" s="43" t="s">
        <v>136</v>
      </c>
      <c r="C76" s="8" t="s">
        <v>4</v>
      </c>
      <c r="D76" s="67">
        <f>'BPU CURATIVE et TRX'!D76</f>
        <v>0</v>
      </c>
      <c r="E76" s="80">
        <v>5</v>
      </c>
      <c r="F76" s="79">
        <f t="shared" si="4"/>
        <v>0</v>
      </c>
    </row>
    <row r="77" spans="1:6" ht="20.399999999999999" x14ac:dyDescent="0.3">
      <c r="A77" s="49">
        <v>34</v>
      </c>
      <c r="B77" s="42" t="s">
        <v>209</v>
      </c>
      <c r="C77" s="8" t="s">
        <v>7</v>
      </c>
      <c r="D77" s="67">
        <f>'BPU CURATIVE et TRX'!D77</f>
        <v>0</v>
      </c>
      <c r="E77" s="80">
        <v>5</v>
      </c>
      <c r="F77" s="79">
        <f t="shared" si="4"/>
        <v>0</v>
      </c>
    </row>
    <row r="78" spans="1:6" ht="30.6" x14ac:dyDescent="0.3">
      <c r="A78" s="49">
        <v>35</v>
      </c>
      <c r="B78" s="42" t="s">
        <v>201</v>
      </c>
      <c r="C78" s="8" t="s">
        <v>7</v>
      </c>
      <c r="D78" s="67">
        <f>'BPU CURATIVE et TRX'!D78</f>
        <v>0</v>
      </c>
      <c r="E78" s="80">
        <v>5</v>
      </c>
      <c r="F78" s="79">
        <f t="shared" si="4"/>
        <v>0</v>
      </c>
    </row>
    <row r="79" spans="1:6" ht="20.399999999999999" x14ac:dyDescent="0.3">
      <c r="A79" s="49">
        <v>36</v>
      </c>
      <c r="B79" s="42" t="s">
        <v>48</v>
      </c>
      <c r="C79" s="8" t="s">
        <v>7</v>
      </c>
      <c r="D79" s="67">
        <f>'BPU CURATIVE et TRX'!D79</f>
        <v>0</v>
      </c>
      <c r="E79" s="80">
        <v>5</v>
      </c>
      <c r="F79" s="79">
        <f t="shared" si="4"/>
        <v>0</v>
      </c>
    </row>
    <row r="80" spans="1:6" x14ac:dyDescent="0.3">
      <c r="A80" s="49">
        <v>37</v>
      </c>
      <c r="B80" s="42" t="s">
        <v>210</v>
      </c>
      <c r="C80" s="8" t="s">
        <v>7</v>
      </c>
      <c r="D80" s="67">
        <f>'BPU CURATIVE et TRX'!D80</f>
        <v>0</v>
      </c>
      <c r="E80" s="80">
        <v>5</v>
      </c>
      <c r="F80" s="79">
        <f t="shared" si="4"/>
        <v>0</v>
      </c>
    </row>
    <row r="81" spans="1:6" s="21" customFormat="1" ht="30.6" x14ac:dyDescent="0.3">
      <c r="A81" s="49">
        <v>38</v>
      </c>
      <c r="B81" s="44" t="s">
        <v>203</v>
      </c>
      <c r="C81" s="46" t="s">
        <v>49</v>
      </c>
      <c r="D81" s="73">
        <f>'BPU CURATIVE et TRX'!D81</f>
        <v>0</v>
      </c>
      <c r="E81" s="80">
        <v>5</v>
      </c>
      <c r="F81" s="79">
        <f t="shared" si="4"/>
        <v>0</v>
      </c>
    </row>
    <row r="82" spans="1:6" s="21" customFormat="1" ht="20.399999999999999" x14ac:dyDescent="0.3">
      <c r="A82" s="49">
        <v>39</v>
      </c>
      <c r="B82" s="44" t="s">
        <v>137</v>
      </c>
      <c r="C82" s="46" t="s">
        <v>49</v>
      </c>
      <c r="D82" s="73">
        <f>'BPU CURATIVE et TRX'!D82</f>
        <v>0</v>
      </c>
      <c r="E82" s="80">
        <v>5</v>
      </c>
      <c r="F82" s="79">
        <f t="shared" si="4"/>
        <v>0</v>
      </c>
    </row>
    <row r="83" spans="1:6" s="21" customFormat="1" x14ac:dyDescent="0.3">
      <c r="A83" s="105"/>
      <c r="B83" s="19"/>
      <c r="C83" s="56"/>
      <c r="D83" s="20"/>
      <c r="E83" s="127"/>
      <c r="F83" s="92">
        <f>SUM(F72:F82)</f>
        <v>0</v>
      </c>
    </row>
    <row r="84" spans="1:6" s="21" customFormat="1" x14ac:dyDescent="0.3">
      <c r="A84" s="105"/>
      <c r="B84" s="19"/>
      <c r="C84" s="56"/>
      <c r="D84" s="20"/>
      <c r="E84" s="127"/>
      <c r="F84" s="92"/>
    </row>
    <row r="85" spans="1:6" x14ac:dyDescent="0.3">
      <c r="A85" s="152" t="s">
        <v>9</v>
      </c>
      <c r="B85" s="152"/>
      <c r="C85" s="152"/>
      <c r="D85" s="152"/>
      <c r="E85" s="152"/>
    </row>
    <row r="86" spans="1:6" x14ac:dyDescent="0.3">
      <c r="E86" s="83" t="s">
        <v>127</v>
      </c>
      <c r="F86" s="71"/>
    </row>
    <row r="87" spans="1:6" ht="20.399999999999999" x14ac:dyDescent="0.3">
      <c r="A87" s="15" t="s">
        <v>1</v>
      </c>
      <c r="B87" s="15" t="s">
        <v>5</v>
      </c>
      <c r="C87" s="15" t="s">
        <v>2</v>
      </c>
      <c r="D87" s="15" t="s">
        <v>22</v>
      </c>
      <c r="E87" s="66" t="s">
        <v>132</v>
      </c>
      <c r="F87" s="66" t="s">
        <v>126</v>
      </c>
    </row>
    <row r="88" spans="1:6" ht="52.2" customHeight="1" x14ac:dyDescent="0.3">
      <c r="A88" s="100">
        <v>40</v>
      </c>
      <c r="B88" s="45" t="s">
        <v>204</v>
      </c>
      <c r="C88" s="132" t="s">
        <v>49</v>
      </c>
      <c r="D88" s="133">
        <f>'BPU CURATIVE et TRX'!$D$88</f>
        <v>0</v>
      </c>
      <c r="E88" s="135">
        <v>15</v>
      </c>
      <c r="F88" s="134">
        <f>D88*E88</f>
        <v>0</v>
      </c>
    </row>
    <row r="89" spans="1:6" x14ac:dyDescent="0.3">
      <c r="A89" s="60"/>
      <c r="B89" s="6"/>
      <c r="C89" s="60"/>
      <c r="D89" s="22"/>
    </row>
    <row r="90" spans="1:6" x14ac:dyDescent="0.3">
      <c r="A90" s="60"/>
      <c r="B90" s="6"/>
      <c r="C90" s="7"/>
      <c r="D90" s="7"/>
      <c r="E90" s="7"/>
    </row>
    <row r="91" spans="1:6" x14ac:dyDescent="0.3">
      <c r="A91" s="153" t="s">
        <v>75</v>
      </c>
      <c r="B91" s="153"/>
      <c r="C91" s="153"/>
      <c r="D91" s="153"/>
      <c r="E91" s="153"/>
    </row>
    <row r="92" spans="1:6" x14ac:dyDescent="0.3">
      <c r="E92" s="83" t="s">
        <v>127</v>
      </c>
      <c r="F92" s="71"/>
    </row>
    <row r="93" spans="1:6" ht="20.399999999999999" x14ac:dyDescent="0.3">
      <c r="A93" s="15" t="s">
        <v>1</v>
      </c>
      <c r="B93" s="15" t="s">
        <v>18</v>
      </c>
      <c r="C93" s="15" t="s">
        <v>2</v>
      </c>
      <c r="D93" s="15" t="s">
        <v>22</v>
      </c>
      <c r="E93" s="66" t="s">
        <v>132</v>
      </c>
      <c r="F93" s="66" t="s">
        <v>126</v>
      </c>
    </row>
    <row r="94" spans="1:6" ht="20.399999999999999" x14ac:dyDescent="0.3">
      <c r="A94" s="8">
        <v>41</v>
      </c>
      <c r="B94" s="48" t="s">
        <v>95</v>
      </c>
      <c r="C94" s="8" t="s">
        <v>4</v>
      </c>
      <c r="D94" s="81">
        <f>'BPU CURATIVE et TRX'!D94</f>
        <v>0</v>
      </c>
      <c r="E94" s="80">
        <v>20</v>
      </c>
      <c r="F94" s="79">
        <f>D94*E94</f>
        <v>0</v>
      </c>
    </row>
    <row r="95" spans="1:6" ht="20.399999999999999" x14ac:dyDescent="0.3">
      <c r="A95" s="8">
        <v>42</v>
      </c>
      <c r="B95" s="47" t="s">
        <v>10</v>
      </c>
      <c r="C95" s="8" t="s">
        <v>4</v>
      </c>
      <c r="D95" s="81">
        <f>'BPU CURATIVE et TRX'!D95</f>
        <v>0</v>
      </c>
      <c r="E95" s="80">
        <v>2</v>
      </c>
      <c r="F95" s="79">
        <f t="shared" ref="F95:F102" si="5">D95*E95</f>
        <v>0</v>
      </c>
    </row>
    <row r="96" spans="1:6" x14ac:dyDescent="0.3">
      <c r="A96" s="8">
        <v>43</v>
      </c>
      <c r="B96" s="47" t="s">
        <v>11</v>
      </c>
      <c r="C96" s="8" t="s">
        <v>4</v>
      </c>
      <c r="D96" s="81">
        <f>'BPU CURATIVE et TRX'!D96</f>
        <v>0</v>
      </c>
      <c r="E96" s="80">
        <v>1</v>
      </c>
      <c r="F96" s="79">
        <f t="shared" si="5"/>
        <v>0</v>
      </c>
    </row>
    <row r="97" spans="1:13" x14ac:dyDescent="0.3">
      <c r="A97" s="8">
        <v>44</v>
      </c>
      <c r="B97" s="47" t="s">
        <v>55</v>
      </c>
      <c r="C97" s="8" t="s">
        <v>4</v>
      </c>
      <c r="D97" s="81">
        <f>'BPU CURATIVE et TRX'!D97</f>
        <v>0</v>
      </c>
      <c r="E97" s="80">
        <v>10</v>
      </c>
      <c r="F97" s="79">
        <f t="shared" si="5"/>
        <v>0</v>
      </c>
    </row>
    <row r="98" spans="1:13" ht="20.399999999999999" x14ac:dyDescent="0.3">
      <c r="A98" s="8">
        <v>45</v>
      </c>
      <c r="B98" s="3" t="s">
        <v>56</v>
      </c>
      <c r="C98" s="49" t="s">
        <v>7</v>
      </c>
      <c r="D98" s="81">
        <f>'BPU CURATIVE et TRX'!D98</f>
        <v>0</v>
      </c>
      <c r="E98" s="80">
        <v>2</v>
      </c>
      <c r="F98" s="79">
        <f t="shared" si="5"/>
        <v>0</v>
      </c>
    </row>
    <row r="99" spans="1:13" x14ac:dyDescent="0.3">
      <c r="A99" s="8">
        <v>46</v>
      </c>
      <c r="B99" s="3" t="s">
        <v>57</v>
      </c>
      <c r="C99" s="49" t="s">
        <v>7</v>
      </c>
      <c r="D99" s="81">
        <f>'BPU CURATIVE et TRX'!D99</f>
        <v>0</v>
      </c>
      <c r="E99" s="80">
        <v>20</v>
      </c>
      <c r="F99" s="79">
        <f t="shared" si="5"/>
        <v>0</v>
      </c>
    </row>
    <row r="100" spans="1:13" x14ac:dyDescent="0.3">
      <c r="A100" s="8">
        <v>47</v>
      </c>
      <c r="B100" s="3" t="s">
        <v>58</v>
      </c>
      <c r="C100" s="49" t="s">
        <v>7</v>
      </c>
      <c r="D100" s="81">
        <f>'BPU CURATIVE et TRX'!D100</f>
        <v>0</v>
      </c>
      <c r="E100" s="80">
        <v>20</v>
      </c>
      <c r="F100" s="79">
        <f t="shared" si="5"/>
        <v>0</v>
      </c>
    </row>
    <row r="101" spans="1:13" x14ac:dyDescent="0.3">
      <c r="A101" s="8">
        <v>48</v>
      </c>
      <c r="B101" s="3" t="s">
        <v>59</v>
      </c>
      <c r="C101" s="49" t="s">
        <v>7</v>
      </c>
      <c r="D101" s="81">
        <f>'BPU CURATIVE et TRX'!D101</f>
        <v>0</v>
      </c>
      <c r="E101" s="80">
        <v>10</v>
      </c>
      <c r="F101" s="79">
        <f t="shared" si="5"/>
        <v>0</v>
      </c>
    </row>
    <row r="102" spans="1:13" ht="20.399999999999999" x14ac:dyDescent="0.3">
      <c r="A102" s="8">
        <v>49</v>
      </c>
      <c r="B102" s="47" t="s">
        <v>96</v>
      </c>
      <c r="C102" s="8" t="s">
        <v>4</v>
      </c>
      <c r="D102" s="81">
        <f>'BPU CURATIVE et TRX'!D102</f>
        <v>0</v>
      </c>
      <c r="E102" s="80">
        <v>2</v>
      </c>
      <c r="F102" s="79">
        <f t="shared" si="5"/>
        <v>0</v>
      </c>
    </row>
    <row r="103" spans="1:13" x14ac:dyDescent="0.3">
      <c r="A103" s="55"/>
      <c r="B103" s="5"/>
      <c r="C103" s="57"/>
      <c r="D103" s="2"/>
      <c r="E103" s="126"/>
      <c r="F103" s="90">
        <f>SUM(F94:F102)</f>
        <v>0</v>
      </c>
    </row>
    <row r="104" spans="1:13" x14ac:dyDescent="0.3">
      <c r="A104" s="55"/>
      <c r="B104" s="5"/>
      <c r="C104" s="57"/>
      <c r="D104" s="2"/>
      <c r="E104" s="126"/>
    </row>
    <row r="105" spans="1:13" x14ac:dyDescent="0.3">
      <c r="A105" s="153" t="s">
        <v>15</v>
      </c>
      <c r="B105" s="153"/>
      <c r="C105" s="153"/>
      <c r="D105" s="153"/>
      <c r="E105" s="153"/>
    </row>
    <row r="106" spans="1:13" s="35" customFormat="1" x14ac:dyDescent="0.3">
      <c r="A106" s="106"/>
      <c r="B106" s="62"/>
      <c r="C106" s="63"/>
      <c r="D106" s="64"/>
      <c r="E106" s="128"/>
      <c r="G106" s="83" t="s">
        <v>127</v>
      </c>
      <c r="H106" s="84"/>
      <c r="I106" s="84"/>
      <c r="J106" s="85"/>
      <c r="K106" s="86"/>
      <c r="L106" s="86"/>
      <c r="M106" s="87"/>
    </row>
    <row r="107" spans="1:13" ht="61.2" x14ac:dyDescent="0.3">
      <c r="A107" s="15" t="s">
        <v>1</v>
      </c>
      <c r="B107" s="15" t="s">
        <v>34</v>
      </c>
      <c r="C107" s="15" t="s">
        <v>2</v>
      </c>
      <c r="D107" s="15" t="s">
        <v>38</v>
      </c>
      <c r="E107" s="15" t="s">
        <v>72</v>
      </c>
      <c r="F107" s="136" t="s">
        <v>73</v>
      </c>
      <c r="G107" s="66" t="s">
        <v>129</v>
      </c>
      <c r="H107" s="66" t="s">
        <v>130</v>
      </c>
      <c r="I107" s="66" t="s">
        <v>131</v>
      </c>
      <c r="J107" s="66" t="s">
        <v>126</v>
      </c>
    </row>
    <row r="108" spans="1:13" ht="8.4" customHeight="1" x14ac:dyDescent="0.3">
      <c r="A108" s="8"/>
      <c r="B108" s="10"/>
      <c r="C108" s="8"/>
      <c r="D108" s="9"/>
      <c r="E108" s="81"/>
      <c r="F108" s="9"/>
      <c r="G108" s="88"/>
      <c r="H108" s="88"/>
      <c r="I108" s="88"/>
      <c r="J108" s="89"/>
    </row>
    <row r="109" spans="1:13" ht="20.399999999999999" x14ac:dyDescent="0.3">
      <c r="A109" s="8">
        <v>50</v>
      </c>
      <c r="B109" s="48" t="s">
        <v>138</v>
      </c>
      <c r="C109" s="8" t="s">
        <v>4</v>
      </c>
      <c r="D109" s="95">
        <f>'BPU CURATIVE et TRX'!D109</f>
        <v>0</v>
      </c>
      <c r="E109" s="129">
        <f>'BPU CURATIVE et TRX'!E109</f>
        <v>0</v>
      </c>
      <c r="F109" s="95">
        <f>'BPU CURATIVE et TRX'!F109</f>
        <v>0</v>
      </c>
      <c r="G109" s="80">
        <v>1</v>
      </c>
      <c r="H109" s="80">
        <v>1</v>
      </c>
      <c r="I109" s="80">
        <v>1</v>
      </c>
      <c r="J109" s="82">
        <f>D109*G109+D109*E109*H109+D109*F109*I109</f>
        <v>0</v>
      </c>
    </row>
    <row r="110" spans="1:13" ht="22.95" customHeight="1" x14ac:dyDescent="0.3">
      <c r="A110" s="8">
        <v>51</v>
      </c>
      <c r="B110" s="48" t="s">
        <v>139</v>
      </c>
      <c r="C110" s="8" t="s">
        <v>4</v>
      </c>
      <c r="D110" s="95">
        <f>'BPU CURATIVE et TRX'!D110</f>
        <v>0</v>
      </c>
      <c r="E110" s="129">
        <f>'BPU CURATIVE et TRX'!E110</f>
        <v>0</v>
      </c>
      <c r="F110" s="95">
        <f>'BPU CURATIVE et TRX'!F110</f>
        <v>0</v>
      </c>
      <c r="G110" s="80">
        <v>1</v>
      </c>
      <c r="H110" s="80">
        <v>1</v>
      </c>
      <c r="I110" s="80">
        <v>1</v>
      </c>
      <c r="J110" s="82">
        <f t="shared" ref="J110:J172" si="6">D110*G110+D110*E110*H110+D110*F110*I110</f>
        <v>0</v>
      </c>
    </row>
    <row r="111" spans="1:13" ht="21" customHeight="1" x14ac:dyDescent="0.3">
      <c r="A111" s="8">
        <v>52</v>
      </c>
      <c r="B111" s="48" t="s">
        <v>140</v>
      </c>
      <c r="C111" s="8" t="s">
        <v>4</v>
      </c>
      <c r="D111" s="95">
        <f>'BPU CURATIVE et TRX'!D111</f>
        <v>0</v>
      </c>
      <c r="E111" s="129">
        <f>'BPU CURATIVE et TRX'!E111</f>
        <v>0</v>
      </c>
      <c r="F111" s="95">
        <f>'BPU CURATIVE et TRX'!F111</f>
        <v>0</v>
      </c>
      <c r="G111" s="80">
        <v>1</v>
      </c>
      <c r="H111" s="80">
        <v>1</v>
      </c>
      <c r="I111" s="80">
        <v>5</v>
      </c>
      <c r="J111" s="82">
        <f t="shared" si="6"/>
        <v>0</v>
      </c>
    </row>
    <row r="112" spans="1:13" ht="20.399999999999999" x14ac:dyDescent="0.3">
      <c r="A112" s="8">
        <v>53</v>
      </c>
      <c r="B112" s="48" t="s">
        <v>97</v>
      </c>
      <c r="C112" s="8" t="s">
        <v>4</v>
      </c>
      <c r="D112" s="95">
        <f>'BPU CURATIVE et TRX'!D112</f>
        <v>0</v>
      </c>
      <c r="E112" s="129">
        <f>'BPU CURATIVE et TRX'!E112</f>
        <v>0</v>
      </c>
      <c r="F112" s="95">
        <f>'BPU CURATIVE et TRX'!F112</f>
        <v>0</v>
      </c>
      <c r="G112" s="80">
        <v>1</v>
      </c>
      <c r="H112" s="80">
        <v>1</v>
      </c>
      <c r="I112" s="80">
        <v>1</v>
      </c>
      <c r="J112" s="82">
        <f t="shared" si="6"/>
        <v>0</v>
      </c>
    </row>
    <row r="113" spans="1:10" ht="20.399999999999999" x14ac:dyDescent="0.3">
      <c r="A113" s="8">
        <v>54</v>
      </c>
      <c r="B113" s="48" t="s">
        <v>98</v>
      </c>
      <c r="C113" s="8" t="s">
        <v>4</v>
      </c>
      <c r="D113" s="95">
        <f>'BPU CURATIVE et TRX'!D113</f>
        <v>0</v>
      </c>
      <c r="E113" s="129">
        <f>'BPU CURATIVE et TRX'!E113</f>
        <v>0</v>
      </c>
      <c r="F113" s="95">
        <f>'BPU CURATIVE et TRX'!F113</f>
        <v>0</v>
      </c>
      <c r="G113" s="80">
        <v>1</v>
      </c>
      <c r="H113" s="80">
        <v>1</v>
      </c>
      <c r="I113" s="80">
        <v>1</v>
      </c>
      <c r="J113" s="82">
        <f t="shared" si="6"/>
        <v>0</v>
      </c>
    </row>
    <row r="114" spans="1:10" ht="23.4" customHeight="1" x14ac:dyDescent="0.3">
      <c r="A114" s="8">
        <v>55</v>
      </c>
      <c r="B114" s="48" t="s">
        <v>145</v>
      </c>
      <c r="C114" s="8" t="s">
        <v>4</v>
      </c>
      <c r="D114" s="95">
        <f>'BPU CURATIVE et TRX'!D114</f>
        <v>0</v>
      </c>
      <c r="E114" s="129">
        <f>'BPU CURATIVE et TRX'!E114</f>
        <v>0</v>
      </c>
      <c r="F114" s="95">
        <f>'BPU CURATIVE et TRX'!F114</f>
        <v>0</v>
      </c>
      <c r="G114" s="80">
        <v>1</v>
      </c>
      <c r="H114" s="80">
        <v>1</v>
      </c>
      <c r="I114" s="80">
        <v>1</v>
      </c>
      <c r="J114" s="82">
        <f t="shared" si="6"/>
        <v>0</v>
      </c>
    </row>
    <row r="115" spans="1:10" x14ac:dyDescent="0.3">
      <c r="A115" s="8">
        <v>56</v>
      </c>
      <c r="B115" s="48" t="s">
        <v>50</v>
      </c>
      <c r="C115" s="8" t="s">
        <v>4</v>
      </c>
      <c r="D115" s="95">
        <f>'BPU CURATIVE et TRX'!D115</f>
        <v>0</v>
      </c>
      <c r="E115" s="129">
        <f>'BPU CURATIVE et TRX'!E115</f>
        <v>0</v>
      </c>
      <c r="F115" s="95">
        <f>'BPU CURATIVE et TRX'!F115</f>
        <v>0</v>
      </c>
      <c r="G115" s="80">
        <v>1</v>
      </c>
      <c r="H115" s="80">
        <v>1</v>
      </c>
      <c r="I115" s="80">
        <v>1</v>
      </c>
      <c r="J115" s="82">
        <f t="shared" si="6"/>
        <v>0</v>
      </c>
    </row>
    <row r="116" spans="1:10" ht="20.399999999999999" x14ac:dyDescent="0.3">
      <c r="A116" s="8">
        <v>57</v>
      </c>
      <c r="B116" s="3" t="s">
        <v>205</v>
      </c>
      <c r="C116" s="49" t="s">
        <v>7</v>
      </c>
      <c r="D116" s="95">
        <f>'BPU CURATIVE et TRX'!D116</f>
        <v>0</v>
      </c>
      <c r="E116" s="129">
        <f>'BPU CURATIVE et TRX'!E116</f>
        <v>0</v>
      </c>
      <c r="F116" s="95">
        <f>'BPU CURATIVE et TRX'!F116</f>
        <v>0</v>
      </c>
      <c r="G116" s="80">
        <v>2</v>
      </c>
      <c r="H116" s="80">
        <v>1</v>
      </c>
      <c r="I116" s="80">
        <v>10</v>
      </c>
      <c r="J116" s="82">
        <f t="shared" si="6"/>
        <v>0</v>
      </c>
    </row>
    <row r="117" spans="1:10" ht="20.399999999999999" x14ac:dyDescent="0.3">
      <c r="A117" s="8">
        <v>58</v>
      </c>
      <c r="B117" s="3" t="s">
        <v>211</v>
      </c>
      <c r="C117" s="49" t="s">
        <v>7</v>
      </c>
      <c r="D117" s="95">
        <f>'BPU CURATIVE et TRX'!D117</f>
        <v>0</v>
      </c>
      <c r="E117" s="129">
        <f>'BPU CURATIVE et TRX'!E117</f>
        <v>0</v>
      </c>
      <c r="F117" s="95">
        <f>'BPU CURATIVE et TRX'!F117</f>
        <v>0</v>
      </c>
      <c r="G117" s="80">
        <v>1</v>
      </c>
      <c r="H117" s="80">
        <v>1</v>
      </c>
      <c r="I117" s="80">
        <v>1</v>
      </c>
      <c r="J117" s="82">
        <f t="shared" si="6"/>
        <v>0</v>
      </c>
    </row>
    <row r="118" spans="1:10" ht="20.399999999999999" x14ac:dyDescent="0.3">
      <c r="A118" s="8">
        <v>59</v>
      </c>
      <c r="B118" s="3" t="s">
        <v>206</v>
      </c>
      <c r="C118" s="49" t="s">
        <v>7</v>
      </c>
      <c r="D118" s="95">
        <f>'BPU CURATIVE et TRX'!D118</f>
        <v>0</v>
      </c>
      <c r="E118" s="129">
        <f>'BPU CURATIVE et TRX'!E118</f>
        <v>0</v>
      </c>
      <c r="F118" s="95">
        <f>'BPU CURATIVE et TRX'!F118</f>
        <v>0</v>
      </c>
      <c r="G118" s="80">
        <v>1</v>
      </c>
      <c r="H118" s="80">
        <v>1</v>
      </c>
      <c r="I118" s="80">
        <v>1</v>
      </c>
      <c r="J118" s="82">
        <f t="shared" si="6"/>
        <v>0</v>
      </c>
    </row>
    <row r="119" spans="1:10" ht="43.95" customHeight="1" x14ac:dyDescent="0.3">
      <c r="A119" s="8">
        <v>60</v>
      </c>
      <c r="B119" s="3" t="s">
        <v>51</v>
      </c>
      <c r="C119" s="8" t="s">
        <v>4</v>
      </c>
      <c r="D119" s="95">
        <f>'BPU CURATIVE et TRX'!D119</f>
        <v>0</v>
      </c>
      <c r="E119" s="129">
        <f>'BPU CURATIVE et TRX'!E119</f>
        <v>0</v>
      </c>
      <c r="F119" s="95">
        <f>'BPU CURATIVE et TRX'!F119</f>
        <v>0</v>
      </c>
      <c r="G119" s="80">
        <v>1</v>
      </c>
      <c r="H119" s="80">
        <v>1</v>
      </c>
      <c r="I119" s="80">
        <v>1</v>
      </c>
      <c r="J119" s="82">
        <f t="shared" si="6"/>
        <v>0</v>
      </c>
    </row>
    <row r="120" spans="1:10" ht="24" customHeight="1" x14ac:dyDescent="0.3">
      <c r="A120" s="8">
        <v>61</v>
      </c>
      <c r="B120" s="3" t="s">
        <v>141</v>
      </c>
      <c r="C120" s="8" t="s">
        <v>4</v>
      </c>
      <c r="D120" s="95">
        <f>'BPU CURATIVE et TRX'!D120</f>
        <v>0</v>
      </c>
      <c r="E120" s="129">
        <f>'BPU CURATIVE et TRX'!E120</f>
        <v>0</v>
      </c>
      <c r="F120" s="95">
        <f>'BPU CURATIVE et TRX'!F120</f>
        <v>0</v>
      </c>
      <c r="G120" s="80">
        <v>2</v>
      </c>
      <c r="H120" s="80">
        <v>2</v>
      </c>
      <c r="I120" s="80">
        <v>2</v>
      </c>
      <c r="J120" s="82">
        <f t="shared" si="6"/>
        <v>0</v>
      </c>
    </row>
    <row r="121" spans="1:10" ht="20.399999999999999" x14ac:dyDescent="0.3">
      <c r="A121" s="8">
        <v>62</v>
      </c>
      <c r="B121" s="42" t="s">
        <v>142</v>
      </c>
      <c r="C121" s="8" t="s">
        <v>4</v>
      </c>
      <c r="D121" s="9">
        <f>'BPU CURATIVE et TRX'!D121</f>
        <v>0</v>
      </c>
      <c r="E121" s="81">
        <f>'BPU CURATIVE et TRX'!E121</f>
        <v>0</v>
      </c>
      <c r="F121" s="9">
        <f>'BPU CURATIVE et TRX'!F121</f>
        <v>0</v>
      </c>
      <c r="G121" s="80">
        <v>2</v>
      </c>
      <c r="H121" s="80">
        <v>2</v>
      </c>
      <c r="I121" s="80">
        <v>2</v>
      </c>
      <c r="J121" s="82">
        <f t="shared" si="6"/>
        <v>0</v>
      </c>
    </row>
    <row r="122" spans="1:10" x14ac:dyDescent="0.3">
      <c r="A122" s="8">
        <v>63</v>
      </c>
      <c r="B122" s="42" t="s">
        <v>144</v>
      </c>
      <c r="C122" s="8" t="s">
        <v>7</v>
      </c>
      <c r="D122" s="9">
        <f>'BPU CURATIVE et TRX'!D122</f>
        <v>0</v>
      </c>
      <c r="E122" s="81">
        <f>'BPU CURATIVE et TRX'!E122</f>
        <v>0</v>
      </c>
      <c r="F122" s="9">
        <f>'BPU CURATIVE et TRX'!F122</f>
        <v>0</v>
      </c>
      <c r="G122" s="80">
        <v>1</v>
      </c>
      <c r="H122" s="80">
        <v>1</v>
      </c>
      <c r="I122" s="80">
        <v>1</v>
      </c>
      <c r="J122" s="82">
        <f t="shared" si="6"/>
        <v>0</v>
      </c>
    </row>
    <row r="123" spans="1:10" x14ac:dyDescent="0.3">
      <c r="A123" s="8">
        <v>64</v>
      </c>
      <c r="B123" s="42" t="s">
        <v>143</v>
      </c>
      <c r="C123" s="8" t="s">
        <v>7</v>
      </c>
      <c r="D123" s="95">
        <f>'BPU CURATIVE et TRX'!D123</f>
        <v>0</v>
      </c>
      <c r="E123" s="129">
        <f>'BPU CURATIVE et TRX'!E123</f>
        <v>0</v>
      </c>
      <c r="F123" s="95">
        <f>'BPU CURATIVE et TRX'!F123</f>
        <v>0</v>
      </c>
      <c r="G123" s="80">
        <v>1</v>
      </c>
      <c r="H123" s="80">
        <v>1</v>
      </c>
      <c r="I123" s="80">
        <v>1</v>
      </c>
      <c r="J123" s="82">
        <f t="shared" si="6"/>
        <v>0</v>
      </c>
    </row>
    <row r="124" spans="1:10" ht="22.95" customHeight="1" x14ac:dyDescent="0.3">
      <c r="A124" s="8">
        <v>65</v>
      </c>
      <c r="B124" s="42" t="s">
        <v>148</v>
      </c>
      <c r="C124" s="8" t="s">
        <v>4</v>
      </c>
      <c r="D124" s="95">
        <f>'BPU CURATIVE et TRX'!D124</f>
        <v>0</v>
      </c>
      <c r="E124" s="129">
        <f>'BPU CURATIVE et TRX'!E124</f>
        <v>0</v>
      </c>
      <c r="F124" s="95">
        <f>'BPU CURATIVE et TRX'!F124</f>
        <v>0</v>
      </c>
      <c r="G124" s="80">
        <v>1</v>
      </c>
      <c r="H124" s="80">
        <v>1</v>
      </c>
      <c r="I124" s="80">
        <v>1</v>
      </c>
      <c r="J124" s="82">
        <f t="shared" si="6"/>
        <v>0</v>
      </c>
    </row>
    <row r="125" spans="1:10" ht="23.4" customHeight="1" x14ac:dyDescent="0.3">
      <c r="A125" s="8">
        <v>66</v>
      </c>
      <c r="B125" s="42" t="s">
        <v>146</v>
      </c>
      <c r="C125" s="8" t="s">
        <v>4</v>
      </c>
      <c r="D125" s="95">
        <f>'BPU CURATIVE et TRX'!D125</f>
        <v>0</v>
      </c>
      <c r="E125" s="129">
        <f>'BPU CURATIVE et TRX'!E125</f>
        <v>0</v>
      </c>
      <c r="F125" s="95">
        <f>'BPU CURATIVE et TRX'!F125</f>
        <v>0</v>
      </c>
      <c r="G125" s="80">
        <v>1</v>
      </c>
      <c r="H125" s="80">
        <v>1</v>
      </c>
      <c r="I125" s="80">
        <v>1</v>
      </c>
      <c r="J125" s="82">
        <f t="shared" si="6"/>
        <v>0</v>
      </c>
    </row>
    <row r="126" spans="1:10" x14ac:dyDescent="0.3">
      <c r="A126" s="8">
        <v>67</v>
      </c>
      <c r="B126" s="42" t="s">
        <v>149</v>
      </c>
      <c r="C126" s="49" t="s">
        <v>7</v>
      </c>
      <c r="D126" s="95">
        <f>'BPU CURATIVE et TRX'!D126</f>
        <v>0</v>
      </c>
      <c r="E126" s="129">
        <f>'BPU CURATIVE et TRX'!E126</f>
        <v>0</v>
      </c>
      <c r="F126" s="95">
        <f>'BPU CURATIVE et TRX'!F126</f>
        <v>0</v>
      </c>
      <c r="G126" s="80">
        <v>1</v>
      </c>
      <c r="H126" s="80">
        <v>1</v>
      </c>
      <c r="I126" s="80">
        <v>1</v>
      </c>
      <c r="J126" s="82">
        <f t="shared" si="6"/>
        <v>0</v>
      </c>
    </row>
    <row r="127" spans="1:10" x14ac:dyDescent="0.3">
      <c r="A127" s="8">
        <v>68</v>
      </c>
      <c r="B127" s="42" t="s">
        <v>147</v>
      </c>
      <c r="C127" s="49" t="s">
        <v>7</v>
      </c>
      <c r="D127" s="95">
        <f>'BPU CURATIVE et TRX'!D127</f>
        <v>0</v>
      </c>
      <c r="E127" s="129">
        <f>'BPU CURATIVE et TRX'!E127</f>
        <v>0</v>
      </c>
      <c r="F127" s="95">
        <f>'BPU CURATIVE et TRX'!F127</f>
        <v>0</v>
      </c>
      <c r="G127" s="80">
        <v>10</v>
      </c>
      <c r="H127" s="80">
        <v>10</v>
      </c>
      <c r="I127" s="80">
        <v>10</v>
      </c>
      <c r="J127" s="82">
        <f t="shared" si="6"/>
        <v>0</v>
      </c>
    </row>
    <row r="128" spans="1:10" x14ac:dyDescent="0.3">
      <c r="A128" s="8">
        <v>69</v>
      </c>
      <c r="B128" s="3" t="s">
        <v>13</v>
      </c>
      <c r="C128" s="49" t="s">
        <v>7</v>
      </c>
      <c r="D128" s="95">
        <f>'BPU CURATIVE et TRX'!D128</f>
        <v>0</v>
      </c>
      <c r="E128" s="129">
        <f>'BPU CURATIVE et TRX'!E128</f>
        <v>0</v>
      </c>
      <c r="F128" s="95">
        <f>'BPU CURATIVE et TRX'!F128</f>
        <v>0</v>
      </c>
      <c r="G128" s="80">
        <v>5</v>
      </c>
      <c r="H128" s="80">
        <v>5</v>
      </c>
      <c r="I128" s="80">
        <v>5</v>
      </c>
      <c r="J128" s="82">
        <f t="shared" si="6"/>
        <v>0</v>
      </c>
    </row>
    <row r="129" spans="1:10" ht="20.399999999999999" x14ac:dyDescent="0.3">
      <c r="A129" s="8">
        <v>70</v>
      </c>
      <c r="B129" s="42" t="s">
        <v>187</v>
      </c>
      <c r="C129" s="49" t="s">
        <v>7</v>
      </c>
      <c r="D129" s="95">
        <f>'BPU CURATIVE et TRX'!D129</f>
        <v>0</v>
      </c>
      <c r="E129" s="129">
        <f>'BPU CURATIVE et TRX'!E129</f>
        <v>0</v>
      </c>
      <c r="F129" s="95">
        <f>'BPU CURATIVE et TRX'!F129</f>
        <v>0</v>
      </c>
      <c r="G129" s="80">
        <v>5</v>
      </c>
      <c r="H129" s="80">
        <v>5</v>
      </c>
      <c r="I129" s="80">
        <v>5</v>
      </c>
      <c r="J129" s="82">
        <f t="shared" si="6"/>
        <v>0</v>
      </c>
    </row>
    <row r="130" spans="1:10" x14ac:dyDescent="0.3">
      <c r="A130" s="8">
        <v>71</v>
      </c>
      <c r="B130" s="3" t="s">
        <v>14</v>
      </c>
      <c r="C130" s="49" t="s">
        <v>7</v>
      </c>
      <c r="D130" s="95">
        <f>'BPU CURATIVE et TRX'!D130</f>
        <v>0</v>
      </c>
      <c r="E130" s="129">
        <f>'BPU CURATIVE et TRX'!E130</f>
        <v>0</v>
      </c>
      <c r="F130" s="95">
        <f>'BPU CURATIVE et TRX'!F130</f>
        <v>0</v>
      </c>
      <c r="G130" s="80">
        <v>5</v>
      </c>
      <c r="H130" s="80">
        <v>5</v>
      </c>
      <c r="I130" s="80">
        <v>5</v>
      </c>
      <c r="J130" s="82">
        <f t="shared" si="6"/>
        <v>0</v>
      </c>
    </row>
    <row r="131" spans="1:10" x14ac:dyDescent="0.3">
      <c r="A131" s="8">
        <v>72</v>
      </c>
      <c r="B131" s="4" t="s">
        <v>21</v>
      </c>
      <c r="C131" s="8" t="s">
        <v>7</v>
      </c>
      <c r="D131" s="95">
        <f>'BPU CURATIVE et TRX'!D131</f>
        <v>0</v>
      </c>
      <c r="E131" s="129">
        <f>'BPU CURATIVE et TRX'!E131</f>
        <v>0</v>
      </c>
      <c r="F131" s="95">
        <f>'BPU CURATIVE et TRX'!F131</f>
        <v>0</v>
      </c>
      <c r="G131" s="80">
        <v>5</v>
      </c>
      <c r="H131" s="80">
        <v>5</v>
      </c>
      <c r="I131" s="80">
        <v>5</v>
      </c>
      <c r="J131" s="82">
        <f t="shared" si="6"/>
        <v>0</v>
      </c>
    </row>
    <row r="132" spans="1:10" ht="21.9" customHeight="1" x14ac:dyDescent="0.3">
      <c r="A132" s="8">
        <v>73</v>
      </c>
      <c r="B132" s="3" t="s">
        <v>213</v>
      </c>
      <c r="C132" s="8" t="s">
        <v>49</v>
      </c>
      <c r="D132" s="95">
        <f>'BPU CURATIVE et TRX'!D132</f>
        <v>0</v>
      </c>
      <c r="E132" s="129">
        <f>'BPU CURATIVE et TRX'!E132</f>
        <v>0</v>
      </c>
      <c r="F132" s="95">
        <f>'BPU CURATIVE et TRX'!F132</f>
        <v>0</v>
      </c>
      <c r="G132" s="80">
        <v>5</v>
      </c>
      <c r="H132" s="80">
        <v>5</v>
      </c>
      <c r="I132" s="80">
        <v>5</v>
      </c>
      <c r="J132" s="82">
        <f t="shared" si="6"/>
        <v>0</v>
      </c>
    </row>
    <row r="133" spans="1:10" s="37" customFormat="1" ht="21.6" customHeight="1" x14ac:dyDescent="0.3">
      <c r="A133" s="8">
        <v>74</v>
      </c>
      <c r="B133" s="3" t="s">
        <v>99</v>
      </c>
      <c r="C133" s="8" t="s">
        <v>7</v>
      </c>
      <c r="D133" s="95">
        <f>'BPU CURATIVE et TRX'!D133</f>
        <v>0</v>
      </c>
      <c r="E133" s="129">
        <f>'BPU CURATIVE et TRX'!E133</f>
        <v>0</v>
      </c>
      <c r="F133" s="95">
        <f>'BPU CURATIVE et TRX'!F133</f>
        <v>0</v>
      </c>
      <c r="G133" s="120">
        <v>1</v>
      </c>
      <c r="H133" s="120">
        <v>1</v>
      </c>
      <c r="I133" s="120">
        <v>1</v>
      </c>
      <c r="J133" s="82">
        <f t="shared" si="6"/>
        <v>0</v>
      </c>
    </row>
    <row r="134" spans="1:10" ht="20.399999999999999" x14ac:dyDescent="0.3">
      <c r="A134" s="8">
        <v>75</v>
      </c>
      <c r="B134" s="3" t="s">
        <v>100</v>
      </c>
      <c r="C134" s="8" t="s">
        <v>7</v>
      </c>
      <c r="D134" s="95">
        <f>'BPU CURATIVE et TRX'!D134</f>
        <v>0</v>
      </c>
      <c r="E134" s="129">
        <f>'BPU CURATIVE et TRX'!E134</f>
        <v>0</v>
      </c>
      <c r="F134" s="95">
        <f>'BPU CURATIVE et TRX'!F134</f>
        <v>0</v>
      </c>
      <c r="G134" s="120">
        <v>1</v>
      </c>
      <c r="H134" s="120">
        <v>1</v>
      </c>
      <c r="I134" s="120">
        <v>1</v>
      </c>
      <c r="J134" s="82">
        <f t="shared" si="6"/>
        <v>0</v>
      </c>
    </row>
    <row r="135" spans="1:10" ht="20.399999999999999" x14ac:dyDescent="0.3">
      <c r="A135" s="8">
        <v>76</v>
      </c>
      <c r="B135" s="3" t="s">
        <v>101</v>
      </c>
      <c r="C135" s="8" t="s">
        <v>7</v>
      </c>
      <c r="D135" s="95">
        <f>'BPU CURATIVE et TRX'!D135</f>
        <v>0</v>
      </c>
      <c r="E135" s="129">
        <f>'BPU CURATIVE et TRX'!E135</f>
        <v>0</v>
      </c>
      <c r="F135" s="95">
        <f>'BPU CURATIVE et TRX'!F135</f>
        <v>0</v>
      </c>
      <c r="G135" s="120">
        <v>1</v>
      </c>
      <c r="H135" s="120">
        <v>1</v>
      </c>
      <c r="I135" s="120">
        <v>1</v>
      </c>
      <c r="J135" s="82">
        <f t="shared" si="6"/>
        <v>0</v>
      </c>
    </row>
    <row r="136" spans="1:10" s="37" customFormat="1" ht="20.399999999999999" x14ac:dyDescent="0.3">
      <c r="A136" s="8">
        <v>77</v>
      </c>
      <c r="B136" s="3" t="s">
        <v>103</v>
      </c>
      <c r="C136" s="8" t="s">
        <v>7</v>
      </c>
      <c r="D136" s="95">
        <f>'BPU CURATIVE et TRX'!D136</f>
        <v>0</v>
      </c>
      <c r="E136" s="129">
        <f>'BPU CURATIVE et TRX'!E136</f>
        <v>0</v>
      </c>
      <c r="F136" s="95">
        <f>'BPU CURATIVE et TRX'!F136</f>
        <v>0</v>
      </c>
      <c r="G136" s="120">
        <v>5</v>
      </c>
      <c r="H136" s="120">
        <v>5</v>
      </c>
      <c r="I136" s="120">
        <v>5</v>
      </c>
      <c r="J136" s="82">
        <f t="shared" si="6"/>
        <v>0</v>
      </c>
    </row>
    <row r="137" spans="1:10" s="37" customFormat="1" ht="20.399999999999999" x14ac:dyDescent="0.3">
      <c r="A137" s="8">
        <v>78</v>
      </c>
      <c r="B137" s="3" t="s">
        <v>104</v>
      </c>
      <c r="C137" s="8" t="s">
        <v>7</v>
      </c>
      <c r="D137" s="95">
        <f>'BPU CURATIVE et TRX'!D137</f>
        <v>0</v>
      </c>
      <c r="E137" s="129">
        <f>'BPU CURATIVE et TRX'!E137</f>
        <v>0</v>
      </c>
      <c r="F137" s="95">
        <f>'BPU CURATIVE et TRX'!F137</f>
        <v>0</v>
      </c>
      <c r="G137" s="120">
        <v>5</v>
      </c>
      <c r="H137" s="120">
        <v>5</v>
      </c>
      <c r="I137" s="120">
        <v>5</v>
      </c>
      <c r="J137" s="82">
        <f t="shared" si="6"/>
        <v>0</v>
      </c>
    </row>
    <row r="138" spans="1:10" s="37" customFormat="1" ht="20.399999999999999" x14ac:dyDescent="0.3">
      <c r="A138" s="8">
        <v>79</v>
      </c>
      <c r="B138" s="3" t="s">
        <v>105</v>
      </c>
      <c r="C138" s="8" t="s">
        <v>7</v>
      </c>
      <c r="D138" s="95">
        <f>'BPU CURATIVE et TRX'!D138</f>
        <v>0</v>
      </c>
      <c r="E138" s="129">
        <f>'BPU CURATIVE et TRX'!E138</f>
        <v>0</v>
      </c>
      <c r="F138" s="95">
        <f>'BPU CURATIVE et TRX'!F138</f>
        <v>0</v>
      </c>
      <c r="G138" s="120">
        <v>5</v>
      </c>
      <c r="H138" s="120">
        <v>5</v>
      </c>
      <c r="I138" s="120">
        <v>5</v>
      </c>
      <c r="J138" s="82">
        <f t="shared" si="6"/>
        <v>0</v>
      </c>
    </row>
    <row r="139" spans="1:10" ht="13.5" customHeight="1" x14ac:dyDescent="0.3">
      <c r="A139" s="8">
        <v>80</v>
      </c>
      <c r="B139" s="3" t="s">
        <v>102</v>
      </c>
      <c r="C139" s="8" t="s">
        <v>49</v>
      </c>
      <c r="D139" s="95">
        <f>'BPU CURATIVE et TRX'!D139</f>
        <v>0</v>
      </c>
      <c r="E139" s="129">
        <f>'BPU CURATIVE et TRX'!E139</f>
        <v>0</v>
      </c>
      <c r="F139" s="95">
        <f>'BPU CURATIVE et TRX'!F139</f>
        <v>0</v>
      </c>
      <c r="G139" s="80">
        <v>1</v>
      </c>
      <c r="H139" s="80">
        <v>1</v>
      </c>
      <c r="I139" s="80">
        <v>1</v>
      </c>
      <c r="J139" s="82">
        <f t="shared" si="6"/>
        <v>0</v>
      </c>
    </row>
    <row r="140" spans="1:10" ht="13.5" customHeight="1" x14ac:dyDescent="0.3">
      <c r="A140" s="8">
        <v>81</v>
      </c>
      <c r="B140" s="3" t="s">
        <v>106</v>
      </c>
      <c r="C140" s="8" t="s">
        <v>49</v>
      </c>
      <c r="D140" s="95">
        <f>'BPU CURATIVE et TRX'!D140</f>
        <v>0</v>
      </c>
      <c r="E140" s="129">
        <f>'BPU CURATIVE et TRX'!E140</f>
        <v>0</v>
      </c>
      <c r="F140" s="95">
        <f>'BPU CURATIVE et TRX'!F140</f>
        <v>0</v>
      </c>
      <c r="G140" s="80">
        <v>5</v>
      </c>
      <c r="H140" s="80">
        <v>5</v>
      </c>
      <c r="I140" s="80">
        <v>5</v>
      </c>
      <c r="J140" s="82">
        <f t="shared" si="6"/>
        <v>0</v>
      </c>
    </row>
    <row r="141" spans="1:10" x14ac:dyDescent="0.3">
      <c r="A141" s="8">
        <v>82</v>
      </c>
      <c r="B141" s="4" t="s">
        <v>150</v>
      </c>
      <c r="C141" s="8" t="s">
        <v>7</v>
      </c>
      <c r="D141" s="95">
        <f>'BPU CURATIVE et TRX'!D141</f>
        <v>0</v>
      </c>
      <c r="E141" s="129">
        <f>'BPU CURATIVE et TRX'!E141</f>
        <v>0</v>
      </c>
      <c r="F141" s="95">
        <f>'BPU CURATIVE et TRX'!F141</f>
        <v>0</v>
      </c>
      <c r="G141" s="80">
        <v>1</v>
      </c>
      <c r="H141" s="80">
        <v>1</v>
      </c>
      <c r="I141" s="80">
        <v>1</v>
      </c>
      <c r="J141" s="82">
        <f t="shared" si="6"/>
        <v>0</v>
      </c>
    </row>
    <row r="142" spans="1:10" x14ac:dyDescent="0.3">
      <c r="A142" s="8">
        <v>83</v>
      </c>
      <c r="B142" s="4" t="s">
        <v>151</v>
      </c>
      <c r="C142" s="8" t="s">
        <v>7</v>
      </c>
      <c r="D142" s="95">
        <f>'BPU CURATIVE et TRX'!D142</f>
        <v>0</v>
      </c>
      <c r="E142" s="129">
        <f>'BPU CURATIVE et TRX'!E142</f>
        <v>0</v>
      </c>
      <c r="F142" s="95">
        <f>'BPU CURATIVE et TRX'!F142</f>
        <v>0</v>
      </c>
      <c r="G142" s="80">
        <v>1</v>
      </c>
      <c r="H142" s="80">
        <v>1</v>
      </c>
      <c r="I142" s="80">
        <v>1</v>
      </c>
      <c r="J142" s="82">
        <f t="shared" si="6"/>
        <v>0</v>
      </c>
    </row>
    <row r="143" spans="1:10" x14ac:dyDescent="0.3">
      <c r="A143" s="8">
        <v>84</v>
      </c>
      <c r="B143" s="4" t="s">
        <v>107</v>
      </c>
      <c r="C143" s="8" t="s">
        <v>7</v>
      </c>
      <c r="D143" s="95">
        <f>'BPU CURATIVE et TRX'!D143</f>
        <v>0</v>
      </c>
      <c r="E143" s="129">
        <f>'BPU CURATIVE et TRX'!E143</f>
        <v>0</v>
      </c>
      <c r="F143" s="95">
        <f>'BPU CURATIVE et TRX'!F143</f>
        <v>0</v>
      </c>
      <c r="G143" s="80">
        <v>5</v>
      </c>
      <c r="H143" s="80">
        <v>5</v>
      </c>
      <c r="I143" s="80">
        <v>5</v>
      </c>
      <c r="J143" s="82">
        <f t="shared" si="6"/>
        <v>0</v>
      </c>
    </row>
    <row r="144" spans="1:10" x14ac:dyDescent="0.3">
      <c r="A144" s="8">
        <v>85</v>
      </c>
      <c r="B144" s="4" t="s">
        <v>108</v>
      </c>
      <c r="C144" s="8" t="s">
        <v>49</v>
      </c>
      <c r="D144" s="95">
        <f>'BPU CURATIVE et TRX'!D144</f>
        <v>0</v>
      </c>
      <c r="E144" s="129">
        <f>'BPU CURATIVE et TRX'!E144</f>
        <v>0</v>
      </c>
      <c r="F144" s="95">
        <f>'BPU CURATIVE et TRX'!F144</f>
        <v>0</v>
      </c>
      <c r="G144" s="80">
        <v>5</v>
      </c>
      <c r="H144" s="80">
        <v>5</v>
      </c>
      <c r="I144" s="80">
        <v>5</v>
      </c>
      <c r="J144" s="82">
        <f t="shared" si="6"/>
        <v>0</v>
      </c>
    </row>
    <row r="145" spans="1:10" ht="20.399999999999999" x14ac:dyDescent="0.3">
      <c r="A145" s="8">
        <v>86</v>
      </c>
      <c r="B145" s="3" t="s">
        <v>109</v>
      </c>
      <c r="C145" s="8" t="s">
        <v>49</v>
      </c>
      <c r="D145" s="95">
        <f>'BPU CURATIVE et TRX'!D145</f>
        <v>0</v>
      </c>
      <c r="E145" s="129">
        <f>'BPU CURATIVE et TRX'!E145</f>
        <v>0</v>
      </c>
      <c r="F145" s="95">
        <f>'BPU CURATIVE et TRX'!F145</f>
        <v>0</v>
      </c>
      <c r="G145" s="80">
        <v>5</v>
      </c>
      <c r="H145" s="80">
        <v>5</v>
      </c>
      <c r="I145" s="80">
        <v>5</v>
      </c>
      <c r="J145" s="82">
        <f t="shared" si="6"/>
        <v>0</v>
      </c>
    </row>
    <row r="146" spans="1:10" ht="25.2" customHeight="1" x14ac:dyDescent="0.3">
      <c r="A146" s="8">
        <v>87</v>
      </c>
      <c r="B146" s="3" t="s">
        <v>152</v>
      </c>
      <c r="C146" s="8" t="s">
        <v>4</v>
      </c>
      <c r="D146" s="95">
        <f>'BPU CURATIVE et TRX'!D146</f>
        <v>0</v>
      </c>
      <c r="E146" s="129">
        <f>'BPU CURATIVE et TRX'!E146</f>
        <v>0</v>
      </c>
      <c r="F146" s="95">
        <f>'BPU CURATIVE et TRX'!F146</f>
        <v>0</v>
      </c>
      <c r="G146" s="80">
        <v>2</v>
      </c>
      <c r="H146" s="80">
        <v>2</v>
      </c>
      <c r="I146" s="80">
        <v>2</v>
      </c>
      <c r="J146" s="82">
        <f t="shared" si="6"/>
        <v>0</v>
      </c>
    </row>
    <row r="147" spans="1:10" ht="30" customHeight="1" x14ac:dyDescent="0.3">
      <c r="A147" s="8">
        <v>88</v>
      </c>
      <c r="B147" s="3" t="s">
        <v>214</v>
      </c>
      <c r="C147" s="8" t="s">
        <v>4</v>
      </c>
      <c r="D147" s="95">
        <f>'BPU CURATIVE et TRX'!D147</f>
        <v>0</v>
      </c>
      <c r="E147" s="129">
        <f>'BPU CURATIVE et TRX'!E147</f>
        <v>0</v>
      </c>
      <c r="F147" s="95">
        <f>'BPU CURATIVE et TRX'!F147</f>
        <v>0</v>
      </c>
      <c r="G147" s="80">
        <v>2</v>
      </c>
      <c r="H147" s="80">
        <v>2</v>
      </c>
      <c r="I147" s="80">
        <v>2</v>
      </c>
      <c r="J147" s="82">
        <f t="shared" si="6"/>
        <v>0</v>
      </c>
    </row>
    <row r="148" spans="1:10" ht="34.200000000000003" customHeight="1" x14ac:dyDescent="0.3">
      <c r="A148" s="8">
        <v>89</v>
      </c>
      <c r="B148" s="3" t="s">
        <v>215</v>
      </c>
      <c r="C148" s="8" t="s">
        <v>4</v>
      </c>
      <c r="D148" s="95">
        <f>'BPU CURATIVE et TRX'!D148</f>
        <v>0</v>
      </c>
      <c r="E148" s="129">
        <f>'BPU CURATIVE et TRX'!E148</f>
        <v>0</v>
      </c>
      <c r="F148" s="95">
        <f>'BPU CURATIVE et TRX'!F148</f>
        <v>0</v>
      </c>
      <c r="G148" s="80">
        <v>2</v>
      </c>
      <c r="H148" s="80">
        <v>2</v>
      </c>
      <c r="I148" s="80">
        <v>2</v>
      </c>
      <c r="J148" s="82">
        <f t="shared" si="6"/>
        <v>0</v>
      </c>
    </row>
    <row r="149" spans="1:10" ht="24" customHeight="1" x14ac:dyDescent="0.3">
      <c r="A149" s="8">
        <v>90</v>
      </c>
      <c r="B149" s="3" t="s">
        <v>165</v>
      </c>
      <c r="C149" s="8" t="s">
        <v>4</v>
      </c>
      <c r="D149" s="95">
        <f>'BPU CURATIVE et TRX'!D149</f>
        <v>0</v>
      </c>
      <c r="E149" s="129">
        <f>'BPU CURATIVE et TRX'!E149</f>
        <v>0</v>
      </c>
      <c r="F149" s="95">
        <f>'BPU CURATIVE et TRX'!F149</f>
        <v>0</v>
      </c>
      <c r="G149" s="80">
        <v>1</v>
      </c>
      <c r="H149" s="80">
        <v>1</v>
      </c>
      <c r="I149" s="80">
        <v>1</v>
      </c>
      <c r="J149" s="82">
        <f t="shared" si="6"/>
        <v>0</v>
      </c>
    </row>
    <row r="150" spans="1:10" ht="20.399999999999999" x14ac:dyDescent="0.3">
      <c r="A150" s="8">
        <v>91</v>
      </c>
      <c r="B150" s="3" t="s">
        <v>166</v>
      </c>
      <c r="C150" s="8" t="s">
        <v>4</v>
      </c>
      <c r="D150" s="95">
        <f>'BPU CURATIVE et TRX'!D150</f>
        <v>0</v>
      </c>
      <c r="E150" s="129">
        <f>'BPU CURATIVE et TRX'!E150</f>
        <v>0</v>
      </c>
      <c r="F150" s="95">
        <f>'BPU CURATIVE et TRX'!F150</f>
        <v>0</v>
      </c>
      <c r="G150" s="80">
        <v>1</v>
      </c>
      <c r="H150" s="80">
        <v>1</v>
      </c>
      <c r="I150" s="80">
        <v>1</v>
      </c>
      <c r="J150" s="82">
        <f t="shared" si="6"/>
        <v>0</v>
      </c>
    </row>
    <row r="151" spans="1:10" ht="24" customHeight="1" x14ac:dyDescent="0.3">
      <c r="A151" s="8">
        <v>92</v>
      </c>
      <c r="B151" s="3" t="s">
        <v>167</v>
      </c>
      <c r="C151" s="8" t="s">
        <v>4</v>
      </c>
      <c r="D151" s="95">
        <f>'BPU CURATIVE et TRX'!D151</f>
        <v>0</v>
      </c>
      <c r="E151" s="129">
        <f>'BPU CURATIVE et TRX'!E151</f>
        <v>0</v>
      </c>
      <c r="F151" s="95">
        <f>'BPU CURATIVE et TRX'!F151</f>
        <v>0</v>
      </c>
      <c r="G151" s="80">
        <v>1</v>
      </c>
      <c r="H151" s="80">
        <v>1</v>
      </c>
      <c r="I151" s="80">
        <v>1</v>
      </c>
      <c r="J151" s="82">
        <f t="shared" si="6"/>
        <v>0</v>
      </c>
    </row>
    <row r="152" spans="1:10" ht="25.95" customHeight="1" x14ac:dyDescent="0.3">
      <c r="A152" s="8">
        <v>93</v>
      </c>
      <c r="B152" s="3" t="s">
        <v>216</v>
      </c>
      <c r="C152" s="8" t="s">
        <v>4</v>
      </c>
      <c r="D152" s="95">
        <f>'BPU CURATIVE et TRX'!D152</f>
        <v>0</v>
      </c>
      <c r="E152" s="129">
        <f>'BPU CURATIVE et TRX'!E152</f>
        <v>0</v>
      </c>
      <c r="F152" s="95">
        <f>'BPU CURATIVE et TRX'!F152</f>
        <v>0</v>
      </c>
      <c r="G152" s="80">
        <v>5</v>
      </c>
      <c r="H152" s="80">
        <v>5</v>
      </c>
      <c r="I152" s="80">
        <v>5</v>
      </c>
      <c r="J152" s="82">
        <f t="shared" si="6"/>
        <v>0</v>
      </c>
    </row>
    <row r="153" spans="1:10" ht="24.6" customHeight="1" x14ac:dyDescent="0.3">
      <c r="A153" s="8">
        <v>94</v>
      </c>
      <c r="B153" s="3" t="s">
        <v>217</v>
      </c>
      <c r="C153" s="8" t="s">
        <v>4</v>
      </c>
      <c r="D153" s="95">
        <f>'BPU CURATIVE et TRX'!D153</f>
        <v>0</v>
      </c>
      <c r="E153" s="129">
        <f>'BPU CURATIVE et TRX'!E153</f>
        <v>0</v>
      </c>
      <c r="F153" s="95">
        <f>'BPU CURATIVE et TRX'!F153</f>
        <v>0</v>
      </c>
      <c r="G153" s="80">
        <v>5</v>
      </c>
      <c r="H153" s="80">
        <v>5</v>
      </c>
      <c r="I153" s="80">
        <v>5</v>
      </c>
      <c r="J153" s="82">
        <f t="shared" si="6"/>
        <v>0</v>
      </c>
    </row>
    <row r="154" spans="1:10" ht="24.6" customHeight="1" x14ac:dyDescent="0.3">
      <c r="A154" s="8">
        <v>95</v>
      </c>
      <c r="B154" s="3" t="s">
        <v>119</v>
      </c>
      <c r="C154" s="8" t="s">
        <v>4</v>
      </c>
      <c r="D154" s="95">
        <f>'BPU CURATIVE et TRX'!D154</f>
        <v>0</v>
      </c>
      <c r="E154" s="129">
        <f>'BPU CURATIVE et TRX'!E154</f>
        <v>0</v>
      </c>
      <c r="F154" s="95">
        <f>'BPU CURATIVE et TRX'!F154</f>
        <v>0</v>
      </c>
      <c r="G154" s="80">
        <v>3</v>
      </c>
      <c r="H154" s="80">
        <v>3</v>
      </c>
      <c r="I154" s="80">
        <v>3</v>
      </c>
      <c r="J154" s="82">
        <f t="shared" si="6"/>
        <v>0</v>
      </c>
    </row>
    <row r="155" spans="1:10" ht="24" customHeight="1" x14ac:dyDescent="0.3">
      <c r="A155" s="8">
        <v>96</v>
      </c>
      <c r="B155" s="3" t="s">
        <v>157</v>
      </c>
      <c r="C155" s="8" t="s">
        <v>4</v>
      </c>
      <c r="D155" s="95">
        <f>'BPU CURATIVE et TRX'!D155</f>
        <v>0</v>
      </c>
      <c r="E155" s="129">
        <f>'BPU CURATIVE et TRX'!E155</f>
        <v>0</v>
      </c>
      <c r="F155" s="95">
        <f>'BPU CURATIVE et TRX'!F155</f>
        <v>0</v>
      </c>
      <c r="G155" s="80">
        <v>2</v>
      </c>
      <c r="H155" s="80">
        <v>2</v>
      </c>
      <c r="I155" s="80">
        <v>2</v>
      </c>
      <c r="J155" s="82">
        <f t="shared" si="6"/>
        <v>0</v>
      </c>
    </row>
    <row r="156" spans="1:10" ht="27" customHeight="1" x14ac:dyDescent="0.3">
      <c r="A156" s="8">
        <v>97</v>
      </c>
      <c r="B156" s="3" t="s">
        <v>218</v>
      </c>
      <c r="C156" s="8" t="s">
        <v>4</v>
      </c>
      <c r="D156" s="95">
        <f>'BPU CURATIVE et TRX'!D156</f>
        <v>0</v>
      </c>
      <c r="E156" s="129">
        <f>'BPU CURATIVE et TRX'!E156</f>
        <v>0</v>
      </c>
      <c r="F156" s="95">
        <f>'BPU CURATIVE et TRX'!F156</f>
        <v>0</v>
      </c>
      <c r="G156" s="80">
        <v>2</v>
      </c>
      <c r="H156" s="80">
        <v>2</v>
      </c>
      <c r="I156" s="80">
        <v>2</v>
      </c>
      <c r="J156" s="82">
        <f t="shared" si="6"/>
        <v>0</v>
      </c>
    </row>
    <row r="157" spans="1:10" ht="24.6" customHeight="1" x14ac:dyDescent="0.3">
      <c r="A157" s="8">
        <v>98</v>
      </c>
      <c r="B157" s="3" t="s">
        <v>219</v>
      </c>
      <c r="C157" s="8" t="s">
        <v>4</v>
      </c>
      <c r="D157" s="95">
        <f>'BPU CURATIVE et TRX'!D157</f>
        <v>0</v>
      </c>
      <c r="E157" s="129">
        <f>'BPU CURATIVE et TRX'!E157</f>
        <v>0</v>
      </c>
      <c r="F157" s="95">
        <f>'BPU CURATIVE et TRX'!F157</f>
        <v>0</v>
      </c>
      <c r="G157" s="80">
        <v>2</v>
      </c>
      <c r="H157" s="80">
        <v>2</v>
      </c>
      <c r="I157" s="80">
        <v>2</v>
      </c>
      <c r="J157" s="82">
        <f t="shared" si="6"/>
        <v>0</v>
      </c>
    </row>
    <row r="158" spans="1:10" ht="24.6" customHeight="1" x14ac:dyDescent="0.3">
      <c r="A158" s="8">
        <v>99</v>
      </c>
      <c r="B158" s="3" t="s">
        <v>220</v>
      </c>
      <c r="C158" s="8" t="s">
        <v>4</v>
      </c>
      <c r="D158" s="95">
        <f>'BPU CURATIVE et TRX'!D158</f>
        <v>0</v>
      </c>
      <c r="E158" s="129">
        <f>'BPU CURATIVE et TRX'!E158</f>
        <v>0</v>
      </c>
      <c r="F158" s="95">
        <f>'BPU CURATIVE et TRX'!F158</f>
        <v>0</v>
      </c>
      <c r="G158" s="80">
        <v>2</v>
      </c>
      <c r="H158" s="80">
        <v>2</v>
      </c>
      <c r="I158" s="80">
        <v>2</v>
      </c>
      <c r="J158" s="82">
        <f t="shared" si="6"/>
        <v>0</v>
      </c>
    </row>
    <row r="159" spans="1:10" ht="24" customHeight="1" x14ac:dyDescent="0.3">
      <c r="A159" s="8">
        <v>100</v>
      </c>
      <c r="B159" s="3" t="s">
        <v>221</v>
      </c>
      <c r="C159" s="8" t="s">
        <v>4</v>
      </c>
      <c r="D159" s="95">
        <f>'BPU CURATIVE et TRX'!D159</f>
        <v>0</v>
      </c>
      <c r="E159" s="129">
        <f>'BPU CURATIVE et TRX'!E159</f>
        <v>0</v>
      </c>
      <c r="F159" s="95">
        <f>'BPU CURATIVE et TRX'!F159</f>
        <v>0</v>
      </c>
      <c r="G159" s="80">
        <v>2</v>
      </c>
      <c r="H159" s="80">
        <v>2</v>
      </c>
      <c r="I159" s="80">
        <v>2</v>
      </c>
      <c r="J159" s="82">
        <f t="shared" si="6"/>
        <v>0</v>
      </c>
    </row>
    <row r="160" spans="1:10" ht="24" customHeight="1" x14ac:dyDescent="0.3">
      <c r="A160" s="8">
        <v>101</v>
      </c>
      <c r="B160" s="3" t="s">
        <v>222</v>
      </c>
      <c r="C160" s="8" t="s">
        <v>4</v>
      </c>
      <c r="D160" s="95">
        <f>'BPU CURATIVE et TRX'!D160</f>
        <v>0</v>
      </c>
      <c r="E160" s="129">
        <f>'BPU CURATIVE et TRX'!E160</f>
        <v>0</v>
      </c>
      <c r="F160" s="95">
        <f>'BPU CURATIVE et TRX'!F160</f>
        <v>0</v>
      </c>
      <c r="G160" s="80">
        <v>2</v>
      </c>
      <c r="H160" s="80">
        <v>2</v>
      </c>
      <c r="I160" s="80">
        <v>2</v>
      </c>
      <c r="J160" s="82">
        <f t="shared" si="6"/>
        <v>0</v>
      </c>
    </row>
    <row r="161" spans="1:10" ht="26.4" customHeight="1" x14ac:dyDescent="0.3">
      <c r="A161" s="8">
        <v>102</v>
      </c>
      <c r="B161" s="3" t="s">
        <v>223</v>
      </c>
      <c r="C161" s="8" t="s">
        <v>4</v>
      </c>
      <c r="D161" s="95">
        <f>'BPU CURATIVE et TRX'!D161</f>
        <v>0</v>
      </c>
      <c r="E161" s="129">
        <f>'BPU CURATIVE et TRX'!E161</f>
        <v>0</v>
      </c>
      <c r="F161" s="95">
        <f>'BPU CURATIVE et TRX'!F161</f>
        <v>0</v>
      </c>
      <c r="G161" s="80">
        <v>2</v>
      </c>
      <c r="H161" s="80">
        <v>2</v>
      </c>
      <c r="I161" s="80">
        <v>2</v>
      </c>
      <c r="J161" s="82">
        <f t="shared" si="6"/>
        <v>0</v>
      </c>
    </row>
    <row r="162" spans="1:10" ht="24.6" customHeight="1" x14ac:dyDescent="0.3">
      <c r="A162" s="8">
        <v>103</v>
      </c>
      <c r="B162" s="3" t="s">
        <v>224</v>
      </c>
      <c r="C162" s="8" t="s">
        <v>4</v>
      </c>
      <c r="D162" s="95">
        <f>'BPU CURATIVE et TRX'!D162</f>
        <v>0</v>
      </c>
      <c r="E162" s="129">
        <f>'BPU CURATIVE et TRX'!E162</f>
        <v>0</v>
      </c>
      <c r="F162" s="95">
        <f>'BPU CURATIVE et TRX'!F162</f>
        <v>0</v>
      </c>
      <c r="G162" s="80">
        <v>2</v>
      </c>
      <c r="H162" s="80">
        <v>2</v>
      </c>
      <c r="I162" s="80">
        <v>2</v>
      </c>
      <c r="J162" s="82">
        <f t="shared" si="6"/>
        <v>0</v>
      </c>
    </row>
    <row r="163" spans="1:10" x14ac:dyDescent="0.3">
      <c r="A163" s="8">
        <v>104</v>
      </c>
      <c r="B163" s="10" t="s">
        <v>110</v>
      </c>
      <c r="C163" s="8"/>
      <c r="D163" s="51">
        <f>'BPU CURATIVE et TRX'!D163</f>
        <v>0</v>
      </c>
      <c r="E163" s="130">
        <f>'BPU CURATIVE et TRX'!E163</f>
        <v>0</v>
      </c>
      <c r="F163" s="51">
        <f>'BPU CURATIVE et TRX'!F163</f>
        <v>0</v>
      </c>
      <c r="G163" s="137"/>
      <c r="H163" s="137"/>
      <c r="I163" s="137"/>
      <c r="J163" s="108"/>
    </row>
    <row r="164" spans="1:10" x14ac:dyDescent="0.3">
      <c r="A164" s="8">
        <v>105</v>
      </c>
      <c r="B164" s="50" t="s">
        <v>111</v>
      </c>
      <c r="C164" s="8"/>
      <c r="D164" s="51">
        <f>'BPU CURATIVE et TRX'!D164</f>
        <v>0</v>
      </c>
      <c r="E164" s="130">
        <f>'BPU CURATIVE et TRX'!E164</f>
        <v>0</v>
      </c>
      <c r="F164" s="51">
        <f>'BPU CURATIVE et TRX'!F164</f>
        <v>0</v>
      </c>
      <c r="G164" s="137"/>
      <c r="H164" s="137"/>
      <c r="I164" s="137"/>
      <c r="J164" s="108"/>
    </row>
    <row r="165" spans="1:10" x14ac:dyDescent="0.3">
      <c r="A165" s="8">
        <v>106</v>
      </c>
      <c r="B165" s="50" t="s">
        <v>112</v>
      </c>
      <c r="C165" s="8"/>
      <c r="D165" s="51">
        <f>'BPU CURATIVE et TRX'!D165</f>
        <v>0</v>
      </c>
      <c r="E165" s="130">
        <f>'BPU CURATIVE et TRX'!E165</f>
        <v>0</v>
      </c>
      <c r="F165" s="51">
        <f>'BPU CURATIVE et TRX'!F165</f>
        <v>0</v>
      </c>
      <c r="G165" s="137"/>
      <c r="H165" s="137"/>
      <c r="I165" s="137"/>
      <c r="J165" s="108"/>
    </row>
    <row r="166" spans="1:10" x14ac:dyDescent="0.3">
      <c r="A166" s="8">
        <v>107</v>
      </c>
      <c r="B166" s="3" t="s">
        <v>52</v>
      </c>
      <c r="C166" s="8"/>
      <c r="D166" s="51">
        <f>'BPU CURATIVE et TRX'!D166</f>
        <v>0</v>
      </c>
      <c r="E166" s="130">
        <f>'BPU CURATIVE et TRX'!E166</f>
        <v>0</v>
      </c>
      <c r="F166" s="51">
        <f>'BPU CURATIVE et TRX'!F166</f>
        <v>0</v>
      </c>
      <c r="G166" s="138"/>
      <c r="H166" s="138"/>
      <c r="I166" s="138"/>
      <c r="J166" s="108"/>
    </row>
    <row r="167" spans="1:10" x14ac:dyDescent="0.3">
      <c r="A167" s="8">
        <v>108</v>
      </c>
      <c r="B167" s="3" t="s">
        <v>53</v>
      </c>
      <c r="C167" s="8"/>
      <c r="D167" s="51">
        <f>'BPU CURATIVE et TRX'!D167</f>
        <v>0</v>
      </c>
      <c r="E167" s="130">
        <f>'BPU CURATIVE et TRX'!E167</f>
        <v>0</v>
      </c>
      <c r="F167" s="51">
        <f>'BPU CURATIVE et TRX'!F167</f>
        <v>0</v>
      </c>
      <c r="G167" s="138"/>
      <c r="H167" s="138"/>
      <c r="I167" s="138"/>
      <c r="J167" s="108"/>
    </row>
    <row r="168" spans="1:10" ht="22.8" customHeight="1" x14ac:dyDescent="0.3">
      <c r="A168" s="8">
        <v>109</v>
      </c>
      <c r="B168" s="3" t="s">
        <v>54</v>
      </c>
      <c r="C168" s="8"/>
      <c r="D168" s="51">
        <f>'BPU CURATIVE et TRX'!D168</f>
        <v>0</v>
      </c>
      <c r="E168" s="130">
        <f>'BPU CURATIVE et TRX'!E168</f>
        <v>0</v>
      </c>
      <c r="F168" s="51">
        <f>'BPU CURATIVE et TRX'!F168</f>
        <v>0</v>
      </c>
      <c r="G168" s="138"/>
      <c r="H168" s="138"/>
      <c r="I168" s="138"/>
      <c r="J168" s="108"/>
    </row>
    <row r="169" spans="1:10" ht="22.95" customHeight="1" x14ac:dyDescent="0.3">
      <c r="A169" s="8">
        <v>110</v>
      </c>
      <c r="B169" s="42" t="s">
        <v>113</v>
      </c>
      <c r="C169" s="8"/>
      <c r="D169" s="51">
        <f>'BPU CURATIVE et TRX'!D169</f>
        <v>0</v>
      </c>
      <c r="E169" s="130">
        <f>'BPU CURATIVE et TRX'!E169</f>
        <v>0</v>
      </c>
      <c r="F169" s="51">
        <f>'BPU CURATIVE et TRX'!F169</f>
        <v>0</v>
      </c>
      <c r="G169" s="138"/>
      <c r="H169" s="138"/>
      <c r="I169" s="138"/>
      <c r="J169" s="108"/>
    </row>
    <row r="170" spans="1:10" ht="34.200000000000003" customHeight="1" x14ac:dyDescent="0.3">
      <c r="A170" s="8">
        <v>111</v>
      </c>
      <c r="B170" s="42" t="s">
        <v>114</v>
      </c>
      <c r="C170" s="8" t="s">
        <v>49</v>
      </c>
      <c r="D170" s="51">
        <f>'BPU CURATIVE et TRX'!D170</f>
        <v>0</v>
      </c>
      <c r="E170" s="130">
        <f>'BPU CURATIVE et TRX'!E170</f>
        <v>0</v>
      </c>
      <c r="F170" s="51">
        <f>'BPU CURATIVE et TRX'!F170</f>
        <v>0</v>
      </c>
      <c r="G170" s="139"/>
      <c r="H170" s="139"/>
      <c r="I170" s="139"/>
      <c r="J170" s="108">
        <f t="shared" si="6"/>
        <v>0</v>
      </c>
    </row>
    <row r="171" spans="1:10" ht="19.8" customHeight="1" x14ac:dyDescent="0.3">
      <c r="A171" s="8">
        <v>112</v>
      </c>
      <c r="B171" s="3" t="s">
        <v>225</v>
      </c>
      <c r="C171" s="8" t="s">
        <v>12</v>
      </c>
      <c r="D171" s="141">
        <f>'BPU CURATIVE et TRX'!D171</f>
        <v>0</v>
      </c>
      <c r="E171" s="141">
        <f>'BPU CURATIVE et TRX'!E171</f>
        <v>0</v>
      </c>
      <c r="F171" s="141">
        <f>'BPU CURATIVE et TRX'!F171</f>
        <v>0</v>
      </c>
      <c r="G171" s="80">
        <v>10</v>
      </c>
      <c r="H171" s="80">
        <v>10</v>
      </c>
      <c r="I171" s="80">
        <v>10</v>
      </c>
      <c r="J171" s="82">
        <f t="shared" si="6"/>
        <v>0</v>
      </c>
    </row>
    <row r="172" spans="1:10" x14ac:dyDescent="0.3">
      <c r="A172" s="8">
        <v>113</v>
      </c>
      <c r="B172" s="42" t="s">
        <v>19</v>
      </c>
      <c r="C172" s="8" t="s">
        <v>4</v>
      </c>
      <c r="D172" s="95">
        <f>'BPU CURATIVE et TRX'!D172</f>
        <v>0</v>
      </c>
      <c r="E172" s="129">
        <f>'BPU CURATIVE et TRX'!E172</f>
        <v>0</v>
      </c>
      <c r="F172" s="95">
        <f>'BPU CURATIVE et TRX'!F172</f>
        <v>0</v>
      </c>
      <c r="G172" s="80">
        <v>10</v>
      </c>
      <c r="H172" s="80">
        <v>10</v>
      </c>
      <c r="I172" s="80">
        <v>10</v>
      </c>
      <c r="J172" s="82">
        <f t="shared" si="6"/>
        <v>0</v>
      </c>
    </row>
    <row r="173" spans="1:10" s="35" customFormat="1" x14ac:dyDescent="0.3">
      <c r="A173" s="8">
        <v>114</v>
      </c>
      <c r="B173" s="42" t="s">
        <v>60</v>
      </c>
      <c r="C173" s="8" t="s">
        <v>49</v>
      </c>
      <c r="D173" s="95">
        <f>'BPU CURATIVE et TRX'!D173</f>
        <v>0</v>
      </c>
      <c r="E173" s="129">
        <f>'BPU CURATIVE et TRX'!E173</f>
        <v>0</v>
      </c>
      <c r="F173" s="95">
        <f>'BPU CURATIVE et TRX'!F173</f>
        <v>0</v>
      </c>
      <c r="G173" s="120">
        <v>10</v>
      </c>
      <c r="H173" s="120">
        <v>10</v>
      </c>
      <c r="I173" s="120">
        <v>10</v>
      </c>
      <c r="J173" s="82">
        <f t="shared" ref="J173:J188" si="7">D173*G173+D173*E173*H173+D173*F173*I173</f>
        <v>0</v>
      </c>
    </row>
    <row r="174" spans="1:10" s="35" customFormat="1" x14ac:dyDescent="0.3">
      <c r="A174" s="8">
        <v>115</v>
      </c>
      <c r="B174" s="42" t="s">
        <v>61</v>
      </c>
      <c r="C174" s="8" t="s">
        <v>49</v>
      </c>
      <c r="D174" s="95">
        <f>'BPU CURATIVE et TRX'!D174</f>
        <v>0</v>
      </c>
      <c r="E174" s="129">
        <f>'BPU CURATIVE et TRX'!E174</f>
        <v>0</v>
      </c>
      <c r="F174" s="95">
        <f>'BPU CURATIVE et TRX'!F174</f>
        <v>0</v>
      </c>
      <c r="G174" s="120">
        <v>5</v>
      </c>
      <c r="H174" s="120">
        <v>5</v>
      </c>
      <c r="I174" s="120">
        <v>5</v>
      </c>
      <c r="J174" s="82">
        <f t="shared" si="7"/>
        <v>0</v>
      </c>
    </row>
    <row r="175" spans="1:10" s="35" customFormat="1" x14ac:dyDescent="0.3">
      <c r="A175" s="8">
        <v>116</v>
      </c>
      <c r="B175" s="42" t="s">
        <v>62</v>
      </c>
      <c r="C175" s="49" t="s">
        <v>7</v>
      </c>
      <c r="D175" s="96">
        <f>'BPU CURATIVE et TRX'!D175</f>
        <v>0</v>
      </c>
      <c r="E175" s="131">
        <f>'BPU CURATIVE et TRX'!E175</f>
        <v>0</v>
      </c>
      <c r="F175" s="96">
        <f>'BPU CURATIVE et TRX'!F175</f>
        <v>0</v>
      </c>
      <c r="G175" s="140"/>
      <c r="H175" s="140"/>
      <c r="I175" s="140"/>
      <c r="J175" s="108"/>
    </row>
    <row r="176" spans="1:10" x14ac:dyDescent="0.3">
      <c r="A176" s="8">
        <v>117</v>
      </c>
      <c r="B176" s="3" t="s">
        <v>63</v>
      </c>
      <c r="C176" s="8" t="s">
        <v>49</v>
      </c>
      <c r="D176" s="96">
        <f>'BPU CURATIVE et TRX'!D176</f>
        <v>0</v>
      </c>
      <c r="E176" s="131">
        <f>'BPU CURATIVE et TRX'!E176</f>
        <v>0</v>
      </c>
      <c r="F176" s="96">
        <f>'BPU CURATIVE et TRX'!F176</f>
        <v>0</v>
      </c>
      <c r="G176" s="140"/>
      <c r="H176" s="140"/>
      <c r="I176" s="140"/>
      <c r="J176" s="108"/>
    </row>
    <row r="177" spans="1:10" x14ac:dyDescent="0.3">
      <c r="A177" s="8">
        <v>118</v>
      </c>
      <c r="B177" s="3" t="s">
        <v>226</v>
      </c>
      <c r="C177" s="8" t="s">
        <v>12</v>
      </c>
      <c r="D177" s="95">
        <f>'BPU CURATIVE et TRX'!D177</f>
        <v>0</v>
      </c>
      <c r="E177" s="129">
        <f>'BPU CURATIVE et TRX'!E177</f>
        <v>0</v>
      </c>
      <c r="F177" s="95">
        <f>'BPU CURATIVE et TRX'!F177</f>
        <v>0</v>
      </c>
      <c r="G177" s="80">
        <v>1</v>
      </c>
      <c r="H177" s="80">
        <v>1</v>
      </c>
      <c r="I177" s="80">
        <v>1</v>
      </c>
      <c r="J177" s="82">
        <f t="shared" si="7"/>
        <v>0</v>
      </c>
    </row>
    <row r="178" spans="1:10" x14ac:dyDescent="0.3">
      <c r="A178" s="8">
        <v>119</v>
      </c>
      <c r="B178" s="48" t="s">
        <v>115</v>
      </c>
      <c r="C178" s="8" t="s">
        <v>4</v>
      </c>
      <c r="D178" s="95">
        <f>'BPU CURATIVE et TRX'!D178</f>
        <v>0</v>
      </c>
      <c r="E178" s="129">
        <f>'BPU CURATIVE et TRX'!E178</f>
        <v>0</v>
      </c>
      <c r="F178" s="95">
        <f>'BPU CURATIVE et TRX'!F178</f>
        <v>0</v>
      </c>
      <c r="G178" s="80">
        <v>1</v>
      </c>
      <c r="H178" s="80">
        <v>1</v>
      </c>
      <c r="I178" s="80">
        <v>1</v>
      </c>
      <c r="J178" s="82">
        <f t="shared" si="7"/>
        <v>0</v>
      </c>
    </row>
    <row r="179" spans="1:10" x14ac:dyDescent="0.3">
      <c r="A179" s="8">
        <v>120</v>
      </c>
      <c r="B179" s="48" t="s">
        <v>188</v>
      </c>
      <c r="C179" s="8" t="s">
        <v>4</v>
      </c>
      <c r="D179" s="95">
        <f>'BPU CURATIVE et TRX'!D179</f>
        <v>0</v>
      </c>
      <c r="E179" s="129">
        <f>'BPU CURATIVE et TRX'!E179</f>
        <v>0</v>
      </c>
      <c r="F179" s="95">
        <f>'BPU CURATIVE et TRX'!F179</f>
        <v>0</v>
      </c>
      <c r="G179" s="80">
        <v>1</v>
      </c>
      <c r="H179" s="80">
        <v>1</v>
      </c>
      <c r="I179" s="80">
        <v>1</v>
      </c>
      <c r="J179" s="82">
        <f t="shared" si="7"/>
        <v>0</v>
      </c>
    </row>
    <row r="180" spans="1:10" x14ac:dyDescent="0.3">
      <c r="A180" s="8">
        <v>121</v>
      </c>
      <c r="B180" s="48" t="s">
        <v>116</v>
      </c>
      <c r="C180" s="8" t="s">
        <v>4</v>
      </c>
      <c r="D180" s="95">
        <f>'BPU CURATIVE et TRX'!D180</f>
        <v>0</v>
      </c>
      <c r="E180" s="129">
        <f>'BPU CURATIVE et TRX'!E180</f>
        <v>0</v>
      </c>
      <c r="F180" s="95">
        <f>'BPU CURATIVE et TRX'!F180</f>
        <v>0</v>
      </c>
      <c r="G180" s="80">
        <v>1</v>
      </c>
      <c r="H180" s="80">
        <v>1</v>
      </c>
      <c r="I180" s="80">
        <v>1</v>
      </c>
      <c r="J180" s="82">
        <f t="shared" si="7"/>
        <v>0</v>
      </c>
    </row>
    <row r="181" spans="1:10" ht="20.399999999999999" x14ac:dyDescent="0.3">
      <c r="A181" s="8">
        <v>122</v>
      </c>
      <c r="B181" s="3" t="s">
        <v>65</v>
      </c>
      <c r="C181" s="8" t="s">
        <v>4</v>
      </c>
      <c r="D181" s="95">
        <f>'BPU CURATIVE et TRX'!D181</f>
        <v>0</v>
      </c>
      <c r="E181" s="129">
        <f>'BPU CURATIVE et TRX'!E181</f>
        <v>0</v>
      </c>
      <c r="F181" s="95">
        <f>'BPU CURATIVE et TRX'!F181</f>
        <v>0</v>
      </c>
      <c r="G181" s="80">
        <v>1</v>
      </c>
      <c r="H181" s="80">
        <v>1</v>
      </c>
      <c r="I181" s="80">
        <v>1</v>
      </c>
      <c r="J181" s="82">
        <f t="shared" si="7"/>
        <v>0</v>
      </c>
    </row>
    <row r="182" spans="1:10" ht="20.399999999999999" x14ac:dyDescent="0.3">
      <c r="A182" s="8">
        <v>123</v>
      </c>
      <c r="B182" s="3" t="s">
        <v>64</v>
      </c>
      <c r="C182" s="49" t="s">
        <v>4</v>
      </c>
      <c r="D182" s="95">
        <f>'BPU CURATIVE et TRX'!D182</f>
        <v>0</v>
      </c>
      <c r="E182" s="129">
        <f>'BPU CURATIVE et TRX'!E182</f>
        <v>0</v>
      </c>
      <c r="F182" s="95">
        <f>'BPU CURATIVE et TRX'!F182</f>
        <v>0</v>
      </c>
      <c r="G182" s="80">
        <v>1</v>
      </c>
      <c r="H182" s="80">
        <v>1</v>
      </c>
      <c r="I182" s="80">
        <v>1</v>
      </c>
      <c r="J182" s="82">
        <f t="shared" si="7"/>
        <v>0</v>
      </c>
    </row>
    <row r="183" spans="1:10" ht="20.399999999999999" x14ac:dyDescent="0.3">
      <c r="A183" s="8">
        <v>124</v>
      </c>
      <c r="B183" s="3" t="s">
        <v>66</v>
      </c>
      <c r="C183" s="49" t="s">
        <v>4</v>
      </c>
      <c r="D183" s="95">
        <f>'BPU CURATIVE et TRX'!D183</f>
        <v>0</v>
      </c>
      <c r="E183" s="129">
        <f>'BPU CURATIVE et TRX'!E183</f>
        <v>0</v>
      </c>
      <c r="F183" s="95">
        <f>'BPU CURATIVE et TRX'!F183</f>
        <v>0</v>
      </c>
      <c r="G183" s="80">
        <v>1</v>
      </c>
      <c r="H183" s="80">
        <v>1</v>
      </c>
      <c r="I183" s="80">
        <v>1</v>
      </c>
      <c r="J183" s="82">
        <f t="shared" si="7"/>
        <v>0</v>
      </c>
    </row>
    <row r="184" spans="1:10" x14ac:dyDescent="0.3">
      <c r="A184" s="8">
        <v>125</v>
      </c>
      <c r="B184" s="3" t="s">
        <v>35</v>
      </c>
      <c r="C184" s="49" t="s">
        <v>7</v>
      </c>
      <c r="D184" s="95">
        <f>'BPU CURATIVE et TRX'!D184</f>
        <v>0</v>
      </c>
      <c r="E184" s="129">
        <f>'BPU CURATIVE et TRX'!E184</f>
        <v>0</v>
      </c>
      <c r="F184" s="95">
        <f>'BPU CURATIVE et TRX'!F184</f>
        <v>0</v>
      </c>
      <c r="G184" s="80">
        <v>1</v>
      </c>
      <c r="H184" s="80">
        <v>1</v>
      </c>
      <c r="I184" s="80">
        <v>1</v>
      </c>
      <c r="J184" s="82">
        <f t="shared" si="7"/>
        <v>0</v>
      </c>
    </row>
    <row r="185" spans="1:10" x14ac:dyDescent="0.3">
      <c r="A185" s="8">
        <v>126</v>
      </c>
      <c r="B185" s="42" t="s">
        <v>168</v>
      </c>
      <c r="C185" s="49" t="s">
        <v>49</v>
      </c>
      <c r="D185" s="95">
        <f>'BPU CURATIVE et TRX'!D185</f>
        <v>0</v>
      </c>
      <c r="E185" s="129">
        <f>'BPU CURATIVE et TRX'!E185</f>
        <v>0</v>
      </c>
      <c r="F185" s="95">
        <f>'BPU CURATIVE et TRX'!F185</f>
        <v>0</v>
      </c>
      <c r="G185" s="80">
        <v>1</v>
      </c>
      <c r="H185" s="80">
        <v>1</v>
      </c>
      <c r="I185" s="80">
        <v>1</v>
      </c>
      <c r="J185" s="82">
        <f t="shared" si="7"/>
        <v>0</v>
      </c>
    </row>
    <row r="186" spans="1:10" x14ac:dyDescent="0.3">
      <c r="A186" s="8">
        <v>127</v>
      </c>
      <c r="B186" s="42" t="s">
        <v>169</v>
      </c>
      <c r="C186" s="49" t="s">
        <v>49</v>
      </c>
      <c r="D186" s="95">
        <f>'BPU CURATIVE et TRX'!D186</f>
        <v>0</v>
      </c>
      <c r="E186" s="129">
        <f>'BPU CURATIVE et TRX'!E186</f>
        <v>0</v>
      </c>
      <c r="F186" s="95">
        <f>'BPU CURATIVE et TRX'!F186</f>
        <v>0</v>
      </c>
      <c r="G186" s="80">
        <v>1</v>
      </c>
      <c r="H186" s="80">
        <v>1</v>
      </c>
      <c r="I186" s="80">
        <v>1</v>
      </c>
      <c r="J186" s="82">
        <f t="shared" si="7"/>
        <v>0</v>
      </c>
    </row>
    <row r="187" spans="1:10" x14ac:dyDescent="0.3">
      <c r="A187" s="8">
        <v>128</v>
      </c>
      <c r="B187" s="48" t="s">
        <v>118</v>
      </c>
      <c r="C187" s="8" t="s">
        <v>5</v>
      </c>
      <c r="D187" s="95">
        <f>'BPU CURATIVE et TRX'!D187</f>
        <v>0</v>
      </c>
      <c r="E187" s="129">
        <f>'BPU CURATIVE et TRX'!E187</f>
        <v>0</v>
      </c>
      <c r="F187" s="95">
        <f>'BPU CURATIVE et TRX'!F187</f>
        <v>0</v>
      </c>
      <c r="G187" s="80">
        <v>5</v>
      </c>
      <c r="H187" s="80">
        <v>5</v>
      </c>
      <c r="I187" s="80">
        <v>5</v>
      </c>
      <c r="J187" s="82">
        <f t="shared" si="7"/>
        <v>0</v>
      </c>
    </row>
    <row r="188" spans="1:10" x14ac:dyDescent="0.3">
      <c r="A188" s="8">
        <v>129</v>
      </c>
      <c r="B188" s="48" t="s">
        <v>117</v>
      </c>
      <c r="C188" s="8" t="s">
        <v>5</v>
      </c>
      <c r="D188" s="95">
        <f>'BPU CURATIVE et TRX'!D188</f>
        <v>0</v>
      </c>
      <c r="E188" s="129">
        <f>'BPU CURATIVE et TRX'!E188</f>
        <v>0</v>
      </c>
      <c r="F188" s="95">
        <f>'BPU CURATIVE et TRX'!F188</f>
        <v>0</v>
      </c>
      <c r="G188" s="80">
        <v>5</v>
      </c>
      <c r="H188" s="80">
        <v>5</v>
      </c>
      <c r="I188" s="80">
        <v>5</v>
      </c>
      <c r="J188" s="82">
        <f t="shared" si="7"/>
        <v>0</v>
      </c>
    </row>
    <row r="189" spans="1:10" x14ac:dyDescent="0.3">
      <c r="A189" s="55"/>
      <c r="B189" s="11"/>
      <c r="C189" s="53"/>
      <c r="D189" s="2"/>
      <c r="E189" s="126"/>
      <c r="J189" s="91">
        <f>SUM(J109:J188)</f>
        <v>0</v>
      </c>
    </row>
    <row r="190" spans="1:10" x14ac:dyDescent="0.3">
      <c r="A190" s="55"/>
      <c r="B190" s="149" t="s">
        <v>76</v>
      </c>
      <c r="C190" s="149"/>
      <c r="D190" s="149"/>
      <c r="E190" s="149"/>
    </row>
    <row r="191" spans="1:10" x14ac:dyDescent="0.3">
      <c r="A191" s="55"/>
      <c r="B191" s="11"/>
      <c r="C191" s="53"/>
      <c r="D191" s="2"/>
      <c r="E191" s="126"/>
    </row>
    <row r="192" spans="1:10" ht="28.8" x14ac:dyDescent="0.3">
      <c r="A192" s="55"/>
      <c r="B192" s="34" t="s">
        <v>77</v>
      </c>
      <c r="C192" s="150" t="s">
        <v>45</v>
      </c>
      <c r="D192" s="150"/>
      <c r="E192" s="150"/>
      <c r="F192" s="69" t="s">
        <v>127</v>
      </c>
      <c r="G192" s="71"/>
    </row>
    <row r="193" spans="1:10" ht="20.399999999999999" x14ac:dyDescent="0.3">
      <c r="A193" s="55"/>
      <c r="B193" s="40"/>
      <c r="C193" s="151" t="s">
        <v>46</v>
      </c>
      <c r="D193" s="151"/>
      <c r="E193" s="151"/>
      <c r="F193" s="66" t="s">
        <v>134</v>
      </c>
      <c r="G193" s="66" t="s">
        <v>126</v>
      </c>
    </row>
    <row r="194" spans="1:10" x14ac:dyDescent="0.3">
      <c r="A194" s="55">
        <v>134</v>
      </c>
      <c r="B194" s="40" t="s">
        <v>67</v>
      </c>
      <c r="C194" s="148">
        <f>'BPU CURATIVE et TRX'!C194</f>
        <v>0</v>
      </c>
      <c r="D194" s="148"/>
      <c r="E194" s="148"/>
      <c r="F194" s="80">
        <v>2</v>
      </c>
      <c r="G194" s="79">
        <f>C194*F194</f>
        <v>0</v>
      </c>
    </row>
    <row r="195" spans="1:10" ht="20.399999999999999" x14ac:dyDescent="0.3">
      <c r="A195" s="55">
        <v>135</v>
      </c>
      <c r="B195" s="40" t="s">
        <v>68</v>
      </c>
      <c r="C195" s="148">
        <f>'BPU CURATIVE et TRX'!C195</f>
        <v>0</v>
      </c>
      <c r="D195" s="148"/>
      <c r="E195" s="148"/>
      <c r="F195" s="80">
        <v>10</v>
      </c>
      <c r="G195" s="79">
        <f t="shared" ref="G195:G198" si="8">C195*F195</f>
        <v>0</v>
      </c>
    </row>
    <row r="196" spans="1:10" ht="20.399999999999999" x14ac:dyDescent="0.3">
      <c r="A196" s="55">
        <v>136</v>
      </c>
      <c r="B196" s="40" t="s">
        <v>69</v>
      </c>
      <c r="C196" s="148">
        <f>'BPU CURATIVE et TRX'!C196</f>
        <v>0</v>
      </c>
      <c r="D196" s="148"/>
      <c r="E196" s="148"/>
      <c r="F196" s="80">
        <v>2</v>
      </c>
      <c r="G196" s="79">
        <f t="shared" si="8"/>
        <v>0</v>
      </c>
    </row>
    <row r="197" spans="1:10" x14ac:dyDescent="0.3">
      <c r="A197" s="55">
        <v>137</v>
      </c>
      <c r="B197" s="40" t="s">
        <v>70</v>
      </c>
      <c r="C197" s="148">
        <f>'BPU CURATIVE et TRX'!C197</f>
        <v>0</v>
      </c>
      <c r="D197" s="148"/>
      <c r="E197" s="148"/>
      <c r="F197" s="80">
        <v>2</v>
      </c>
      <c r="G197" s="79">
        <f t="shared" si="8"/>
        <v>0</v>
      </c>
    </row>
    <row r="198" spans="1:10" ht="20.399999999999999" x14ac:dyDescent="0.3">
      <c r="A198" s="55">
        <v>138</v>
      </c>
      <c r="B198" s="40" t="s">
        <v>71</v>
      </c>
      <c r="C198" s="148">
        <f>'BPU CURATIVE et TRX'!C198</f>
        <v>0</v>
      </c>
      <c r="D198" s="148"/>
      <c r="E198" s="148"/>
      <c r="F198" s="80">
        <v>100</v>
      </c>
      <c r="G198" s="79">
        <f t="shared" si="8"/>
        <v>0</v>
      </c>
    </row>
    <row r="199" spans="1:10" ht="15" thickBot="1" x14ac:dyDescent="0.35">
      <c r="B199" s="32"/>
      <c r="C199" s="61"/>
      <c r="D199" s="33"/>
      <c r="E199" s="33"/>
      <c r="G199" s="90">
        <f>SUM(G194:G198)</f>
        <v>0</v>
      </c>
    </row>
    <row r="200" spans="1:10" ht="15" thickBot="1" x14ac:dyDescent="0.35">
      <c r="B200" s="65" t="s">
        <v>122</v>
      </c>
      <c r="C200" s="61"/>
      <c r="D200" s="33"/>
      <c r="E200" s="33"/>
      <c r="I200" s="94" t="s">
        <v>135</v>
      </c>
      <c r="J200" s="93">
        <f>G199+J189+F103+F88+F83+F67+F38+H31</f>
        <v>0</v>
      </c>
    </row>
    <row r="201" spans="1:10" ht="15" thickBot="1" x14ac:dyDescent="0.35">
      <c r="B201" s="32"/>
      <c r="C201" s="61"/>
      <c r="D201" s="33"/>
      <c r="E201" s="33"/>
    </row>
    <row r="202" spans="1:10" x14ac:dyDescent="0.3">
      <c r="B202" s="23" t="s">
        <v>42</v>
      </c>
      <c r="C202" s="52"/>
      <c r="D202" s="24" t="s">
        <v>44</v>
      </c>
      <c r="E202" s="25"/>
    </row>
    <row r="203" spans="1:10" x14ac:dyDescent="0.3">
      <c r="B203" s="26"/>
      <c r="C203" s="53"/>
      <c r="D203" s="27"/>
      <c r="E203" s="28"/>
    </row>
    <row r="204" spans="1:10" x14ac:dyDescent="0.3">
      <c r="B204" s="26"/>
      <c r="C204" s="53"/>
      <c r="D204" s="27"/>
      <c r="E204" s="28"/>
    </row>
    <row r="205" spans="1:10" x14ac:dyDescent="0.3">
      <c r="B205" s="26"/>
      <c r="C205" s="53"/>
      <c r="D205" s="27"/>
      <c r="E205" s="28"/>
    </row>
    <row r="206" spans="1:10" x14ac:dyDescent="0.3">
      <c r="B206" s="26" t="s">
        <v>43</v>
      </c>
      <c r="C206" s="53"/>
      <c r="D206" s="27"/>
      <c r="E206" s="28"/>
    </row>
    <row r="207" spans="1:10" x14ac:dyDescent="0.3">
      <c r="B207" s="26"/>
      <c r="C207" s="53"/>
      <c r="D207" s="27"/>
      <c r="E207" s="28"/>
    </row>
    <row r="208" spans="1:10" ht="15" thickBot="1" x14ac:dyDescent="0.35">
      <c r="B208" s="29"/>
      <c r="C208" s="54"/>
      <c r="D208" s="30"/>
      <c r="E208" s="31"/>
    </row>
  </sheetData>
  <mergeCells count="19">
    <mergeCell ref="B190:E190"/>
    <mergeCell ref="A1:E1"/>
    <mergeCell ref="A2:E2"/>
    <mergeCell ref="A3:E3"/>
    <mergeCell ref="G6:H6"/>
    <mergeCell ref="A16:E16"/>
    <mergeCell ref="A32:E32"/>
    <mergeCell ref="A39:E39"/>
    <mergeCell ref="A69:E69"/>
    <mergeCell ref="A85:E85"/>
    <mergeCell ref="A91:E91"/>
    <mergeCell ref="A105:E105"/>
    <mergeCell ref="C198:E198"/>
    <mergeCell ref="C192:E192"/>
    <mergeCell ref="C193:E193"/>
    <mergeCell ref="C194:E194"/>
    <mergeCell ref="C195:E195"/>
    <mergeCell ref="C196:E196"/>
    <mergeCell ref="C197:E197"/>
  </mergeCells>
  <pageMargins left="0.39370078740157483" right="0.39370078740157483" top="0.39370078740157483"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2</xdr:col>
                    <xdr:colOff>76200</xdr:colOff>
                    <xdr:row>5</xdr:row>
                    <xdr:rowOff>0</xdr:rowOff>
                  </from>
                  <to>
                    <xdr:col>3</xdr:col>
                    <xdr:colOff>594360</xdr:colOff>
                    <xdr:row>5</xdr:row>
                    <xdr:rowOff>220980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2</xdr:col>
                    <xdr:colOff>76200</xdr:colOff>
                    <xdr:row>6</xdr:row>
                    <xdr:rowOff>0</xdr:rowOff>
                  </from>
                  <to>
                    <xdr:col>3</xdr:col>
                    <xdr:colOff>594360</xdr:colOff>
                    <xdr:row>6</xdr:row>
                    <xdr:rowOff>220980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2</xdr:col>
                    <xdr:colOff>76200</xdr:colOff>
                    <xdr:row>7</xdr:row>
                    <xdr:rowOff>0</xdr:rowOff>
                  </from>
                  <to>
                    <xdr:col>3</xdr:col>
                    <xdr:colOff>594360</xdr:colOff>
                    <xdr:row>7</xdr:row>
                    <xdr:rowOff>220980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2</xdr:col>
                    <xdr:colOff>76200</xdr:colOff>
                    <xdr:row>8</xdr:row>
                    <xdr:rowOff>0</xdr:rowOff>
                  </from>
                  <to>
                    <xdr:col>3</xdr:col>
                    <xdr:colOff>594360</xdr:colOff>
                    <xdr:row>8</xdr:row>
                    <xdr:rowOff>220980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2</xdr:col>
                    <xdr:colOff>76200</xdr:colOff>
                    <xdr:row>9</xdr:row>
                    <xdr:rowOff>0</xdr:rowOff>
                  </from>
                  <to>
                    <xdr:col>3</xdr:col>
                    <xdr:colOff>594360</xdr:colOff>
                    <xdr:row>9</xdr:row>
                    <xdr:rowOff>220980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2</xdr:col>
                    <xdr:colOff>76200</xdr:colOff>
                    <xdr:row>10</xdr:row>
                    <xdr:rowOff>0</xdr:rowOff>
                  </from>
                  <to>
                    <xdr:col>3</xdr:col>
                    <xdr:colOff>594360</xdr:colOff>
                    <xdr:row>10</xdr:row>
                    <xdr:rowOff>220980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2</xdr:col>
                    <xdr:colOff>76200</xdr:colOff>
                    <xdr:row>11</xdr:row>
                    <xdr:rowOff>0</xdr:rowOff>
                  </from>
                  <to>
                    <xdr:col>3</xdr:col>
                    <xdr:colOff>594360</xdr:colOff>
                    <xdr:row>11</xdr:row>
                    <xdr:rowOff>220980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2</xdr:col>
                    <xdr:colOff>76200</xdr:colOff>
                    <xdr:row>12</xdr:row>
                    <xdr:rowOff>0</xdr:rowOff>
                  </from>
                  <to>
                    <xdr:col>3</xdr:col>
                    <xdr:colOff>594360</xdr:colOff>
                    <xdr:row>12</xdr:row>
                    <xdr:rowOff>220980</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2</xdr:col>
                    <xdr:colOff>76200</xdr:colOff>
                    <xdr:row>5</xdr:row>
                    <xdr:rowOff>0</xdr:rowOff>
                  </from>
                  <to>
                    <xdr:col>3</xdr:col>
                    <xdr:colOff>601980</xdr:colOff>
                    <xdr:row>5</xdr:row>
                    <xdr:rowOff>220980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9</vt:i4>
      </vt:variant>
    </vt:vector>
  </HeadingPairs>
  <TitlesOfParts>
    <vt:vector size="18" baseType="lpstr">
      <vt:lpstr>BPU CURATIVE et TRX</vt:lpstr>
      <vt:lpstr>DQE LOT 1</vt:lpstr>
      <vt:lpstr>DQE LOT 2</vt:lpstr>
      <vt:lpstr>DQE LOT 3</vt:lpstr>
      <vt:lpstr>DQE LOT 4</vt:lpstr>
      <vt:lpstr>DQE LOT 5</vt:lpstr>
      <vt:lpstr>DQE LOT 6</vt:lpstr>
      <vt:lpstr>DQE LOT 7</vt:lpstr>
      <vt:lpstr>DQE LOT 8</vt:lpstr>
      <vt:lpstr>'BPU CURATIVE et TRX'!Impression_des_titres</vt:lpstr>
      <vt:lpstr>'DQE LOT 1'!Impression_des_titres</vt:lpstr>
      <vt:lpstr>'DQE LOT 2'!Impression_des_titres</vt:lpstr>
      <vt:lpstr>'DQE LOT 3'!Impression_des_titres</vt:lpstr>
      <vt:lpstr>'DQE LOT 4'!Impression_des_titres</vt:lpstr>
      <vt:lpstr>'DQE LOT 5'!Impression_des_titres</vt:lpstr>
      <vt:lpstr>'DQE LOT 6'!Impression_des_titres</vt:lpstr>
      <vt:lpstr>'DQE LOT 7'!Impression_des_titres</vt:lpstr>
      <vt:lpstr>'DQE LOT 8'!Impression_des_titres</vt:lpstr>
    </vt:vector>
  </TitlesOfParts>
  <Company>ComUE LNF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Olivia Vanwarreghem</dc:creator>
  <cp:lastModifiedBy>Nora Lesap</cp:lastModifiedBy>
  <cp:lastPrinted>2021-03-25T09:52:20Z</cp:lastPrinted>
  <dcterms:created xsi:type="dcterms:W3CDTF">2021-03-08T14:47:16Z</dcterms:created>
  <dcterms:modified xsi:type="dcterms:W3CDTF">2025-02-03T13:22:11Z</dcterms:modified>
</cp:coreProperties>
</file>