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73EFB8C4-3304-4AB5-AEFF-048F98E00845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19" i="1"/>
  <c r="F18" i="1"/>
  <c r="F17" i="1"/>
  <c r="F16" i="1"/>
  <c r="F14" i="1"/>
  <c r="F13" i="1"/>
  <c r="F12" i="1"/>
  <c r="F11" i="1"/>
  <c r="F10" i="1"/>
  <c r="F8" i="1"/>
  <c r="F7" i="1"/>
  <c r="H27" i="1"/>
  <c r="H26" i="1"/>
  <c r="H25" i="1"/>
  <c r="H24" i="1"/>
  <c r="H23" i="1"/>
  <c r="H22" i="1"/>
  <c r="H21" i="1"/>
  <c r="H19" i="1"/>
  <c r="H18" i="1"/>
  <c r="H17" i="1"/>
  <c r="H16" i="1"/>
  <c r="H14" i="1"/>
  <c r="H13" i="1"/>
  <c r="H12" i="1"/>
  <c r="H11" i="1"/>
  <c r="H10" i="1"/>
  <c r="H8" i="1"/>
  <c r="H7" i="1"/>
  <c r="H6" i="1"/>
  <c r="F6" i="1"/>
  <c r="H28" i="1" l="1"/>
  <c r="F28" i="1"/>
</calcChain>
</file>

<file path=xl/sharedStrings.xml><?xml version="1.0" encoding="utf-8"?>
<sst xmlns="http://schemas.openxmlformats.org/spreadsheetml/2006/main" count="56" uniqueCount="43">
  <si>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</si>
  <si>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</si>
  <si>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</si>
  <si>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</si>
  <si>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</si>
  <si>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</si>
  <si>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</si>
  <si>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</si>
  <si>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Curage des fossés sans évacuation</t>
  </si>
  <si>
    <t>Canalisation en béton armé D 400 mm</t>
  </si>
  <si>
    <t>Démolition et évacuation de maçonnerie. (1 m3 / 4ml de busage)</t>
  </si>
  <si>
    <t>P.U HT</t>
  </si>
  <si>
    <t>T</t>
  </si>
  <si>
    <t>TERRASSEMENTS, CORPS DE CHAUSSEE ET ACCOTEMENTS</t>
  </si>
  <si>
    <t>U</t>
  </si>
  <si>
    <t>Installation et signalisation temporaire de chantier</t>
  </si>
  <si>
    <t xml:space="preserve">Réalisation des déblais pour purges de chaussées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</si>
  <si>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</si>
  <si>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</si>
  <si>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</si>
  <si>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</si>
  <si>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</si>
  <si>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</si>
  <si>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quantité</t>
  </si>
  <si>
    <t>Ce DQE a été établi uniquement dans le but de comparer les offres de prix. Celui-ci représente une vision moyenne des différentes prestations à réaliser.</t>
  </si>
  <si>
    <t xml:space="preserve">Mise à disposition d’un camion benne 6*4-l'heure avec chauffeur (opération de dessouchage)
</t>
  </si>
  <si>
    <t>H</t>
  </si>
  <si>
    <t>mise à disposition avec chauffeur, d’une pelle à chenilles de 22 tonnes (pour opération de dessouchage)</t>
  </si>
  <si>
    <t>FOND DE FORME DE LA PLACE DE DEPOT</t>
  </si>
  <si>
    <t>Déblais évacués en dépôt définitif.</t>
  </si>
  <si>
    <t>Terrassements en déblais</t>
  </si>
  <si>
    <t>Fourniture de G.N.T «A»  0/31,5 CIII b ou DIIIb</t>
  </si>
  <si>
    <t xml:space="preserve">Mise en oeuvre. des G.N.T. A 0/31,5 en rechargement de chaussée </t>
  </si>
  <si>
    <t>Canalisation en béton armé D 300 mm</t>
  </si>
  <si>
    <t xml:space="preserve">Réalisation de massifs de fondation : panneaux de signalisation </t>
  </si>
  <si>
    <t>option 1</t>
  </si>
  <si>
    <t>option 2</t>
  </si>
  <si>
    <t>coût HT</t>
  </si>
  <si>
    <t>Cout HT</t>
  </si>
  <si>
    <t xml:space="preserve">TOTAL HT </t>
  </si>
  <si>
    <t>TOTAL HT</t>
  </si>
  <si>
    <t>Construction de tête d’aqueduc de sécurité D 300 mm</t>
  </si>
  <si>
    <t>Construction de tête d’aqueduc de sécurité D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</si>
</sst>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1" fontId="0" fillId="0" borderId="0" xfId="0" applyNumberFormat="1" applyAlignment="1">
      <alignment wrapText="1"/>
    </xf>
    <xf numFmtId="44" fontId="3" fillId="0" borderId="8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164" fontId="3" fillId="0" borderId="15" xfId="1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164" fontId="3" fillId="0" borderId="20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164" fontId="3" fillId="0" borderId="23" xfId="1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12" fillId="0" borderId="28" xfId="0" applyFont="1" applyBorder="1" applyAlignment="1">
      <alignment horizontal="justify" vertical="top" wrapText="1"/>
    </xf>
    <xf numFmtId="0" fontId="0" fillId="0" borderId="29" xfId="0" applyBorder="1" applyAlignment="1">
      <alignment horizontal="left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3" fillId="0" borderId="32" xfId="0" applyFont="1" applyBorder="1" applyAlignment="1">
      <alignment horizontal="center" vertical="center"/>
    </xf>
    <xf numFmtId="0" fontId="3" fillId="2" borderId="31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 wrapText="1"/>
    </xf>
    <xf numFmtId="0" fontId="3" fillId="2" borderId="31" xfId="0" applyFont="1" applyFill="1" applyBorder="1" applyAlignment="1">
      <alignment vertical="center" wrapText="1"/>
    </xf>
    <xf numFmtId="165" fontId="3" fillId="2" borderId="31" xfId="1" applyNumberFormat="1" applyFont="1" applyFill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3" fillId="2" borderId="2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31" xfId="1" applyNumberFormat="1" applyFont="1" applyFill="1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164" fontId="0" fillId="3" borderId="31" xfId="0" applyNumberFormat="1" applyFill="1" applyBorder="1" applyAlignment="1">
      <alignment horizontal="center" vertical="center"/>
    </xf>
    <xf numFmtId="164" fontId="3" fillId="4" borderId="3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J28"/>
  <sheetViews>
    <sheetView tabSelected="1" zoomScale="80" zoomScaleNormal="80" workbookViewId="0">
      <selection activeCell="N14" sqref="N14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3" customWidth="1"/>
    <col min="6" max="6" width="15.28515625" style="13" customWidth="1"/>
    <col min="7" max="7" width="16.5703125" style="13" customWidth="1"/>
    <col min="8" max="8" width="16.42578125" style="24" customWidth="1"/>
  </cols>
  <sheetData>
    <row r="1" spans="1:10" ht="15.75" x14ac:dyDescent="0.25">
      <c r="A1" s="1" t="s">
        <v>24</v>
      </c>
      <c r="B1" s="2"/>
      <c r="C1" s="3"/>
      <c r="D1" s="3"/>
    </row>
    <row r="2" spans="1:10" ht="15.75" thickBot="1" x14ac:dyDescent="0.3">
      <c r="B2" s="4"/>
      <c r="C2" s="5"/>
      <c r="D2" s="5"/>
    </row>
    <row r="3" spans="1:10" ht="57.75" customHeight="1" thickBot="1" x14ac:dyDescent="0.3">
      <c r="A3" s="85" t="s">
        <v>0</v>
      </c>
      <c r="B3" s="86"/>
      <c r="C3" s="86"/>
      <c r="D3" s="86"/>
      <c r="E3" s="89" t="s">
        <v>35</v>
      </c>
      <c r="F3" s="90"/>
      <c r="G3" s="87" t="s">
        <v>36</v>
      </c>
      <c r="H3" s="88"/>
      <c r="I3" s="14"/>
      <c r="J3" s="14"/>
    </row>
    <row r="4" spans="1:10" ht="30" customHeight="1" thickBot="1" x14ac:dyDescent="0.3">
      <c r="A4" s="21" t="s">
        <v>1</v>
      </c>
      <c r="B4" s="21" t="s">
        <v>2</v>
      </c>
      <c r="C4" s="21" t="s">
        <v>3</v>
      </c>
      <c r="D4" s="22" t="s">
        <v>11</v>
      </c>
      <c r="E4" s="63" t="s">
        <v>23</v>
      </c>
      <c r="F4" s="64" t="s">
        <v>37</v>
      </c>
      <c r="G4" s="58" t="s">
        <v>23</v>
      </c>
      <c r="H4" s="51" t="s">
        <v>38</v>
      </c>
    </row>
    <row r="5" spans="1:10" ht="30" customHeight="1" thickBot="1" x14ac:dyDescent="0.3">
      <c r="A5" s="6"/>
      <c r="B5" s="7" t="s">
        <v>4</v>
      </c>
      <c r="C5" s="8"/>
      <c r="D5" s="8"/>
      <c r="E5" s="6"/>
      <c r="F5" s="52"/>
      <c r="G5" s="8"/>
      <c r="H5" s="52"/>
    </row>
    <row r="6" spans="1:10" s="10" customFormat="1" ht="30" customHeight="1" x14ac:dyDescent="0.25">
      <c r="A6" s="41">
        <v>1</v>
      </c>
      <c r="B6" s="28" t="s">
        <v>15</v>
      </c>
      <c r="C6" s="29" t="s">
        <v>5</v>
      </c>
      <c r="D6" s="44">
        <v>800</v>
      </c>
      <c r="E6" s="65">
        <v>1</v>
      </c>
      <c r="F6" s="75">
        <f>D6*E6</f>
        <v>800</v>
      </c>
      <c r="G6" s="59">
        <v>1</v>
      </c>
      <c r="H6" s="76">
        <f>D6*G6</f>
        <v>800</v>
      </c>
    </row>
    <row r="7" spans="1:10" s="10" customFormat="1" ht="34.5" customHeight="1" x14ac:dyDescent="0.25">
      <c r="A7" s="37">
        <v>2</v>
      </c>
      <c r="B7" s="45" t="s">
        <v>25</v>
      </c>
      <c r="C7" s="9" t="s">
        <v>26</v>
      </c>
      <c r="D7" s="56">
        <v>80</v>
      </c>
      <c r="E7" s="66">
        <v>8</v>
      </c>
      <c r="F7" s="80">
        <f t="shared" ref="F7:F8" si="0">D7*E7</f>
        <v>640</v>
      </c>
      <c r="G7" s="60">
        <v>8</v>
      </c>
      <c r="H7" s="77">
        <f t="shared" ref="H7:H8" si="1">D7*G7</f>
        <v>640</v>
      </c>
    </row>
    <row r="8" spans="1:10" s="10" customFormat="1" ht="33.75" customHeight="1" thickBot="1" x14ac:dyDescent="0.3">
      <c r="A8" s="47">
        <v>3</v>
      </c>
      <c r="B8" s="46" t="s">
        <v>27</v>
      </c>
      <c r="C8" s="32" t="s">
        <v>26</v>
      </c>
      <c r="D8" s="57">
        <v>150</v>
      </c>
      <c r="E8" s="67">
        <v>8</v>
      </c>
      <c r="F8" s="81">
        <f t="shared" si="0"/>
        <v>1200</v>
      </c>
      <c r="G8" s="61">
        <v>8</v>
      </c>
      <c r="H8" s="78">
        <f t="shared" si="1"/>
        <v>1200</v>
      </c>
    </row>
    <row r="9" spans="1:10" s="10" customFormat="1" ht="30" customHeight="1" thickBot="1" x14ac:dyDescent="0.3">
      <c r="A9" s="19"/>
      <c r="B9" s="43" t="s">
        <v>13</v>
      </c>
      <c r="C9" s="42"/>
      <c r="D9" s="42"/>
      <c r="E9" s="68"/>
      <c r="F9" s="53"/>
      <c r="G9" s="42"/>
      <c r="H9" s="53"/>
    </row>
    <row r="10" spans="1:10" s="10" customFormat="1" ht="33" customHeight="1" x14ac:dyDescent="0.25">
      <c r="A10" s="26">
        <v>4</v>
      </c>
      <c r="B10" s="48" t="s">
        <v>16</v>
      </c>
      <c r="C10" s="38" t="s">
        <v>6</v>
      </c>
      <c r="D10" s="16">
        <v>4</v>
      </c>
      <c r="E10" s="66">
        <v>859</v>
      </c>
      <c r="F10" s="80">
        <f t="shared" ref="F10:F14" si="2">D10*E10</f>
        <v>3436</v>
      </c>
      <c r="G10" s="60">
        <v>859</v>
      </c>
      <c r="H10" s="77">
        <f t="shared" ref="H10:H14" si="3">D10*G10</f>
        <v>3436</v>
      </c>
    </row>
    <row r="11" spans="1:10" s="10" customFormat="1" ht="34.5" customHeight="1" x14ac:dyDescent="0.25">
      <c r="A11" s="26">
        <v>5</v>
      </c>
      <c r="B11" s="49" t="s">
        <v>30</v>
      </c>
      <c r="C11" s="38" t="s">
        <v>21</v>
      </c>
      <c r="D11" s="16">
        <v>3</v>
      </c>
      <c r="E11" s="66">
        <v>300</v>
      </c>
      <c r="F11" s="80">
        <f t="shared" si="2"/>
        <v>900</v>
      </c>
      <c r="G11" s="60">
        <v>300</v>
      </c>
      <c r="H11" s="77">
        <f t="shared" si="3"/>
        <v>900</v>
      </c>
    </row>
    <row r="12" spans="1:10" s="10" customFormat="1" ht="30" customHeight="1" x14ac:dyDescent="0.25">
      <c r="A12" s="26">
        <v>6</v>
      </c>
      <c r="B12" s="48" t="s">
        <v>29</v>
      </c>
      <c r="C12" s="38" t="s">
        <v>21</v>
      </c>
      <c r="D12" s="16">
        <v>10</v>
      </c>
      <c r="E12" s="66">
        <v>130</v>
      </c>
      <c r="F12" s="80">
        <f t="shared" si="2"/>
        <v>1300</v>
      </c>
      <c r="G12" s="60">
        <v>130</v>
      </c>
      <c r="H12" s="77">
        <f t="shared" si="3"/>
        <v>1300</v>
      </c>
    </row>
    <row r="13" spans="1:10" s="10" customFormat="1" ht="30" customHeight="1" x14ac:dyDescent="0.25">
      <c r="A13" s="26">
        <v>7</v>
      </c>
      <c r="B13" s="48" t="s">
        <v>31</v>
      </c>
      <c r="C13" s="38" t="s">
        <v>12</v>
      </c>
      <c r="D13" s="16">
        <v>14</v>
      </c>
      <c r="E13" s="66">
        <v>300</v>
      </c>
      <c r="F13" s="80">
        <f t="shared" si="2"/>
        <v>4200</v>
      </c>
      <c r="G13" s="60">
        <v>300</v>
      </c>
      <c r="H13" s="77">
        <f t="shared" si="3"/>
        <v>4200</v>
      </c>
    </row>
    <row r="14" spans="1:10" s="10" customFormat="1" ht="36" customHeight="1" thickBot="1" x14ac:dyDescent="0.3">
      <c r="A14" s="26">
        <v>8</v>
      </c>
      <c r="B14" s="48" t="s">
        <v>32</v>
      </c>
      <c r="C14" s="38" t="s">
        <v>12</v>
      </c>
      <c r="D14" s="16">
        <v>4</v>
      </c>
      <c r="E14" s="66">
        <v>300</v>
      </c>
      <c r="F14" s="80">
        <f t="shared" si="2"/>
        <v>1200</v>
      </c>
      <c r="G14" s="60">
        <v>300</v>
      </c>
      <c r="H14" s="77">
        <f t="shared" si="3"/>
        <v>1200</v>
      </c>
    </row>
    <row r="15" spans="1:10" s="10" customFormat="1" ht="30" customHeight="1" thickBot="1" x14ac:dyDescent="0.3">
      <c r="A15" s="19"/>
      <c r="B15" s="12" t="s">
        <v>28</v>
      </c>
      <c r="C15" s="11"/>
      <c r="D15" s="11"/>
      <c r="E15" s="69"/>
      <c r="F15" s="54"/>
      <c r="G15" s="11"/>
      <c r="H15" s="54"/>
      <c r="I15" s="15"/>
    </row>
    <row r="16" spans="1:10" s="10" customFormat="1" ht="30" customHeight="1" x14ac:dyDescent="0.25">
      <c r="A16" s="26">
        <v>9</v>
      </c>
      <c r="B16" s="28" t="s">
        <v>17</v>
      </c>
      <c r="C16" s="38" t="s">
        <v>6</v>
      </c>
      <c r="D16" s="16">
        <v>0.5</v>
      </c>
      <c r="E16" s="66">
        <v>859</v>
      </c>
      <c r="F16" s="80">
        <f t="shared" ref="F16:F19" si="4">D16*E16</f>
        <v>429.5</v>
      </c>
      <c r="G16" s="60">
        <v>859</v>
      </c>
      <c r="H16" s="77">
        <f t="shared" ref="H16:H19" si="5">D16*G16</f>
        <v>429.5</v>
      </c>
      <c r="I16" s="15"/>
    </row>
    <row r="17" spans="1:10" s="10" customFormat="1" ht="30" customHeight="1" x14ac:dyDescent="0.25">
      <c r="A17" s="26">
        <v>10</v>
      </c>
      <c r="B17" s="31" t="s">
        <v>18</v>
      </c>
      <c r="C17" s="38" t="s">
        <v>6</v>
      </c>
      <c r="D17" s="16">
        <v>2.5</v>
      </c>
      <c r="E17" s="66">
        <v>859</v>
      </c>
      <c r="F17" s="80">
        <f t="shared" si="4"/>
        <v>2147.5</v>
      </c>
      <c r="G17" s="60">
        <v>859</v>
      </c>
      <c r="H17" s="77">
        <f t="shared" si="5"/>
        <v>2147.5</v>
      </c>
      <c r="I17" s="15"/>
    </row>
    <row r="18" spans="1:10" s="10" customFormat="1" ht="30" customHeight="1" x14ac:dyDescent="0.25">
      <c r="A18" s="26">
        <v>11</v>
      </c>
      <c r="B18" s="31" t="s">
        <v>19</v>
      </c>
      <c r="C18" s="38" t="s">
        <v>12</v>
      </c>
      <c r="D18" s="16">
        <v>9</v>
      </c>
      <c r="E18" s="66">
        <v>700</v>
      </c>
      <c r="F18" s="80">
        <f t="shared" si="4"/>
        <v>6300</v>
      </c>
      <c r="G18" s="60">
        <v>700</v>
      </c>
      <c r="H18" s="77">
        <f t="shared" si="5"/>
        <v>6300</v>
      </c>
      <c r="I18" s="15"/>
    </row>
    <row r="19" spans="1:10" s="10" customFormat="1" ht="30" customHeight="1" thickBot="1" x14ac:dyDescent="0.3">
      <c r="A19" s="37">
        <v>12</v>
      </c>
      <c r="B19" s="34" t="s">
        <v>20</v>
      </c>
      <c r="C19" s="40" t="s">
        <v>12</v>
      </c>
      <c r="D19" s="16">
        <v>8</v>
      </c>
      <c r="E19" s="66">
        <v>700</v>
      </c>
      <c r="F19" s="80">
        <f t="shared" si="4"/>
        <v>5600</v>
      </c>
      <c r="G19" s="60">
        <v>700</v>
      </c>
      <c r="H19" s="77">
        <f t="shared" si="5"/>
        <v>5600</v>
      </c>
      <c r="I19" s="15"/>
    </row>
    <row r="20" spans="1:10" s="10" customFormat="1" ht="30" customHeight="1" thickBot="1" x14ac:dyDescent="0.3">
      <c r="A20" s="19"/>
      <c r="B20" s="12" t="s">
        <v>22</v>
      </c>
      <c r="C20" s="11"/>
      <c r="D20" s="17"/>
      <c r="E20" s="70"/>
      <c r="F20" s="71"/>
      <c r="G20" s="17"/>
      <c r="H20" s="55"/>
    </row>
    <row r="21" spans="1:10" s="10" customFormat="1" ht="30" customHeight="1" x14ac:dyDescent="0.25">
      <c r="A21" s="25">
        <v>13</v>
      </c>
      <c r="B21" s="31" t="s">
        <v>8</v>
      </c>
      <c r="C21" s="38" t="s">
        <v>7</v>
      </c>
      <c r="D21" s="30">
        <v>1</v>
      </c>
      <c r="E21" s="65">
        <v>200</v>
      </c>
      <c r="F21" s="75">
        <f t="shared" ref="F21:F27" si="6">D21*E21</f>
        <v>200</v>
      </c>
      <c r="G21" s="59">
        <v>200</v>
      </c>
      <c r="H21" s="76">
        <f t="shared" ref="H21:H27" si="7">D21*G21</f>
        <v>200</v>
      </c>
    </row>
    <row r="22" spans="1:10" s="10" customFormat="1" ht="30" customHeight="1" x14ac:dyDescent="0.25">
      <c r="A22" s="37">
        <v>14</v>
      </c>
      <c r="B22" s="23" t="s">
        <v>10</v>
      </c>
      <c r="C22" s="38" t="s">
        <v>21</v>
      </c>
      <c r="D22" s="18">
        <v>100</v>
      </c>
      <c r="E22" s="66">
        <v>0</v>
      </c>
      <c r="F22" s="80">
        <f t="shared" si="6"/>
        <v>0</v>
      </c>
      <c r="G22" s="60">
        <v>2</v>
      </c>
      <c r="H22" s="77">
        <f t="shared" si="7"/>
        <v>200</v>
      </c>
      <c r="J22" s="50"/>
    </row>
    <row r="23" spans="1:10" s="10" customFormat="1" ht="30" customHeight="1" x14ac:dyDescent="0.25">
      <c r="A23" s="26">
        <v>15</v>
      </c>
      <c r="B23" s="31" t="s">
        <v>33</v>
      </c>
      <c r="C23" s="9" t="s">
        <v>7</v>
      </c>
      <c r="D23" s="18">
        <v>55</v>
      </c>
      <c r="E23" s="66">
        <v>5</v>
      </c>
      <c r="F23" s="80">
        <f t="shared" si="6"/>
        <v>275</v>
      </c>
      <c r="G23" s="60">
        <v>0</v>
      </c>
      <c r="H23" s="77">
        <f t="shared" si="7"/>
        <v>0</v>
      </c>
    </row>
    <row r="24" spans="1:10" s="10" customFormat="1" ht="30" customHeight="1" x14ac:dyDescent="0.25">
      <c r="A24" s="26">
        <v>16</v>
      </c>
      <c r="B24" s="31" t="s">
        <v>9</v>
      </c>
      <c r="C24" s="9" t="s">
        <v>7</v>
      </c>
      <c r="D24" s="36">
        <v>65</v>
      </c>
      <c r="E24" s="72">
        <v>0</v>
      </c>
      <c r="F24" s="82">
        <f t="shared" si="6"/>
        <v>0</v>
      </c>
      <c r="G24" s="62">
        <v>12</v>
      </c>
      <c r="H24" s="77">
        <f t="shared" si="7"/>
        <v>780</v>
      </c>
    </row>
    <row r="25" spans="1:10" s="10" customFormat="1" ht="30" customHeight="1" x14ac:dyDescent="0.25">
      <c r="A25" s="26">
        <v>17</v>
      </c>
      <c r="B25" s="34" t="s">
        <v>41</v>
      </c>
      <c r="C25" s="35" t="s">
        <v>14</v>
      </c>
      <c r="D25" s="36">
        <v>500</v>
      </c>
      <c r="E25" s="72">
        <v>1</v>
      </c>
      <c r="F25" s="82">
        <f t="shared" si="6"/>
        <v>500</v>
      </c>
      <c r="G25" s="62">
        <v>0</v>
      </c>
      <c r="H25" s="77">
        <f t="shared" si="7"/>
        <v>0</v>
      </c>
    </row>
    <row r="26" spans="1:10" s="10" customFormat="1" ht="30" customHeight="1" x14ac:dyDescent="0.25">
      <c r="A26" s="37">
        <v>18</v>
      </c>
      <c r="B26" s="31" t="s">
        <v>42</v>
      </c>
      <c r="C26" s="35" t="s">
        <v>14</v>
      </c>
      <c r="D26" s="36">
        <v>700</v>
      </c>
      <c r="E26" s="72">
        <v>0</v>
      </c>
      <c r="F26" s="82">
        <f t="shared" si="6"/>
        <v>0</v>
      </c>
      <c r="G26" s="62">
        <v>1</v>
      </c>
      <c r="H26" s="79">
        <f t="shared" si="7"/>
        <v>700</v>
      </c>
    </row>
    <row r="27" spans="1:10" s="10" customFormat="1" ht="30" customHeight="1" thickBot="1" x14ac:dyDescent="0.3">
      <c r="A27" s="27">
        <v>19</v>
      </c>
      <c r="B27" s="39" t="s">
        <v>34</v>
      </c>
      <c r="C27" s="32" t="s">
        <v>14</v>
      </c>
      <c r="D27" s="33">
        <v>200</v>
      </c>
      <c r="E27" s="67">
        <v>1</v>
      </c>
      <c r="F27" s="81">
        <f t="shared" si="6"/>
        <v>200</v>
      </c>
      <c r="G27" s="61">
        <v>1</v>
      </c>
      <c r="H27" s="78">
        <f t="shared" si="7"/>
        <v>200</v>
      </c>
    </row>
    <row r="28" spans="1:10" ht="24.75" customHeight="1" thickBot="1" x14ac:dyDescent="0.3">
      <c r="D28" s="20"/>
      <c r="E28" s="73" t="s">
        <v>39</v>
      </c>
      <c r="F28" s="83">
        <f>SUM(F6:F27)</f>
        <v>29328</v>
      </c>
      <c r="G28" s="74" t="s">
        <v>40</v>
      </c>
      <c r="H28" s="84">
        <f>SUM(H6:H27)</f>
        <v>30233</v>
      </c>
    </row>
  </sheetData>
  <mergeCells count="3">
    <mergeCell ref="A3:D3"/>
    <mergeCell ref="G3:H3"/>
    <mergeCell ref="E3:F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2025-01-07T09:01:49Z</dcterms:modified>
</cp:coreProperties>
</file>