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8320\04-Foret-Dev\01-SAM\04 - INFRA\02-marchés TRavaux Infra\2025\TRIC\Marché\01-DCE\DQE\"/>
    </mc:Choice>
  </mc:AlternateContent>
  <xr:revisionPtr revIDLastSave="0" documentId="13_ncr:1_{57F30BAF-2D79-4D8B-92A1-19FEBE857CB6}" xr6:coauthVersionLast="47" xr6:coauthVersionMax="47" xr10:uidLastSave="{00000000-0000-0000-0000-000000000000}"/>
  <bookViews>
    <workbookView xWindow="57480" yWindow="1440" windowWidth="21840" windowHeight="13020" xr2:uid="{E7DEE636-B199-45DF-9DEB-3FFCE50E1B09}"/>
  </bookViews>
  <sheets>
    <sheet name="DQE Lot 1" sheetId="1" r:id="rId1"/>
  </sheets>
  <definedNames>
    <definedName name="_xlnm.Print_Area" localSheetId="0">'DQE Lot 1'!$A$1:$H$27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1" l="1"/>
  <c r="H25" i="1"/>
  <c r="H24" i="1"/>
  <c r="H23" i="1"/>
  <c r="H22" i="1"/>
  <c r="H21" i="1"/>
  <c r="H20" i="1"/>
  <c r="H16" i="1"/>
  <c r="H15" i="1"/>
  <c r="H13" i="1"/>
  <c r="H12" i="1"/>
  <c r="H11" i="1"/>
  <c r="H10" i="1"/>
  <c r="H9" i="1"/>
  <c r="H8" i="1"/>
  <c r="G23" i="1"/>
  <c r="G25" i="1"/>
  <c r="G18" i="1"/>
  <c r="H18" i="1" s="1"/>
  <c r="G17" i="1"/>
  <c r="H17" i="1" s="1"/>
  <c r="G16" i="1"/>
  <c r="G15" i="1"/>
  <c r="G22" i="1"/>
  <c r="G24" i="1"/>
  <c r="G26" i="1"/>
  <c r="G21" i="1"/>
  <c r="G20" i="1"/>
  <c r="G10" i="1"/>
  <c r="G12" i="1"/>
  <c r="G13" i="1"/>
  <c r="G9" i="1"/>
  <c r="G8" i="1"/>
  <c r="H6" i="1"/>
  <c r="H27" i="1" l="1"/>
</calcChain>
</file>

<file path=xl/sharedStrings.xml><?xml version="1.0" encoding="utf-8"?>
<sst xmlns="http://schemas.openxmlformats.org/spreadsheetml/2006/main" count="53" uniqueCount="40">
  <si>
    <t>DQE - Uniquement pour comparaison des offres de prix</t>
  </si>
  <si>
    <t>N° prix</t>
  </si>
  <si>
    <t xml:space="preserve">Désignation </t>
  </si>
  <si>
    <t xml:space="preserve">Unité </t>
  </si>
  <si>
    <t>TRAVAUX PREPARATOIRES</t>
  </si>
  <si>
    <t>F</t>
  </si>
  <si>
    <t>m²</t>
  </si>
  <si>
    <t>ml</t>
  </si>
  <si>
    <t>Création de fossés</t>
  </si>
  <si>
    <t>Curage des fossés sans évacuation</t>
  </si>
  <si>
    <t>Canalisation en béton armé D 400 mm</t>
  </si>
  <si>
    <t>Démolition et évacuation de maçonnerie. (1 m3 / 4ml de busage)</t>
  </si>
  <si>
    <t>P.U HT</t>
  </si>
  <si>
    <t>T</t>
  </si>
  <si>
    <t>TERRASSEMENTS, CORPS DE CHAUSSEE ET ACCOTEMENTS</t>
  </si>
  <si>
    <t>Déblais mis en remblai. (scarification sur 0,20m de profondeur)</t>
  </si>
  <si>
    <t>Construction de tête d’aqueduc D 400 mm</t>
  </si>
  <si>
    <t>U</t>
  </si>
  <si>
    <t>TOTAL</t>
  </si>
  <si>
    <t>COUT  HT</t>
  </si>
  <si>
    <t>Installation et signalisation temporaire de chantier</t>
  </si>
  <si>
    <t xml:space="preserve">Réalisation des déblais pour purges de chaussées </t>
  </si>
  <si>
    <t>Déblais évacués en dépôt définitif</t>
  </si>
  <si>
    <t xml:space="preserve">Fourniture et mise en oeuvre. des G.N.T. A 0/31,5 </t>
  </si>
  <si>
    <t xml:space="preserve">Compactage du fond de forme </t>
  </si>
  <si>
    <t>Fourniture et mise en oeuvre de géotextile (classe 4)</t>
  </si>
  <si>
    <t>Fourniture d’enrochement 0/120</t>
  </si>
  <si>
    <t>Mise en oeuvre des G.N.T. A 0/120 en fondation de chaussée</t>
  </si>
  <si>
    <t>Réalisation de massifs de fondation : panneaux de signalisation  et pieds de barrières</t>
  </si>
  <si>
    <r>
      <t>m</t>
    </r>
    <r>
      <rPr>
        <sz val="12"/>
        <color theme="1"/>
        <rFont val="Calibri"/>
        <family val="2"/>
      </rPr>
      <t>³</t>
    </r>
  </si>
  <si>
    <t>ASSAINISSEMENT – FOURNITURE DE BETON</t>
  </si>
  <si>
    <t>FOND DE FORME DE LA CHAUSSEE</t>
  </si>
  <si>
    <t>Quantité</t>
  </si>
  <si>
    <t>quantité</t>
  </si>
  <si>
    <t>Ce DQE a été établi uniquement dans le but de comparer les offres de prix. Celui-ci représente une vision moyenne des différentes prestations à réaliser.</t>
  </si>
  <si>
    <t>RF de la Fontaine Moreau</t>
  </si>
  <si>
    <t>Sentier</t>
  </si>
  <si>
    <t>Dérasement et mise à niveau des accotements (y compris bande centrale)</t>
  </si>
  <si>
    <t>Curage de buses (5 ml)</t>
  </si>
  <si>
    <t>Canalisations pour écoulements pluviaux SN16, D intérieur de 400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</si>
</sst>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7">
    <xf numFmtId="0" fontId="0" fillId="0" borderId="0" xfId="0"/>
    <xf numFmtId="0" fontId="4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8" fillId="0" borderId="0" xfId="0" applyFont="1"/>
    <xf numFmtId="1" fontId="0" fillId="0" borderId="0" xfId="0" applyNumberFormat="1" applyAlignment="1">
      <alignment wrapText="1"/>
    </xf>
    <xf numFmtId="164" fontId="3" fillId="0" borderId="9" xfId="0" applyNumberFormat="1" applyFont="1" applyBorder="1" applyAlignment="1">
      <alignment horizontal="center" vertical="center" wrapText="1"/>
    </xf>
    <xf numFmtId="44" fontId="3" fillId="0" borderId="10" xfId="1" applyFont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vertical="center" wrapText="1"/>
    </xf>
    <xf numFmtId="164" fontId="3" fillId="0" borderId="10" xfId="1" applyNumberFormat="1" applyFont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 wrapText="1"/>
    </xf>
    <xf numFmtId="164" fontId="3" fillId="2" borderId="3" xfId="1" applyNumberFormat="1" applyFont="1" applyFill="1" applyBorder="1" applyAlignment="1">
      <alignment vertical="center" wrapText="1"/>
    </xf>
    <xf numFmtId="0" fontId="3" fillId="0" borderId="0" xfId="0" applyFont="1"/>
    <xf numFmtId="0" fontId="3" fillId="0" borderId="12" xfId="0" applyFont="1" applyBorder="1"/>
    <xf numFmtId="0" fontId="3" fillId="0" borderId="0" xfId="0" applyFont="1" applyAlignment="1">
      <alignment horizontal="right"/>
    </xf>
    <xf numFmtId="0" fontId="9" fillId="0" borderId="3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justify" vertical="center" wrapText="1"/>
    </xf>
    <xf numFmtId="0" fontId="7" fillId="0" borderId="8" xfId="0" applyFont="1" applyBorder="1" applyAlignment="1">
      <alignment horizontal="justify" vertical="center" wrapText="1"/>
    </xf>
    <xf numFmtId="44" fontId="3" fillId="0" borderId="12" xfId="0" applyNumberFormat="1" applyFont="1" applyBorder="1" applyAlignment="1">
      <alignment vertical="center" wrapText="1"/>
    </xf>
    <xf numFmtId="44" fontId="9" fillId="3" borderId="13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44" fontId="3" fillId="0" borderId="11" xfId="0" applyNumberFormat="1" applyFont="1" applyBorder="1" applyAlignment="1">
      <alignment horizontal="center" vertical="center" wrapText="1"/>
    </xf>
    <xf numFmtId="44" fontId="3" fillId="0" borderId="12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center" vertical="center" wrapText="1"/>
    </xf>
    <xf numFmtId="164" fontId="3" fillId="0" borderId="21" xfId="1" applyNumberFormat="1" applyFont="1" applyBorder="1" applyAlignment="1">
      <alignment horizontal="center" vertical="center" wrapText="1"/>
    </xf>
    <xf numFmtId="0" fontId="0" fillId="0" borderId="23" xfId="0" applyBorder="1" applyAlignment="1">
      <alignment horizontal="left" vertical="center" wrapText="1"/>
    </xf>
    <xf numFmtId="0" fontId="0" fillId="0" borderId="25" xfId="0" applyBorder="1" applyAlignment="1">
      <alignment horizontal="center" vertical="center" wrapText="1"/>
    </xf>
    <xf numFmtId="164" fontId="3" fillId="0" borderId="26" xfId="1" applyNumberFormat="1" applyFont="1" applyBorder="1" applyAlignment="1">
      <alignment horizontal="center" vertical="center" wrapText="1"/>
    </xf>
    <xf numFmtId="0" fontId="0" fillId="0" borderId="28" xfId="0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164" fontId="3" fillId="0" borderId="29" xfId="1" applyNumberFormat="1" applyFont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165" fontId="3" fillId="2" borderId="2" xfId="1" applyNumberFormat="1" applyFont="1" applyFill="1" applyBorder="1" applyAlignment="1">
      <alignment vertical="center" wrapText="1"/>
    </xf>
    <xf numFmtId="165" fontId="3" fillId="0" borderId="22" xfId="0" applyNumberFormat="1" applyFont="1" applyBorder="1" applyAlignment="1">
      <alignment horizontal="center" vertical="center" wrapText="1"/>
    </xf>
    <xf numFmtId="165" fontId="3" fillId="0" borderId="24" xfId="0" applyNumberFormat="1" applyFont="1" applyBorder="1" applyAlignment="1">
      <alignment horizontal="center" vertical="center" wrapText="1"/>
    </xf>
    <xf numFmtId="165" fontId="3" fillId="0" borderId="27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65" fontId="3" fillId="0" borderId="30" xfId="0" applyNumberFormat="1" applyFont="1" applyBorder="1" applyAlignment="1">
      <alignment horizontal="center" vertical="center" wrapText="1"/>
    </xf>
    <xf numFmtId="0" fontId="0" fillId="0" borderId="31" xfId="0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4C6A6-A9E4-4818-AEA9-EDB3CD3E6A3F}">
  <sheetPr>
    <pageSetUpPr fitToPage="1"/>
  </sheetPr>
  <dimension ref="A1:J27"/>
  <sheetViews>
    <sheetView tabSelected="1" topLeftCell="A6" zoomScale="80" zoomScaleNormal="80" workbookViewId="0">
      <selection activeCell="F14" sqref="F14"/>
    </sheetView>
  </sheetViews>
  <sheetFormatPr baseColWidth="10" defaultRowHeight="15" x14ac:dyDescent="0.25"/>
  <cols>
    <col min="2" max="2" width="63.7109375" customWidth="1"/>
    <col min="4" max="4" width="16.28515625" customWidth="1"/>
    <col min="5" max="5" width="29.5703125" style="14" customWidth="1"/>
    <col min="6" max="6" width="20.5703125" style="14" customWidth="1"/>
    <col min="7" max="7" width="16.42578125" style="33" customWidth="1"/>
    <col min="8" max="8" width="21.85546875" style="24" customWidth="1"/>
  </cols>
  <sheetData>
    <row r="1" spans="1:10" ht="15.75" x14ac:dyDescent="0.25">
      <c r="A1" s="1" t="s">
        <v>34</v>
      </c>
      <c r="B1" s="2"/>
      <c r="C1" s="3"/>
      <c r="D1" s="3"/>
    </row>
    <row r="2" spans="1:10" ht="15.75" thickBot="1" x14ac:dyDescent="0.3">
      <c r="B2" s="4"/>
      <c r="C2" s="5"/>
      <c r="D2" s="5"/>
    </row>
    <row r="3" spans="1:10" ht="21.75" thickBot="1" x14ac:dyDescent="0.3">
      <c r="A3" s="65" t="s">
        <v>0</v>
      </c>
      <c r="B3" s="66"/>
      <c r="C3" s="66"/>
      <c r="D3" s="66"/>
      <c r="E3" s="40" t="s">
        <v>35</v>
      </c>
      <c r="F3" s="41" t="s">
        <v>36</v>
      </c>
      <c r="G3" s="41" t="s">
        <v>18</v>
      </c>
      <c r="H3" s="37" t="s">
        <v>19</v>
      </c>
      <c r="I3" s="15"/>
      <c r="J3" s="15"/>
    </row>
    <row r="4" spans="1:10" ht="30" customHeight="1" thickBot="1" x14ac:dyDescent="0.3">
      <c r="A4" s="27" t="s">
        <v>1</v>
      </c>
      <c r="B4" s="27" t="s">
        <v>2</v>
      </c>
      <c r="C4" s="27" t="s">
        <v>3</v>
      </c>
      <c r="D4" s="28" t="s">
        <v>12</v>
      </c>
      <c r="E4" s="38" t="s">
        <v>33</v>
      </c>
      <c r="F4" s="38" t="s">
        <v>33</v>
      </c>
      <c r="G4" s="39" t="s">
        <v>32</v>
      </c>
      <c r="H4" s="25"/>
    </row>
    <row r="5" spans="1:10" ht="30" customHeight="1" thickBot="1" x14ac:dyDescent="0.3">
      <c r="A5" s="6"/>
      <c r="B5" s="7" t="s">
        <v>4</v>
      </c>
      <c r="C5" s="8"/>
      <c r="D5" s="8"/>
      <c r="E5" s="8"/>
      <c r="F5" s="8"/>
      <c r="G5" s="8"/>
      <c r="H5" s="21"/>
    </row>
    <row r="6" spans="1:10" s="11" customFormat="1" ht="30" customHeight="1" thickBot="1" x14ac:dyDescent="0.3">
      <c r="A6" s="44">
        <v>1</v>
      </c>
      <c r="B6" s="42" t="s">
        <v>20</v>
      </c>
      <c r="C6" s="10" t="s">
        <v>5</v>
      </c>
      <c r="D6" s="17"/>
      <c r="E6" s="9">
        <v>1</v>
      </c>
      <c r="F6" s="9">
        <v>0</v>
      </c>
      <c r="G6" s="34">
        <v>1</v>
      </c>
      <c r="H6" s="31">
        <f>D6*G6</f>
        <v>0</v>
      </c>
    </row>
    <row r="7" spans="1:10" s="11" customFormat="1" ht="30" customHeight="1" thickBot="1" x14ac:dyDescent="0.3">
      <c r="A7" s="22"/>
      <c r="B7" s="13" t="s">
        <v>14</v>
      </c>
      <c r="C7" s="12"/>
      <c r="D7" s="12"/>
      <c r="E7" s="12"/>
      <c r="F7" s="12"/>
      <c r="G7" s="12"/>
      <c r="H7" s="22"/>
    </row>
    <row r="8" spans="1:10" s="11" customFormat="1" ht="33" customHeight="1" x14ac:dyDescent="0.25">
      <c r="A8" s="45">
        <v>2</v>
      </c>
      <c r="B8" s="29" t="s">
        <v>37</v>
      </c>
      <c r="C8" s="61" t="s">
        <v>6</v>
      </c>
      <c r="D8" s="18"/>
      <c r="E8" s="9">
        <v>1568</v>
      </c>
      <c r="F8" s="9">
        <v>0</v>
      </c>
      <c r="G8" s="56">
        <f>SUM(E8:F8)</f>
        <v>1568</v>
      </c>
      <c r="H8" s="35">
        <f t="shared" ref="H8:H13" si="0">D8*G8</f>
        <v>0</v>
      </c>
    </row>
    <row r="9" spans="1:10" s="11" customFormat="1" ht="34.5" customHeight="1" x14ac:dyDescent="0.25">
      <c r="A9" s="45">
        <v>3</v>
      </c>
      <c r="B9" s="30" t="s">
        <v>11</v>
      </c>
      <c r="C9" s="61" t="s">
        <v>29</v>
      </c>
      <c r="D9" s="18"/>
      <c r="E9" s="9">
        <v>2</v>
      </c>
      <c r="F9" s="9">
        <v>0</v>
      </c>
      <c r="G9" s="56">
        <f>SUM(E9:F9)</f>
        <v>2</v>
      </c>
      <c r="H9" s="36">
        <f t="shared" si="0"/>
        <v>0</v>
      </c>
    </row>
    <row r="10" spans="1:10" s="11" customFormat="1" ht="30" customHeight="1" x14ac:dyDescent="0.25">
      <c r="A10" s="45">
        <v>4</v>
      </c>
      <c r="B10" s="30" t="s">
        <v>15</v>
      </c>
      <c r="C10" s="61" t="s">
        <v>29</v>
      </c>
      <c r="D10" s="18"/>
      <c r="E10" s="9">
        <v>50</v>
      </c>
      <c r="F10" s="9">
        <v>30</v>
      </c>
      <c r="G10" s="56">
        <f>SUM(E10:F10)</f>
        <v>80</v>
      </c>
      <c r="H10" s="36">
        <f t="shared" si="0"/>
        <v>0</v>
      </c>
    </row>
    <row r="11" spans="1:10" s="11" customFormat="1" ht="30" customHeight="1" x14ac:dyDescent="0.25">
      <c r="A11" s="45">
        <v>5</v>
      </c>
      <c r="B11" s="30" t="s">
        <v>21</v>
      </c>
      <c r="C11" s="61" t="s">
        <v>29</v>
      </c>
      <c r="D11" s="18"/>
      <c r="E11" s="9">
        <v>250</v>
      </c>
      <c r="F11" s="9">
        <v>0</v>
      </c>
      <c r="G11" s="56"/>
      <c r="H11" s="36">
        <f t="shared" si="0"/>
        <v>0</v>
      </c>
    </row>
    <row r="12" spans="1:10" s="11" customFormat="1" ht="30" customHeight="1" x14ac:dyDescent="0.25">
      <c r="A12" s="45">
        <v>6</v>
      </c>
      <c r="B12" s="29" t="s">
        <v>22</v>
      </c>
      <c r="C12" s="61" t="s">
        <v>29</v>
      </c>
      <c r="D12" s="18"/>
      <c r="E12" s="9">
        <v>100</v>
      </c>
      <c r="F12" s="9">
        <v>0</v>
      </c>
      <c r="G12" s="56">
        <f>SUM(E12:F12)</f>
        <v>100</v>
      </c>
      <c r="H12" s="36">
        <f t="shared" si="0"/>
        <v>0</v>
      </c>
    </row>
    <row r="13" spans="1:10" s="11" customFormat="1" ht="30" customHeight="1" thickBot="1" x14ac:dyDescent="0.3">
      <c r="A13" s="45">
        <v>7</v>
      </c>
      <c r="B13" s="43" t="s">
        <v>23</v>
      </c>
      <c r="C13" s="9" t="s">
        <v>13</v>
      </c>
      <c r="D13" s="20"/>
      <c r="E13" s="9">
        <v>500</v>
      </c>
      <c r="F13" s="9">
        <v>0</v>
      </c>
      <c r="G13" s="56">
        <f>SUM(E13:F13)</f>
        <v>500</v>
      </c>
      <c r="H13" s="36">
        <f t="shared" si="0"/>
        <v>0</v>
      </c>
      <c r="I13" s="16"/>
    </row>
    <row r="14" spans="1:10" s="11" customFormat="1" ht="30" customHeight="1" thickBot="1" x14ac:dyDescent="0.3">
      <c r="A14" s="22"/>
      <c r="B14" s="13" t="s">
        <v>31</v>
      </c>
      <c r="C14" s="12"/>
      <c r="D14" s="12"/>
      <c r="E14" s="12"/>
      <c r="F14" s="12"/>
      <c r="G14" s="12"/>
      <c r="H14" s="22"/>
      <c r="I14" s="16"/>
    </row>
    <row r="15" spans="1:10" s="11" customFormat="1" ht="30" customHeight="1" x14ac:dyDescent="0.25">
      <c r="A15" s="45">
        <v>8</v>
      </c>
      <c r="B15" s="46" t="s">
        <v>24</v>
      </c>
      <c r="C15" s="61" t="s">
        <v>6</v>
      </c>
      <c r="D15" s="18"/>
      <c r="E15" s="9">
        <v>600</v>
      </c>
      <c r="F15" s="9">
        <v>0</v>
      </c>
      <c r="G15" s="56">
        <f>SUM(E15:F15)</f>
        <v>600</v>
      </c>
      <c r="H15" s="35">
        <f t="shared" ref="H15:H18" si="1">D15*G15</f>
        <v>0</v>
      </c>
      <c r="I15" s="16"/>
    </row>
    <row r="16" spans="1:10" s="11" customFormat="1" ht="30" customHeight="1" x14ac:dyDescent="0.25">
      <c r="A16" s="45">
        <v>9</v>
      </c>
      <c r="B16" s="49" t="s">
        <v>25</v>
      </c>
      <c r="C16" s="61" t="s">
        <v>6</v>
      </c>
      <c r="D16" s="18"/>
      <c r="E16" s="9">
        <v>600</v>
      </c>
      <c r="F16" s="9">
        <v>0</v>
      </c>
      <c r="G16" s="56">
        <f>SUM(E16:F16)</f>
        <v>600</v>
      </c>
      <c r="H16" s="36">
        <f t="shared" si="1"/>
        <v>0</v>
      </c>
      <c r="I16" s="16"/>
    </row>
    <row r="17" spans="1:9" s="11" customFormat="1" ht="30" customHeight="1" x14ac:dyDescent="0.25">
      <c r="A17" s="45">
        <v>10</v>
      </c>
      <c r="B17" s="49" t="s">
        <v>26</v>
      </c>
      <c r="C17" s="61" t="s">
        <v>13</v>
      </c>
      <c r="D17" s="18"/>
      <c r="E17" s="9">
        <v>350</v>
      </c>
      <c r="F17" s="9">
        <v>0</v>
      </c>
      <c r="G17" s="56">
        <f>SUM(E17:F17)</f>
        <v>350</v>
      </c>
      <c r="H17" s="36">
        <f t="shared" si="1"/>
        <v>0</v>
      </c>
      <c r="I17" s="16"/>
    </row>
    <row r="18" spans="1:9" s="11" customFormat="1" ht="30" customHeight="1" thickBot="1" x14ac:dyDescent="0.3">
      <c r="A18" s="55">
        <v>11</v>
      </c>
      <c r="B18" s="52" t="s">
        <v>27</v>
      </c>
      <c r="C18" s="64" t="s">
        <v>13</v>
      </c>
      <c r="D18" s="18"/>
      <c r="E18" s="9">
        <v>350</v>
      </c>
      <c r="F18" s="9">
        <v>0</v>
      </c>
      <c r="G18" s="56">
        <f>SUM(E18:F18)</f>
        <v>350</v>
      </c>
      <c r="H18" s="36">
        <f t="shared" si="1"/>
        <v>0</v>
      </c>
      <c r="I18" s="16"/>
    </row>
    <row r="19" spans="1:9" s="11" customFormat="1" ht="30" customHeight="1" thickBot="1" x14ac:dyDescent="0.3">
      <c r="A19" s="22"/>
      <c r="B19" s="13" t="s">
        <v>30</v>
      </c>
      <c r="C19" s="12"/>
      <c r="D19" s="19"/>
      <c r="E19" s="19"/>
      <c r="F19" s="19"/>
      <c r="G19" s="57"/>
      <c r="H19" s="23"/>
    </row>
    <row r="20" spans="1:9" s="11" customFormat="1" ht="30" customHeight="1" x14ac:dyDescent="0.25">
      <c r="A20" s="44">
        <v>12</v>
      </c>
      <c r="B20" s="46" t="s">
        <v>8</v>
      </c>
      <c r="C20" s="47" t="s">
        <v>7</v>
      </c>
      <c r="D20" s="48"/>
      <c r="E20" s="47">
        <v>50</v>
      </c>
      <c r="F20" s="47">
        <v>30</v>
      </c>
      <c r="G20" s="58">
        <f>SUM(E20:F20)</f>
        <v>80</v>
      </c>
      <c r="H20" s="31">
        <f t="shared" ref="H20:H26" si="2">D20*G20</f>
        <v>0</v>
      </c>
    </row>
    <row r="21" spans="1:9" s="11" customFormat="1" ht="30" customHeight="1" x14ac:dyDescent="0.25">
      <c r="A21" s="45">
        <v>13</v>
      </c>
      <c r="B21" s="49" t="s">
        <v>9</v>
      </c>
      <c r="C21" s="9" t="s">
        <v>7</v>
      </c>
      <c r="D21" s="20"/>
      <c r="E21" s="9">
        <v>1184</v>
      </c>
      <c r="F21" s="9">
        <v>1000</v>
      </c>
      <c r="G21" s="59">
        <f>SUM(E21:F21)</f>
        <v>2184</v>
      </c>
      <c r="H21" s="31">
        <f t="shared" si="2"/>
        <v>0</v>
      </c>
    </row>
    <row r="22" spans="1:9" s="11" customFormat="1" ht="30" customHeight="1" x14ac:dyDescent="0.25">
      <c r="A22" s="45">
        <v>14</v>
      </c>
      <c r="B22" s="49" t="s">
        <v>10</v>
      </c>
      <c r="C22" s="9" t="s">
        <v>7</v>
      </c>
      <c r="D22" s="20"/>
      <c r="E22" s="9">
        <v>15</v>
      </c>
      <c r="F22" s="9">
        <v>8</v>
      </c>
      <c r="G22" s="59">
        <f t="shared" ref="G22:G26" si="3">SUM(E22:F22)</f>
        <v>23</v>
      </c>
      <c r="H22" s="31">
        <f t="shared" si="2"/>
        <v>0</v>
      </c>
    </row>
    <row r="23" spans="1:9" s="11" customFormat="1" ht="30" customHeight="1" x14ac:dyDescent="0.25">
      <c r="A23" s="45">
        <v>15</v>
      </c>
      <c r="B23" s="49" t="s">
        <v>39</v>
      </c>
      <c r="C23" s="53" t="s">
        <v>7</v>
      </c>
      <c r="D23" s="54"/>
      <c r="E23" s="53">
        <v>10</v>
      </c>
      <c r="F23" s="53">
        <v>0</v>
      </c>
      <c r="G23" s="59">
        <f t="shared" si="3"/>
        <v>10</v>
      </c>
      <c r="H23" s="31">
        <f t="shared" si="2"/>
        <v>0</v>
      </c>
    </row>
    <row r="24" spans="1:9" s="11" customFormat="1" ht="30" customHeight="1" x14ac:dyDescent="0.25">
      <c r="A24" s="45">
        <v>16</v>
      </c>
      <c r="B24" s="52" t="s">
        <v>16</v>
      </c>
      <c r="C24" s="53" t="s">
        <v>17</v>
      </c>
      <c r="D24" s="54"/>
      <c r="E24" s="53">
        <v>4</v>
      </c>
      <c r="F24" s="53">
        <v>1</v>
      </c>
      <c r="G24" s="59">
        <f t="shared" si="3"/>
        <v>5</v>
      </c>
      <c r="H24" s="31">
        <f t="shared" si="2"/>
        <v>0</v>
      </c>
    </row>
    <row r="25" spans="1:9" s="11" customFormat="1" ht="30" customHeight="1" x14ac:dyDescent="0.25">
      <c r="A25" s="45">
        <v>17</v>
      </c>
      <c r="B25" s="49" t="s">
        <v>38</v>
      </c>
      <c r="C25" s="53" t="s">
        <v>17</v>
      </c>
      <c r="D25" s="54"/>
      <c r="E25" s="53">
        <v>8</v>
      </c>
      <c r="F25" s="53">
        <v>7</v>
      </c>
      <c r="G25" s="62">
        <f t="shared" si="3"/>
        <v>15</v>
      </c>
      <c r="H25" s="31">
        <f t="shared" si="2"/>
        <v>0</v>
      </c>
    </row>
    <row r="26" spans="1:9" s="11" customFormat="1" ht="30" customHeight="1" thickBot="1" x14ac:dyDescent="0.3">
      <c r="A26" s="45">
        <v>18</v>
      </c>
      <c r="B26" s="63" t="s">
        <v>28</v>
      </c>
      <c r="C26" s="50" t="s">
        <v>17</v>
      </c>
      <c r="D26" s="51"/>
      <c r="E26" s="50">
        <v>2</v>
      </c>
      <c r="F26" s="50">
        <v>0</v>
      </c>
      <c r="G26" s="60">
        <f t="shared" si="3"/>
        <v>2</v>
      </c>
      <c r="H26" s="31">
        <f t="shared" si="2"/>
        <v>0</v>
      </c>
    </row>
    <row r="27" spans="1:9" ht="24.75" customHeight="1" thickBot="1" x14ac:dyDescent="0.3">
      <c r="D27" s="26"/>
      <c r="H27" s="32">
        <f>SUM(H6:H26)</f>
        <v>0</v>
      </c>
    </row>
  </sheetData>
  <mergeCells count="1">
    <mergeCell ref="A3:D3"/>
  </mergeCells>
  <phoneticPr fontId="11" type="noConversion"/>
  <pageMargins left="0.25" right="0.25" top="0.75" bottom="0.75" header="0.3" footer="0.3"/>
  <pageSetup paperSize="9" scale="58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Lot 1</vt:lpstr>
      <vt:lpstr>'DQE Lot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LAUNAY Christophe</dc:creator>
  <cp:lastModifiedBy>LAUNAY Christophe</cp:lastModifiedBy>
  <cp:lastPrinted>2024-03-26T16:47:26Z</cp:lastPrinted>
  <dcterms:created xsi:type="dcterms:W3CDTF">2024-03-15T08:38:05Z</dcterms:created>
  <dcterms:modified xsi:type="dcterms:W3CDTF">2025-01-07T15:45:53Z</dcterms:modified>
</cp:coreProperties>
</file>