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UCP\1 Marchés\CHALONS\CH25.04 - Prestations de nettoyage des locaux\2. DCE\Lot 1\"/>
    </mc:Choice>
  </mc:AlternateContent>
  <xr:revisionPtr revIDLastSave="0" documentId="13_ncr:1_{A4B280C8-A536-4F29-8C4A-0A27445F98A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PU - Lot 1" sheetId="3" r:id="rId1"/>
  </sheets>
  <externalReferences>
    <externalReference r:id="rId2"/>
  </externalReferences>
  <definedNames>
    <definedName name="AnnéeCal">'[1]2023'!$B$2</definedName>
    <definedName name="DébutSemaine">'[1]2023'!$I$5</definedName>
    <definedName name="_xlnm.Print_Titles" localSheetId="0">'BPU - Lot 1'!$5:$6</definedName>
    <definedName name="Jours">{0,1,2,3,4,5,6} + {0;1;2;3;4;5}*7</definedName>
    <definedName name="_xlnm.Print_Area" localSheetId="0">'BPU - Lot 1'!$A$1:$H$194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9" i="3" l="1"/>
  <c r="G149" i="3" s="1"/>
  <c r="C150" i="3"/>
  <c r="F150" i="3"/>
  <c r="G150" i="3" s="1"/>
  <c r="F189" i="3"/>
  <c r="G189" i="3" s="1"/>
  <c r="F190" i="3"/>
  <c r="G190" i="3" s="1"/>
  <c r="F191" i="3"/>
  <c r="G191" i="3" s="1"/>
  <c r="C189" i="3"/>
  <c r="F188" i="3"/>
  <c r="G188" i="3" s="1"/>
  <c r="F187" i="3"/>
  <c r="G187" i="3" s="1"/>
  <c r="C187" i="3"/>
  <c r="F194" i="3" l="1"/>
  <c r="G194" i="3" s="1"/>
  <c r="F184" i="3"/>
  <c r="G184" i="3" s="1"/>
  <c r="F183" i="3"/>
  <c r="G183" i="3" s="1"/>
  <c r="F156" i="3"/>
  <c r="G156" i="3" s="1"/>
  <c r="F157" i="3"/>
  <c r="G157" i="3" s="1"/>
  <c r="F158" i="3"/>
  <c r="G158" i="3" s="1"/>
  <c r="F159" i="3"/>
  <c r="G159" i="3" s="1"/>
  <c r="F160" i="3"/>
  <c r="G160" i="3" s="1"/>
  <c r="F161" i="3"/>
  <c r="G161" i="3" s="1"/>
  <c r="F162" i="3"/>
  <c r="G162" i="3" s="1"/>
  <c r="F163" i="3"/>
  <c r="G163" i="3" s="1"/>
  <c r="F164" i="3"/>
  <c r="G164" i="3" s="1"/>
  <c r="F165" i="3"/>
  <c r="G165" i="3" s="1"/>
  <c r="F166" i="3"/>
  <c r="G166" i="3" s="1"/>
  <c r="F167" i="3"/>
  <c r="G167" i="3" s="1"/>
  <c r="F168" i="3"/>
  <c r="G168" i="3" s="1"/>
  <c r="F169" i="3"/>
  <c r="G169" i="3" s="1"/>
  <c r="F170" i="3"/>
  <c r="G170" i="3" s="1"/>
  <c r="F171" i="3"/>
  <c r="G171" i="3" s="1"/>
  <c r="F172" i="3"/>
  <c r="G172" i="3" s="1"/>
  <c r="F173" i="3"/>
  <c r="G173" i="3" s="1"/>
  <c r="F174" i="3"/>
  <c r="G174" i="3" s="1"/>
  <c r="F175" i="3"/>
  <c r="G175" i="3" s="1"/>
  <c r="F176" i="3"/>
  <c r="G176" i="3" s="1"/>
  <c r="F177" i="3"/>
  <c r="G177" i="3" s="1"/>
  <c r="F178" i="3"/>
  <c r="G178" i="3" s="1"/>
  <c r="F155" i="3"/>
  <c r="G155" i="3" s="1"/>
  <c r="F10" i="3"/>
  <c r="G10" i="3" s="1"/>
  <c r="F11" i="3"/>
  <c r="G11" i="3" s="1"/>
  <c r="F12" i="3"/>
  <c r="G12" i="3" s="1"/>
  <c r="F13" i="3"/>
  <c r="G13" i="3" s="1"/>
  <c r="F14" i="3"/>
  <c r="G14" i="3" s="1"/>
  <c r="F15" i="3"/>
  <c r="G15" i="3" s="1"/>
  <c r="F16" i="3"/>
  <c r="G16" i="3" s="1"/>
  <c r="F17" i="3"/>
  <c r="G17" i="3" s="1"/>
  <c r="F18" i="3"/>
  <c r="G18" i="3" s="1"/>
  <c r="F19" i="3"/>
  <c r="G19" i="3" s="1"/>
  <c r="F20" i="3"/>
  <c r="G20" i="3" s="1"/>
  <c r="F21" i="3"/>
  <c r="G21" i="3" s="1"/>
  <c r="F22" i="3"/>
  <c r="G22" i="3" s="1"/>
  <c r="F23" i="3"/>
  <c r="G23" i="3" s="1"/>
  <c r="F24" i="3"/>
  <c r="G24" i="3" s="1"/>
  <c r="F25" i="3"/>
  <c r="G25" i="3" s="1"/>
  <c r="F26" i="3"/>
  <c r="G26" i="3" s="1"/>
  <c r="F27" i="3"/>
  <c r="G27" i="3" s="1"/>
  <c r="F28" i="3"/>
  <c r="G28" i="3" s="1"/>
  <c r="F29" i="3"/>
  <c r="G29" i="3" s="1"/>
  <c r="F30" i="3"/>
  <c r="G30" i="3" s="1"/>
  <c r="F31" i="3"/>
  <c r="G31" i="3" s="1"/>
  <c r="F32" i="3"/>
  <c r="G32" i="3" s="1"/>
  <c r="F33" i="3"/>
  <c r="G33" i="3" s="1"/>
  <c r="F34" i="3"/>
  <c r="G34" i="3" s="1"/>
  <c r="F35" i="3"/>
  <c r="G35" i="3" s="1"/>
  <c r="F36" i="3"/>
  <c r="G36" i="3" s="1"/>
  <c r="F37" i="3"/>
  <c r="G37" i="3" s="1"/>
  <c r="F38" i="3"/>
  <c r="G38" i="3" s="1"/>
  <c r="F39" i="3"/>
  <c r="G39" i="3" s="1"/>
  <c r="F40" i="3"/>
  <c r="G40" i="3" s="1"/>
  <c r="F41" i="3"/>
  <c r="G41" i="3" s="1"/>
  <c r="F42" i="3"/>
  <c r="G42" i="3" s="1"/>
  <c r="F43" i="3"/>
  <c r="G43" i="3" s="1"/>
  <c r="F44" i="3"/>
  <c r="G44" i="3" s="1"/>
  <c r="F45" i="3"/>
  <c r="G45" i="3" s="1"/>
  <c r="F46" i="3"/>
  <c r="G46" i="3" s="1"/>
  <c r="F47" i="3"/>
  <c r="G47" i="3" s="1"/>
  <c r="F48" i="3"/>
  <c r="G48" i="3" s="1"/>
  <c r="F49" i="3"/>
  <c r="G49" i="3" s="1"/>
  <c r="F50" i="3"/>
  <c r="G50" i="3" s="1"/>
  <c r="F51" i="3"/>
  <c r="G51" i="3" s="1"/>
  <c r="F52" i="3"/>
  <c r="G52" i="3" s="1"/>
  <c r="F53" i="3"/>
  <c r="G53" i="3" s="1"/>
  <c r="F54" i="3"/>
  <c r="G54" i="3" s="1"/>
  <c r="F55" i="3"/>
  <c r="G55" i="3" s="1"/>
  <c r="F56" i="3"/>
  <c r="G56" i="3" s="1"/>
  <c r="F57" i="3"/>
  <c r="G57" i="3" s="1"/>
  <c r="F58" i="3"/>
  <c r="G58" i="3" s="1"/>
  <c r="F59" i="3"/>
  <c r="G59" i="3" s="1"/>
  <c r="F60" i="3"/>
  <c r="G60" i="3" s="1"/>
  <c r="F61" i="3"/>
  <c r="G61" i="3" s="1"/>
  <c r="F62" i="3"/>
  <c r="G62" i="3" s="1"/>
  <c r="F63" i="3"/>
  <c r="G63" i="3" s="1"/>
  <c r="F64" i="3"/>
  <c r="G64" i="3" s="1"/>
  <c r="F65" i="3"/>
  <c r="G65" i="3" s="1"/>
  <c r="F66" i="3"/>
  <c r="G66" i="3" s="1"/>
  <c r="F67" i="3"/>
  <c r="G67" i="3" s="1"/>
  <c r="F68" i="3"/>
  <c r="G68" i="3" s="1"/>
  <c r="F69" i="3"/>
  <c r="G69" i="3" s="1"/>
  <c r="F70" i="3"/>
  <c r="G70" i="3" s="1"/>
  <c r="F71" i="3"/>
  <c r="G71" i="3" s="1"/>
  <c r="F72" i="3"/>
  <c r="G72" i="3" s="1"/>
  <c r="F73" i="3"/>
  <c r="G73" i="3" s="1"/>
  <c r="F74" i="3"/>
  <c r="G74" i="3" s="1"/>
  <c r="F75" i="3"/>
  <c r="G75" i="3" s="1"/>
  <c r="F76" i="3"/>
  <c r="G76" i="3" s="1"/>
  <c r="F77" i="3"/>
  <c r="G77" i="3" s="1"/>
  <c r="F78" i="3"/>
  <c r="G78" i="3" s="1"/>
  <c r="F79" i="3"/>
  <c r="G79" i="3" s="1"/>
  <c r="F80" i="3"/>
  <c r="G80" i="3" s="1"/>
  <c r="F81" i="3"/>
  <c r="G81" i="3" s="1"/>
  <c r="F82" i="3"/>
  <c r="G82" i="3" s="1"/>
  <c r="F83" i="3"/>
  <c r="G83" i="3" s="1"/>
  <c r="F84" i="3"/>
  <c r="G84" i="3" s="1"/>
  <c r="F85" i="3"/>
  <c r="G85" i="3" s="1"/>
  <c r="F86" i="3"/>
  <c r="G86" i="3" s="1"/>
  <c r="F87" i="3"/>
  <c r="G87" i="3" s="1"/>
  <c r="F88" i="3"/>
  <c r="G88" i="3" s="1"/>
  <c r="F89" i="3"/>
  <c r="G89" i="3" s="1"/>
  <c r="F90" i="3"/>
  <c r="G90" i="3" s="1"/>
  <c r="F91" i="3"/>
  <c r="G91" i="3" s="1"/>
  <c r="F92" i="3"/>
  <c r="G92" i="3" s="1"/>
  <c r="F93" i="3"/>
  <c r="G93" i="3" s="1"/>
  <c r="F94" i="3"/>
  <c r="G94" i="3" s="1"/>
  <c r="F95" i="3"/>
  <c r="G95" i="3" s="1"/>
  <c r="F96" i="3"/>
  <c r="G96" i="3" s="1"/>
  <c r="F97" i="3"/>
  <c r="G97" i="3" s="1"/>
  <c r="F98" i="3"/>
  <c r="G98" i="3" s="1"/>
  <c r="F99" i="3"/>
  <c r="G99" i="3" s="1"/>
  <c r="F100" i="3"/>
  <c r="G100" i="3" s="1"/>
  <c r="F101" i="3"/>
  <c r="G101" i="3" s="1"/>
  <c r="F102" i="3"/>
  <c r="G102" i="3" s="1"/>
  <c r="F103" i="3"/>
  <c r="G103" i="3" s="1"/>
  <c r="F104" i="3"/>
  <c r="G104" i="3" s="1"/>
  <c r="F105" i="3"/>
  <c r="G105" i="3" s="1"/>
  <c r="F106" i="3"/>
  <c r="G106" i="3" s="1"/>
  <c r="F107" i="3"/>
  <c r="G107" i="3" s="1"/>
  <c r="F108" i="3"/>
  <c r="G108" i="3" s="1"/>
  <c r="F109" i="3"/>
  <c r="G109" i="3" s="1"/>
  <c r="F110" i="3"/>
  <c r="G110" i="3" s="1"/>
  <c r="F111" i="3"/>
  <c r="G111" i="3" s="1"/>
  <c r="F112" i="3"/>
  <c r="G112" i="3" s="1"/>
  <c r="F113" i="3"/>
  <c r="G113" i="3" s="1"/>
  <c r="F114" i="3"/>
  <c r="G114" i="3" s="1"/>
  <c r="F115" i="3"/>
  <c r="G115" i="3" s="1"/>
  <c r="F116" i="3"/>
  <c r="G116" i="3" s="1"/>
  <c r="F117" i="3"/>
  <c r="G117" i="3" s="1"/>
  <c r="F118" i="3"/>
  <c r="G118" i="3" s="1"/>
  <c r="F119" i="3"/>
  <c r="G119" i="3" s="1"/>
  <c r="F120" i="3"/>
  <c r="G120" i="3" s="1"/>
  <c r="F121" i="3"/>
  <c r="G121" i="3" s="1"/>
  <c r="F122" i="3"/>
  <c r="G122" i="3" s="1"/>
  <c r="F123" i="3"/>
  <c r="G123" i="3" s="1"/>
  <c r="F124" i="3"/>
  <c r="G124" i="3" s="1"/>
  <c r="F125" i="3"/>
  <c r="G125" i="3" s="1"/>
  <c r="F126" i="3"/>
  <c r="G126" i="3" s="1"/>
  <c r="F127" i="3"/>
  <c r="G127" i="3" s="1"/>
  <c r="F128" i="3"/>
  <c r="G128" i="3" s="1"/>
  <c r="F129" i="3"/>
  <c r="G129" i="3" s="1"/>
  <c r="F130" i="3"/>
  <c r="G130" i="3" s="1"/>
  <c r="F131" i="3"/>
  <c r="G131" i="3" s="1"/>
  <c r="F132" i="3"/>
  <c r="G132" i="3" s="1"/>
  <c r="F133" i="3"/>
  <c r="G133" i="3" s="1"/>
  <c r="F134" i="3"/>
  <c r="G134" i="3" s="1"/>
  <c r="F135" i="3"/>
  <c r="G135" i="3" s="1"/>
  <c r="F136" i="3"/>
  <c r="G136" i="3" s="1"/>
  <c r="F137" i="3"/>
  <c r="G137" i="3" s="1"/>
  <c r="F138" i="3"/>
  <c r="G138" i="3" s="1"/>
  <c r="F139" i="3"/>
  <c r="G139" i="3" s="1"/>
  <c r="F140" i="3"/>
  <c r="G140" i="3" s="1"/>
  <c r="F141" i="3"/>
  <c r="G141" i="3" s="1"/>
  <c r="F142" i="3"/>
  <c r="G142" i="3" s="1"/>
  <c r="F143" i="3"/>
  <c r="G143" i="3" s="1"/>
  <c r="F144" i="3"/>
  <c r="G144" i="3" s="1"/>
  <c r="F145" i="3"/>
  <c r="G145" i="3" s="1"/>
  <c r="F146" i="3"/>
  <c r="G146" i="3" s="1"/>
  <c r="F147" i="3"/>
  <c r="G147" i="3" s="1"/>
  <c r="F148" i="3"/>
  <c r="G148" i="3" s="1"/>
  <c r="F9" i="3"/>
  <c r="G9" i="3" s="1"/>
  <c r="F8" i="3"/>
  <c r="G8" i="3" s="1"/>
  <c r="C128" i="3" l="1"/>
  <c r="C194" i="3"/>
  <c r="C113" i="3" l="1"/>
  <c r="C137" i="3"/>
  <c r="C114" i="3"/>
  <c r="C123" i="3"/>
  <c r="C124" i="3"/>
  <c r="C125" i="3"/>
  <c r="C126" i="3"/>
  <c r="C127" i="3"/>
  <c r="C129" i="3"/>
  <c r="C130" i="3"/>
  <c r="C131" i="3"/>
  <c r="C132" i="3"/>
  <c r="C133" i="3"/>
  <c r="C134" i="3"/>
  <c r="C135" i="3"/>
  <c r="C136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18" i="3"/>
  <c r="C119" i="3"/>
  <c r="C120" i="3"/>
  <c r="C121" i="3"/>
  <c r="C98" i="3" l="1"/>
  <c r="C99" i="3"/>
  <c r="C100" i="3"/>
  <c r="C101" i="3"/>
  <c r="C25" i="3" l="1"/>
  <c r="C26" i="3"/>
  <c r="C27" i="3"/>
  <c r="C28" i="3"/>
  <c r="C29" i="3"/>
  <c r="C30" i="3"/>
  <c r="C31" i="3"/>
  <c r="C32" i="3"/>
  <c r="C184" i="3" l="1"/>
  <c r="C183" i="3"/>
  <c r="C21" i="3"/>
  <c r="C22" i="3"/>
  <c r="C23" i="3"/>
  <c r="C24" i="3"/>
  <c r="C33" i="3"/>
  <c r="C34" i="3"/>
  <c r="C163" i="3" l="1"/>
  <c r="C153" i="3" l="1"/>
  <c r="C154" i="3"/>
  <c r="C122" i="3"/>
  <c r="C109" i="3"/>
  <c r="C110" i="3"/>
  <c r="C111" i="3"/>
  <c r="C10" i="3"/>
  <c r="C12" i="3"/>
  <c r="C11" i="3"/>
  <c r="C13" i="3"/>
  <c r="C14" i="3"/>
  <c r="C15" i="3"/>
  <c r="C16" i="3"/>
  <c r="C17" i="3"/>
  <c r="C9" i="3"/>
  <c r="C18" i="3"/>
  <c r="C19" i="3"/>
  <c r="C20" i="3"/>
  <c r="C107" i="3"/>
  <c r="C108" i="3"/>
  <c r="C43" i="3"/>
  <c r="C35" i="3"/>
  <c r="C36" i="3"/>
  <c r="C37" i="3"/>
  <c r="C38" i="3"/>
  <c r="C39" i="3"/>
  <c r="C41" i="3"/>
  <c r="C40" i="3"/>
  <c r="C42" i="3"/>
  <c r="C44" i="3"/>
  <c r="C45" i="3"/>
  <c r="C48" i="3"/>
  <c r="C57" i="3"/>
  <c r="C58" i="3"/>
  <c r="C49" i="3"/>
  <c r="C51" i="3"/>
  <c r="C47" i="3"/>
  <c r="C50" i="3"/>
  <c r="C46" i="3"/>
  <c r="C52" i="3"/>
  <c r="C53" i="3"/>
  <c r="C55" i="3"/>
  <c r="C54" i="3"/>
  <c r="C56" i="3"/>
  <c r="C59" i="3"/>
  <c r="C60" i="3"/>
  <c r="C61" i="3"/>
  <c r="C62" i="3"/>
  <c r="C63" i="3"/>
  <c r="C64" i="3"/>
  <c r="C65" i="3"/>
  <c r="C66" i="3"/>
  <c r="C67" i="3"/>
  <c r="C68" i="3"/>
  <c r="C69" i="3"/>
  <c r="C70" i="3"/>
  <c r="C88" i="3"/>
  <c r="C82" i="3"/>
  <c r="C83" i="3"/>
  <c r="C84" i="3"/>
  <c r="C85" i="3"/>
  <c r="C86" i="3"/>
  <c r="C72" i="3"/>
  <c r="C73" i="3"/>
  <c r="C76" i="3"/>
  <c r="C75" i="3"/>
  <c r="C77" i="3"/>
  <c r="C78" i="3"/>
  <c r="C79" i="3"/>
  <c r="C80" i="3"/>
  <c r="C81" i="3"/>
  <c r="C87" i="3"/>
  <c r="C89" i="3"/>
  <c r="C90" i="3"/>
  <c r="C91" i="3"/>
  <c r="C92" i="3"/>
  <c r="C93" i="3"/>
  <c r="C71" i="3"/>
  <c r="C94" i="3"/>
  <c r="C95" i="3"/>
  <c r="C96" i="3"/>
  <c r="C102" i="3"/>
  <c r="C103" i="3"/>
  <c r="C104" i="3"/>
  <c r="C105" i="3"/>
  <c r="C106" i="3"/>
  <c r="C112" i="3"/>
  <c r="C116" i="3"/>
  <c r="C117" i="3"/>
  <c r="C115" i="3"/>
  <c r="C97" i="3"/>
  <c r="C155" i="3"/>
  <c r="C156" i="3"/>
  <c r="C157" i="3"/>
  <c r="C158" i="3"/>
  <c r="C159" i="3"/>
  <c r="C160" i="3"/>
  <c r="C161" i="3"/>
  <c r="C162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8" i="3"/>
</calcChain>
</file>

<file path=xl/sharedStrings.xml><?xml version="1.0" encoding="utf-8"?>
<sst xmlns="http://schemas.openxmlformats.org/spreadsheetml/2006/main" count="539" uniqueCount="369">
  <si>
    <t>Description des prestations</t>
  </si>
  <si>
    <t>Prix unitaire HT
 (par intervention)</t>
  </si>
  <si>
    <t>en € TTC</t>
  </si>
  <si>
    <t>Observations</t>
  </si>
  <si>
    <t>Retrait des tâches et éclaboussures sur les sols</t>
  </si>
  <si>
    <t>Lavage du sol - Carrelages / Marbres et assimilé</t>
  </si>
  <si>
    <t>Lavage du sol - Thermoplastique et assimilé</t>
  </si>
  <si>
    <t>Lavage du sol - Moquette Tapis</t>
  </si>
  <si>
    <t>Lavage du sol - Ciment peinture et bitume</t>
  </si>
  <si>
    <t>Dépoussiérage des plinthes, piètement de mobilier et radiateurs</t>
  </si>
  <si>
    <t>Nettoyage du tableau blanc</t>
  </si>
  <si>
    <t>Lavage du tableau blanc</t>
  </si>
  <si>
    <t>Nettoyage du tableau à craie et rangement des craies</t>
  </si>
  <si>
    <t>Lavage du tableau à craie et rangement des craies</t>
  </si>
  <si>
    <t>Retrait des tâches et éclaboussures sur les murs et les portes</t>
  </si>
  <si>
    <t>Nettoyage et désinfection de la faience murale devant les éléments (wc, urinoir, bac, évier, lavabo, plan de travail …)</t>
  </si>
  <si>
    <t>Nettoyage de la faience murale hauteur &lt; 3 m</t>
  </si>
  <si>
    <t>Nettoyage de la faience murale hauteur &gt; 3 m</t>
  </si>
  <si>
    <t>Nettoyage et désinfection des lavabos, plans de travail, robinetteries et miroirs</t>
  </si>
  <si>
    <t>Lavage du sol - Pavés</t>
  </si>
  <si>
    <t xml:space="preserve">Dépôt / vidage des sacs de tri sélectif et des cartons dans les containeurs </t>
  </si>
  <si>
    <t xml:space="preserve">Décapage des sols carrelés </t>
  </si>
  <si>
    <t>Enlèvement des toiles d'araignées</t>
  </si>
  <si>
    <t>Décapage mécanisé de tous les sols</t>
  </si>
  <si>
    <t>Evacuation des encombrants à la décharge (Sous / sol) sans ascenseur</t>
  </si>
  <si>
    <t xml:space="preserve">Evacuation des encombrants situés en extérieur à la décharge </t>
  </si>
  <si>
    <t>Evacuation des encombrants à la décharge (Sous / sol) avec ascenseur</t>
  </si>
  <si>
    <t>Evacuation des encombrants à la décharge (RDC) avec ascenseur</t>
  </si>
  <si>
    <t>Evacuation des encombrants à la décharge (1 er étage) avec ascenseur</t>
  </si>
  <si>
    <t>Evacuation des encombrants à la décharge (2 ème étage) avec ascenseur</t>
  </si>
  <si>
    <t>Evacuation des encombrants à la décharge (3 ème étage) avec ascenseur</t>
  </si>
  <si>
    <t>Balayage d'un sol pavés / ou enrobés en extérieur</t>
  </si>
  <si>
    <t>Faire un lit - 90 - 1 place (taie de polochon, 1 drap housse / 1 drap 1 couverture)</t>
  </si>
  <si>
    <t>Vider un cendrier (en extérieur)</t>
  </si>
  <si>
    <t>Vider un cendrier et sa poubelle (en extérieur)</t>
  </si>
  <si>
    <r>
      <t>Enlèvement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de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tous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déchets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visibles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au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sol</t>
    </r>
  </si>
  <si>
    <t>Lavage de la porte d'entrée (2 faces) et de la porte de séparation (1 face)</t>
  </si>
  <si>
    <r>
      <t>Enlèvement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des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traces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sur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les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interrupteurs,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les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portes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et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poignées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de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portes</t>
    </r>
  </si>
  <si>
    <r>
      <t>Détartrage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des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postes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individuels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(lavabos,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vasques,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robinetteries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et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parties chromées …)</t>
    </r>
  </si>
  <si>
    <t>Aspiration tous types de sol</t>
  </si>
  <si>
    <t>Nettoyage et réapprovisionnement des distributeurs (papier toilette, essuie-mains, savon)</t>
  </si>
  <si>
    <r>
      <t>Nettoyage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 xml:space="preserve">du </t>
    </r>
    <r>
      <rPr>
        <sz val="10"/>
        <color rgb="FF000000"/>
        <rFont val="Arial Narrow"/>
        <family val="2"/>
      </rPr>
      <t>miroir,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(traces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de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doigts,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coulures…)</t>
    </r>
  </si>
  <si>
    <r>
      <t>Nettoyage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 xml:space="preserve">de 2 </t>
    </r>
    <r>
      <rPr>
        <sz val="10"/>
        <color rgb="FF000000"/>
        <rFont val="Arial Narrow"/>
        <family val="2"/>
      </rPr>
      <t>miroirs,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(traces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de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doigts,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coulures…)</t>
    </r>
  </si>
  <si>
    <r>
      <t>Balayage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et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lavage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des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sols</t>
    </r>
    <r>
      <rPr>
        <sz val="10"/>
        <color theme="1"/>
        <rFont val="Arial Narrow"/>
        <family val="2"/>
      </rPr>
      <t xml:space="preserve"> souples - thermoplastiques</t>
    </r>
  </si>
  <si>
    <t>Nettoyage et désinfection des poignées de porte des meubles, réfrigérateurs, micro-ondes (interieur / extérieur), cafetière…</t>
  </si>
  <si>
    <t>Lavage du sol - Parquets / Bois et assimilé</t>
  </si>
  <si>
    <t>Décapage des sols thermoplastiques</t>
  </si>
  <si>
    <t>Remise en cire des sols thermoplastique (1 passage)</t>
  </si>
  <si>
    <t>Remise en cire (1 passage) des sols thermoplastique dont préparation (avec remise des mobiliers)</t>
  </si>
  <si>
    <t>Application de la méthode "spray"des sols thermoplastique</t>
  </si>
  <si>
    <t>Application de la méthode "spray"des sols thermoplastique (enlèvement et remise  du mobilier)</t>
  </si>
  <si>
    <t>Décapage de la faience murale hauteur &lt; 3 m</t>
  </si>
  <si>
    <t>Décapage de la faience murale hauteur &gt; 3 m</t>
  </si>
  <si>
    <t>Lavage du sol - Métal</t>
  </si>
  <si>
    <t>Nettoyage au soufleur d'un sol pavés / ou enrobés en extérieur</t>
  </si>
  <si>
    <t>Ent - 1</t>
  </si>
  <si>
    <t>Ent - 2</t>
  </si>
  <si>
    <t>Ent - 3</t>
  </si>
  <si>
    <t>Ent - 4</t>
  </si>
  <si>
    <t>Ent - 5</t>
  </si>
  <si>
    <t>Ent - 6</t>
  </si>
  <si>
    <t>Ent - 7</t>
  </si>
  <si>
    <t>Ent - 8</t>
  </si>
  <si>
    <t>Ent - 9</t>
  </si>
  <si>
    <t>Ent - 10</t>
  </si>
  <si>
    <t>Ent - 11</t>
  </si>
  <si>
    <t>Ent - 12</t>
  </si>
  <si>
    <t>Ent - 13</t>
  </si>
  <si>
    <t>Ent - 14</t>
  </si>
  <si>
    <t>Ent - 15</t>
  </si>
  <si>
    <t>Ent - 16</t>
  </si>
  <si>
    <t>Ent - 17</t>
  </si>
  <si>
    <t>Ent - 18</t>
  </si>
  <si>
    <t>Ent - 19</t>
  </si>
  <si>
    <t>Ent - 20</t>
  </si>
  <si>
    <t>Ent - 21</t>
  </si>
  <si>
    <t>Ent - 22</t>
  </si>
  <si>
    <t>Ent - 23</t>
  </si>
  <si>
    <t>Ent - 24</t>
  </si>
  <si>
    <t>Ent - 25</t>
  </si>
  <si>
    <t>Ent - 26</t>
  </si>
  <si>
    <t>Ent - 27</t>
  </si>
  <si>
    <t>Ent - 28</t>
  </si>
  <si>
    <t>Ent - 29</t>
  </si>
  <si>
    <t>Ent - 30</t>
  </si>
  <si>
    <t>Ent - 31</t>
  </si>
  <si>
    <t>Ent - 32</t>
  </si>
  <si>
    <t>Ent - 33</t>
  </si>
  <si>
    <t>Ent - 34</t>
  </si>
  <si>
    <t>Ent - 35</t>
  </si>
  <si>
    <t>Ent - 36</t>
  </si>
  <si>
    <t>Ent - 37</t>
  </si>
  <si>
    <t>Ent - 38</t>
  </si>
  <si>
    <t>Ent - 39</t>
  </si>
  <si>
    <t>Ent - 40</t>
  </si>
  <si>
    <t>Ent - 41</t>
  </si>
  <si>
    <t>Ent - 42</t>
  </si>
  <si>
    <t>Ent - 43</t>
  </si>
  <si>
    <t>Ent - 44</t>
  </si>
  <si>
    <t>Ent - 45</t>
  </si>
  <si>
    <t>Ent - 46</t>
  </si>
  <si>
    <t>Ent - 47</t>
  </si>
  <si>
    <t>Ent - 48</t>
  </si>
  <si>
    <t>Ent - 49</t>
  </si>
  <si>
    <t>Ent - 50</t>
  </si>
  <si>
    <t>Ent - 51</t>
  </si>
  <si>
    <t>Ent - 52</t>
  </si>
  <si>
    <t>Ent - 53</t>
  </si>
  <si>
    <t>Ent - 54</t>
  </si>
  <si>
    <t>Ent - 55</t>
  </si>
  <si>
    <t>Ent - 56</t>
  </si>
  <si>
    <t>Ent - 57</t>
  </si>
  <si>
    <t>Ent - 58</t>
  </si>
  <si>
    <t>Ent - 59</t>
  </si>
  <si>
    <t>Ent - 60</t>
  </si>
  <si>
    <t>Ent - 61</t>
  </si>
  <si>
    <t>Ent - 62</t>
  </si>
  <si>
    <t>Ent - 63</t>
  </si>
  <si>
    <t>Ent - 64</t>
  </si>
  <si>
    <t>Ent - 65</t>
  </si>
  <si>
    <t>Ent - 66</t>
  </si>
  <si>
    <t>Ent - 67</t>
  </si>
  <si>
    <t>Ent - 68</t>
  </si>
  <si>
    <t>Ent - 69</t>
  </si>
  <si>
    <t>Ent - 70</t>
  </si>
  <si>
    <t>Ent - 71</t>
  </si>
  <si>
    <t>Ent - 72</t>
  </si>
  <si>
    <t>Ent - 73</t>
  </si>
  <si>
    <t>Ent - 74</t>
  </si>
  <si>
    <t>Ent - 75</t>
  </si>
  <si>
    <t>Ent - 76</t>
  </si>
  <si>
    <t>Ent - 77</t>
  </si>
  <si>
    <t>Ent - 78</t>
  </si>
  <si>
    <t>Ent - 79</t>
  </si>
  <si>
    <t>Ent - 80</t>
  </si>
  <si>
    <t>Ent - 81</t>
  </si>
  <si>
    <t>Ent - 82</t>
  </si>
  <si>
    <t>Ent - 83</t>
  </si>
  <si>
    <t>Ent - 84</t>
  </si>
  <si>
    <t>Ent - 85</t>
  </si>
  <si>
    <t>Ent - 86</t>
  </si>
  <si>
    <t>Ent - 87</t>
  </si>
  <si>
    <t>Ent - 88</t>
  </si>
  <si>
    <t>Ent - 89</t>
  </si>
  <si>
    <t>Ent - 90</t>
  </si>
  <si>
    <t>Ent - 91</t>
  </si>
  <si>
    <t>Ent - 92</t>
  </si>
  <si>
    <t>Ent - 93</t>
  </si>
  <si>
    <t>Ent - 94</t>
  </si>
  <si>
    <t>Ent - 95</t>
  </si>
  <si>
    <t>Ent - 96</t>
  </si>
  <si>
    <t>Ent - 97</t>
  </si>
  <si>
    <t>Ent - 98</t>
  </si>
  <si>
    <t>Ent - 99</t>
  </si>
  <si>
    <t>Ent - 100</t>
  </si>
  <si>
    <t>Ent - 101</t>
  </si>
  <si>
    <t>Ent - 102</t>
  </si>
  <si>
    <t>Ent - 103</t>
  </si>
  <si>
    <t>Ent - 104</t>
  </si>
  <si>
    <t>Ent - 105</t>
  </si>
  <si>
    <t>Ent - 106</t>
  </si>
  <si>
    <t>Ent - 107</t>
  </si>
  <si>
    <t>Ent - 108</t>
  </si>
  <si>
    <t>Ent - 109</t>
  </si>
  <si>
    <t>Ent - 110</t>
  </si>
  <si>
    <t>Ent - 111</t>
  </si>
  <si>
    <t>Ent - 112</t>
  </si>
  <si>
    <t>Ent - 113</t>
  </si>
  <si>
    <t>Ent - 114</t>
  </si>
  <si>
    <t>Ent - 115</t>
  </si>
  <si>
    <t>Ent - 116</t>
  </si>
  <si>
    <t>Ent - 117</t>
  </si>
  <si>
    <t>Ent - 118</t>
  </si>
  <si>
    <t>Ent - 119</t>
  </si>
  <si>
    <t>Ent - 120</t>
  </si>
  <si>
    <t>Ent - 121</t>
  </si>
  <si>
    <t>Ent - 122</t>
  </si>
  <si>
    <t>Ent - 123</t>
  </si>
  <si>
    <t>Réf BPU</t>
  </si>
  <si>
    <t>Ent - 124</t>
  </si>
  <si>
    <t>Ent - 125</t>
  </si>
  <si>
    <t>Ent - 126</t>
  </si>
  <si>
    <t>Ent - 127</t>
  </si>
  <si>
    <t>Ent - 128</t>
  </si>
  <si>
    <t>Ent - 129</t>
  </si>
  <si>
    <t>Ent - 130</t>
  </si>
  <si>
    <t>Ent - 131</t>
  </si>
  <si>
    <t>Ent - 132</t>
  </si>
  <si>
    <t>Ent - 133</t>
  </si>
  <si>
    <t>Ent - 134</t>
  </si>
  <si>
    <t>Ent - 135</t>
  </si>
  <si>
    <t>Ent - 136</t>
  </si>
  <si>
    <t>Ent - 137</t>
  </si>
  <si>
    <t>Ent - 138</t>
  </si>
  <si>
    <t>Dépoussiérage d'une borne d'accueil</t>
  </si>
  <si>
    <t xml:space="preserve">Débarrasser un lit - 90 - 1 place (taie de polochon, 1 drap housse / 1 drap 1 couverture) </t>
  </si>
  <si>
    <t>Remise d'une housse de matelas (lit de 90)</t>
  </si>
  <si>
    <t>Mise en cire du sol - Thermoplastique et assimilé (1 couche)</t>
  </si>
  <si>
    <t>Décapage des sols thermoplastiques dont préparation (enlèvement du mobilier) - salle entre 21 et  40 postes de travail</t>
  </si>
  <si>
    <t>Lavage des vitres de la fenêtre (2 faces) dont l'huisserie et petits bois</t>
  </si>
  <si>
    <t>Lavage des vitres des 2 fenêtres (2 faces), dont l'huisserie et petits bois</t>
  </si>
  <si>
    <r>
      <t xml:space="preserve">Essuyage et désinfection des surfaces horizontales si non encombrées et des surfaces verticales des meubles et objets meublants pour enlever les poussières, souillures, coulures, tâches et traces de doigts </t>
    </r>
    <r>
      <rPr>
        <b/>
        <sz val="10"/>
        <color rgb="FF000000"/>
        <rFont val="Arial Narrow"/>
        <family val="2"/>
      </rPr>
      <t>(lit simple,1 tiroir sous lit, bureau, 3 tiroirs,repose livre, 2 caissons, penderie, 1 chaise, 1 tablette de lit), remontage des mobiliers</t>
    </r>
  </si>
  <si>
    <r>
      <t>Finitions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basses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: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Dépoussiérage, détachage et lavage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des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plinthes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apparentes,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piètement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de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meubles,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pieds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des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fauteuils</t>
    </r>
    <r>
      <rPr>
        <sz val="10"/>
        <color theme="1"/>
        <rFont val="Arial Narrow"/>
        <family val="2"/>
      </rPr>
      <t xml:space="preserve"> /</t>
    </r>
    <r>
      <rPr>
        <sz val="10"/>
        <color rgb="FF000000"/>
        <rFont val="Arial Narrow"/>
        <family val="2"/>
      </rPr>
      <t>chaises,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rebords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de fenetre non encombrés, tuyauteries basses, radiateurs, convecteurs…</t>
    </r>
  </si>
  <si>
    <r>
      <t>Nettoyage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des supports d'éclairages (2 cache néons sdb, 2 cache néons de lit et 2 supports néons de bureau )</t>
    </r>
  </si>
  <si>
    <r>
      <t>Nettoyage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des supports d'éclairages (1 cache néon sdb, 1 cache néon de lit et 1 support néon de bureau )</t>
    </r>
  </si>
  <si>
    <r>
      <t>Nettoyage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des supports d'éclairages (1 cache néon sdb, 1 cache néon de lit)</t>
    </r>
  </si>
  <si>
    <r>
      <t>Nettoyage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des supports d'éclairages (2 cache néons sdb, 2 cache néons de lit)</t>
    </r>
  </si>
  <si>
    <r>
      <t>Nettoyage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d'une grille de ventillation</t>
    </r>
  </si>
  <si>
    <r>
      <t>Finitions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hautes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:</t>
    </r>
    <r>
      <rPr>
        <sz val="10"/>
        <color theme="1"/>
        <rFont val="Arial Narrow"/>
        <family val="2"/>
      </rPr>
      <t xml:space="preserve"> Lavage </t>
    </r>
    <r>
      <rPr>
        <sz val="10"/>
        <color rgb="FF000000"/>
        <rFont val="Arial Narrow"/>
        <family val="2"/>
      </rPr>
      <t>des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mobiliers</t>
    </r>
    <r>
      <rPr>
        <sz val="10"/>
        <color theme="1"/>
        <rFont val="Arial Narrow"/>
        <family val="2"/>
      </rPr>
      <t xml:space="preserve"> toute hauteur </t>
    </r>
    <r>
      <rPr>
        <sz val="10"/>
        <color rgb="FF000000"/>
        <rFont val="Arial Narrow"/>
        <family val="2"/>
      </rPr>
      <t>:</t>
    </r>
    <r>
      <rPr>
        <sz val="10"/>
        <color theme="1"/>
        <rFont val="Arial Narrow"/>
        <family val="2"/>
      </rPr>
      <t xml:space="preserve"> Range sac, </t>
    </r>
    <r>
      <rPr>
        <sz val="10"/>
        <color rgb="FF000000"/>
        <rFont val="Arial Narrow"/>
        <family val="2"/>
      </rPr>
      <t>étagères,</t>
    </r>
    <r>
      <rPr>
        <sz val="10"/>
        <color theme="1"/>
        <rFont val="Arial Narrow"/>
        <family val="2"/>
      </rPr>
      <t xml:space="preserve"> patères </t>
    </r>
    <r>
      <rPr>
        <sz val="10"/>
        <color rgb="FF000000"/>
        <rFont val="Arial Narrow"/>
        <family val="2"/>
      </rPr>
      <t>dessus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d'armoires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non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emcombrées, dessus de portes, toiles d'araignées …</t>
    </r>
  </si>
  <si>
    <r>
      <t>Vidage des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corbeilles,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poubelles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et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remplacement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des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sacs</t>
    </r>
    <r>
      <rPr>
        <sz val="10"/>
        <color theme="1"/>
        <rFont val="Arial Narrow"/>
        <family val="2"/>
      </rPr>
      <t xml:space="preserve"> </t>
    </r>
    <r>
      <rPr>
        <sz val="10"/>
        <color rgb="FF000000"/>
        <rFont val="Arial Narrow"/>
        <family val="2"/>
      </rPr>
      <t>souillés</t>
    </r>
  </si>
  <si>
    <t>Lavage du sol - Flotex</t>
  </si>
  <si>
    <t>Aspiration Flotex ( aspiro brosseur)</t>
  </si>
  <si>
    <t>Nettoyage faience / carrelage à la vapeur</t>
  </si>
  <si>
    <t>Décapage des sols carrelés dont préparation (enlèvement et remise du mobilier) - salle &lt; 20 postes de travail</t>
  </si>
  <si>
    <t>Décapage des sols carrelés dont préparation (enlèvement et remise du mobilier) - salle entre 21 et  40 postes de travail</t>
  </si>
  <si>
    <t>Décapage des sols carrelés dont préparation (enlèvement et remise du mobilier) - salle entre 41 et  60 postes de travail</t>
  </si>
  <si>
    <t>Décapage des sols thermoplastiques dont préparation (enlèvement et remise du mobilier) - salle &lt; 20 postes de travail</t>
  </si>
  <si>
    <t>Décapage des sols thermoplastiques dont préparation (enlèvement et remise du mobilier) - salle entre 41 et  60 postes de travail</t>
  </si>
  <si>
    <t>Retrait des traces, nettoyage et désinfection d'une poignée de porte</t>
  </si>
  <si>
    <t>Lavage d'un sol (béton / peinture et assimilés) des escaliers dont contre marche</t>
  </si>
  <si>
    <t>Lavage d'un sol (carrelés et marbres et assimilés ) des escaliers, dont contre marche</t>
  </si>
  <si>
    <t>Lavage d'un sol (métal), des escaliers, dont contre marche</t>
  </si>
  <si>
    <t>Lavage d'un sol (parquets) des escaliers, dont contre marche</t>
  </si>
  <si>
    <t>Lavage d'un sol (thermoplastique et assimilés) des escaliers dont contre marche</t>
  </si>
  <si>
    <t>Nettoyage complet et désinfection d'une porte</t>
  </si>
  <si>
    <t>Nettoyage complet et désinfection d'une porte dont huisserie</t>
  </si>
  <si>
    <t>Nettoyage d'une paillasse</t>
  </si>
  <si>
    <t>Nettoyage de parois vitrées avec portes</t>
  </si>
  <si>
    <t>Nettoyage d'une cloisons de blocs sanitaires à la vapeur</t>
  </si>
  <si>
    <t>Nettoyage d'une cloisons de blocs douches à la vapeur</t>
  </si>
  <si>
    <t>Nettoyage d'une poubelle (intérieur &amp; extérieur)</t>
  </si>
  <si>
    <t>Nettoyage du dessous d'une chaise / fauteuil (papier / chewing gum …)</t>
  </si>
  <si>
    <t>Nettoyage du dessous d'une table (papier / chewing gum …)</t>
  </si>
  <si>
    <t xml:space="preserve">Nettoyage et désinfection d'une rampe d'escaliers </t>
  </si>
  <si>
    <t>Vidage d'une poubelle en respectant le tri sélectif / remise des sacs</t>
  </si>
  <si>
    <t>Balayage d'un sol (béton / peinture et assimilés)</t>
  </si>
  <si>
    <t>Balayage d'un sol (béton / peinture et assimilés) des escaliers dont contre marche</t>
  </si>
  <si>
    <t>Balayage d'un sol (carrelé et marbre et assimilé )</t>
  </si>
  <si>
    <t>Balayage d'un sol (carrelé et marbres et assimilé ) des escaliers, dont contre marche</t>
  </si>
  <si>
    <t>Balayage d'un sol (métal)</t>
  </si>
  <si>
    <t>Balayage d'un sol (métal), des escaliers, dont contre marche</t>
  </si>
  <si>
    <t>Balayage d'un sol (parquet)</t>
  </si>
  <si>
    <t>Balayage d'un sol (parquet) des escaliers, dont contre marche</t>
  </si>
  <si>
    <t>Balayage d'un sol (thermoplastique et assimilés)</t>
  </si>
  <si>
    <t>Balayage d'un sol (thermoplastique et assimilés) des escaliers dont contre marche</t>
  </si>
  <si>
    <t>Dépoussiérage d'une chaise</t>
  </si>
  <si>
    <t>Dépoussiérage d'un organe de scurité extincteur, boitier alarme…</t>
  </si>
  <si>
    <t>Dépoussiérage d'un dessus de réfrigérateur</t>
  </si>
  <si>
    <t>Dépoussiérage d'une étagère ou dessus d'armoire</t>
  </si>
  <si>
    <t>Dépoussiérage d'un  fauteuil</t>
  </si>
  <si>
    <t>Dépoussiérage d'un ordinateurs dont UC / écrans / clavier, souris</t>
  </si>
  <si>
    <t>Dépoussiérage d'un sèche-mains et distributeurs divers</t>
  </si>
  <si>
    <t>Dépoussiérage d'un siège</t>
  </si>
  <si>
    <t>Dépoussiérage et désinfection d'un téléphone</t>
  </si>
  <si>
    <t>Désinfection d'une chaise bois / plastique</t>
  </si>
  <si>
    <t>Nettoyage d'une goulotte électrique</t>
  </si>
  <si>
    <t>Arrosage d'une plante</t>
  </si>
  <si>
    <t>Passage d'un extracteur à eau chaude sur un sol flotex</t>
  </si>
  <si>
    <t>Dépoussiérage d'un store &gt; 2 m</t>
  </si>
  <si>
    <t>Dépoussiérage d'un store &lt; 2 m</t>
  </si>
  <si>
    <t>Dépoussiérage et désinfection d'un fauteuil</t>
  </si>
  <si>
    <t>Nettoyage complet et désinfection d'une douche</t>
  </si>
  <si>
    <t>Nettoyage d'un évier et de sa robinetterie</t>
  </si>
  <si>
    <t>Nettoyage d'un siphon de sol</t>
  </si>
  <si>
    <t>Nettoyage des cloisons vitrées  en intérieur &lt; 2 m</t>
  </si>
  <si>
    <t>Nettoyage des cloisons vitrées en intérieur &gt; 2 m</t>
  </si>
  <si>
    <t>Désinfection d'une table ou d'un bureau</t>
  </si>
  <si>
    <t>Lessivage d'un mur &lt; 3 m</t>
  </si>
  <si>
    <t>Lessivage d'un mur &gt; 3 m</t>
  </si>
  <si>
    <t>Nettoyage complet et désinfection d'un urinoir et accessoires</t>
  </si>
  <si>
    <t>Nettoyage complet et désinfection d'un WC  et accessoires</t>
  </si>
  <si>
    <t>Nettoyage complet et désinfection d'un lavabo, vasque, évier  et accessoires</t>
  </si>
  <si>
    <t>Saisie de la feuille de suivi (signalement des problèmes de maintenance)</t>
  </si>
  <si>
    <t>Sortie d'un conteneur de 120 L à 660 L</t>
  </si>
  <si>
    <t>Nettoyage d'un cendrier (en extérieur)</t>
  </si>
  <si>
    <t>Nettoyage d'un cendrier et sa poubelle (en extérieur)</t>
  </si>
  <si>
    <t>Nettoyage d'un repose pieds</t>
  </si>
  <si>
    <t>Nettoyage et désinfection d'un porte-manteaux</t>
  </si>
  <si>
    <t>Lavage d'une corbeille, poubelle (intérieur et extérieur)</t>
  </si>
  <si>
    <t>Retrait des traces, nettoyage et désinfection d'un poste de travail (1 bureau, 1 chaise, 1 repose pieds, puis équipement ordinateur et ses accessoires et 1 téléphone)</t>
  </si>
  <si>
    <t>Nettoyage d'une table ou d'un objet meublant</t>
  </si>
  <si>
    <t>Dépoussiérage d'un bureau, d'une table, objets meublants (armoire étagère à l'unité)</t>
  </si>
  <si>
    <t>Lavage de la porte d'entrée (2 faces)</t>
  </si>
  <si>
    <t>NETTOYAGE INDUSTRIEL</t>
  </si>
  <si>
    <t>Les surfaces des différents ateliers sont concernées</t>
  </si>
  <si>
    <t>Lavage des murs (toile ou papier peint)</t>
  </si>
  <si>
    <t>Lavage à haute pression des sols pavés ou enrobés en extérieur dont dessus des regards et avaloirs et l' enlèvement des déchets</t>
  </si>
  <si>
    <t>Balayage d'un sol (béton / peinture et assimilés) - Atelier</t>
  </si>
  <si>
    <t>Lavage avec un dégraissant par autolaveuse d'un sol (béton / peinture et assimilés) - Atelier</t>
  </si>
  <si>
    <t>Décapage du sol - Ciment peinture et bitume</t>
  </si>
  <si>
    <t>Balayage et lavage du sol (ascenseur)</t>
  </si>
  <si>
    <r>
      <t xml:space="preserve">Essuyage et désinfection des surfaces horizontales si non encombrées et des surfaces verticales des meubles et objets meublants pour enlever les poussières, souillures, coulures, tâches et traces de doigts </t>
    </r>
    <r>
      <rPr>
        <b/>
        <sz val="10"/>
        <color rgb="FF000000"/>
        <rFont val="Arial Narrow"/>
        <family val="2"/>
      </rPr>
      <t>(1 lit superposé,1 tiroir sous lit, bureau, 6 tiroirs,repose livre, 3 caissons, 1 penderie, 2 chaises, 2 tablettes de lit, 1 table basse), remontage des mobiliers</t>
    </r>
  </si>
  <si>
    <t>CHA - 1</t>
  </si>
  <si>
    <t>CHA - 2</t>
  </si>
  <si>
    <t>CHA - 3</t>
  </si>
  <si>
    <t>CHA - 4</t>
  </si>
  <si>
    <t>CHA - 5</t>
  </si>
  <si>
    <t>CHA - 6</t>
  </si>
  <si>
    <t>CHA - 7</t>
  </si>
  <si>
    <t>CHA - 8</t>
  </si>
  <si>
    <t>CHA - 9</t>
  </si>
  <si>
    <t>CHA - 10</t>
  </si>
  <si>
    <t>CHA - 11</t>
  </si>
  <si>
    <t>CHA - 12</t>
  </si>
  <si>
    <t>CHA - 13</t>
  </si>
  <si>
    <t>CHA - 14</t>
  </si>
  <si>
    <t>CHA - 15</t>
  </si>
  <si>
    <t>CHA - 16</t>
  </si>
  <si>
    <t>CHA - 17</t>
  </si>
  <si>
    <t>CHA - 18</t>
  </si>
  <si>
    <t>CHA - 19</t>
  </si>
  <si>
    <t>CHA - 20</t>
  </si>
  <si>
    <t>CHA - 21</t>
  </si>
  <si>
    <t>CHA - 22</t>
  </si>
  <si>
    <t>CHA - 23</t>
  </si>
  <si>
    <t>CHA - 24</t>
  </si>
  <si>
    <t>NI - 1</t>
  </si>
  <si>
    <t>NI - 2</t>
  </si>
  <si>
    <t>Nettoyage et désinfection d'un lavabo, bac, plans de travail, robinetteries et miroirs, accessoires PMR, bouche VMC</t>
  </si>
  <si>
    <t>Ent - 139</t>
  </si>
  <si>
    <t>Nettoyage d'un sèche-mains</t>
  </si>
  <si>
    <t>Ent - 140</t>
  </si>
  <si>
    <t>Nettoyage d'un ballon d'eau (30 à 50 L)</t>
  </si>
  <si>
    <t>Ent - 141</t>
  </si>
  <si>
    <t>Nettoyage, lavage d'une balayette WC et son socle</t>
  </si>
  <si>
    <t>Nettoyage d'un interrupteur électrique / prise</t>
  </si>
  <si>
    <t>Ent - 142</t>
  </si>
  <si>
    <t>Frais annexes (Administratifs, frais de dossier, transport, sécurité …)</t>
  </si>
  <si>
    <t>Frais annexes toute suggestion</t>
  </si>
  <si>
    <t>FA-1</t>
  </si>
  <si>
    <t>Nettoyage et désinfection de cloisons stratifiées devant les éléments (wc, urinoir, bac, évier, lavabo, plan de travail …)</t>
  </si>
  <si>
    <t>Nettoyage d'un écran en remplacement d'un tableau (117 cm x 196 cm)</t>
  </si>
  <si>
    <t>CHAMBRE - Prestations destinées à la résidence Bât C</t>
  </si>
  <si>
    <t>Tva</t>
  </si>
  <si>
    <t>BORDEREAU DE PRIX UNITAIRE - CH XX - Lot n° 1</t>
  </si>
  <si>
    <t>Lavage d'une borne d'accueil</t>
  </si>
  <si>
    <t>Lavage haute pression conteneur 120 L (intérieur / extérieur)</t>
  </si>
  <si>
    <t>Lavage haute pression conteneur 240 L (intérieur / extérieur)</t>
  </si>
  <si>
    <t>Lavage haute pression conteneur 340 L (intérieur / extérieur)</t>
  </si>
  <si>
    <t>Lavage haute pression conteneur 500 L (intérieur / extérieur)</t>
  </si>
  <si>
    <t>Lavage haute pression conteneur 660 L (intérieur / extérieur)</t>
  </si>
  <si>
    <t>Zone A - Direction, scolarité, RH, BREE</t>
  </si>
  <si>
    <t>Zone B - UEA</t>
  </si>
  <si>
    <t>Zone  C - Espace de travail collaboratif</t>
  </si>
  <si>
    <t>Zone D - Cafétéria</t>
  </si>
  <si>
    <t>Zone E - Sanitaires du gymnase</t>
  </si>
  <si>
    <t>Semaine de passage supplémentaire (soit 5 interventions)</t>
  </si>
  <si>
    <t>SUP 1</t>
  </si>
  <si>
    <t>SUP 2</t>
  </si>
  <si>
    <t>SUP 3</t>
  </si>
  <si>
    <t>SUP 4</t>
  </si>
  <si>
    <t>SUP 5</t>
  </si>
  <si>
    <t>Balayage puis lavage des marches, contre marches, paliers de la cage d'escaliers 1 de la résidence
Essuyage puis lavage des portes 2 faces et poignées des portes (Entrée principale) soit zone F sur la DPGF</t>
  </si>
  <si>
    <t>Balayage puis lavage des marches, contre marches, paliers de la cage d'escaliers 2 de la résidence
Essuyage puis lavage des portes 2 faces et poignées des portes (Ailes A et B) soit zone G sur la DPGF</t>
  </si>
  <si>
    <t>Balayage puis lavage des marches, contre marches, paliers de la cage d'escaliers 3 de la résidence
Essuyage puis lavage des portes 2 faces et poignées des portes (Issue de secours aile A) soit zone H sur la DPGF</t>
  </si>
  <si>
    <t>Balayage puis lavage des marches, contre marches, paliers de la cage d'escaliers 4 de la résidence
Essuyage puis lavage des portes 2 faces et poignées des portes (Issue de secours Aile C) soit zone I sur la DPGF</t>
  </si>
  <si>
    <t>Balayage, lavage des marches, contre marches, portes diverses 2 faces et paliers de la cage d'escaliers n°1 de la résidence dont le dépoussièrage, le lavage des murs (toute hauteur), les fenêtres (2 faces), la rampe et les barreaux de cette même cage d'escaliers. (Entrée principale) soit zone F sur la DPGF</t>
  </si>
  <si>
    <t>Balayage, lavage des marches, contre marches, portes diverses 2 faces et paliers de la cage d'escaliers n°2 de la résidence dont le dépoussièrage, le lavage des murs (toute hauteur), la rampe et les barreaux de cette même cage d'escaliers. (Ailes A et B) soit zone G sur la DPGF</t>
  </si>
  <si>
    <t>Balayage, lavage des marches, contre marches, portes diverses 2 faces et paliers de la cage d'escaliers n°3 de la résidence dont le dépoussièrage, le lavage des murs (toute hauteur), la rampe et les barreaux de cette même cage d'escaliers.(Issue de secours aile A) soit zone H sur la DPGF</t>
  </si>
  <si>
    <t>Balayage, lavage des marches, contre marches, portes diverses 2 faces et paliers de la cage d'escaliers n°4 de la résidence dont le dépoussièrage, le lavage des murs (toute hauteur), la rampe et les barreaux de cette même cage d'escaliers.(Issue de secours Aile C) soit zone I sur la DPGF</t>
  </si>
  <si>
    <t xml:space="preserve">La préparation des chambres sera effectuée (Chambres vidées et Mobiliers préparés pour le ménage. Les mobiliers seront à remettre en place) </t>
  </si>
  <si>
    <t>Ent - 143</t>
  </si>
  <si>
    <t>Enlèvement de taches de colles sur cloisons tout type, dont vitrées</t>
  </si>
  <si>
    <t>m²</t>
  </si>
  <si>
    <t>unité</t>
  </si>
  <si>
    <t>ml</t>
  </si>
  <si>
    <r>
      <t>m</t>
    </r>
    <r>
      <rPr>
        <vertAlign val="superscript"/>
        <sz val="9"/>
        <rFont val="Arial Narrow"/>
        <family val="2"/>
      </rPr>
      <t>3</t>
    </r>
  </si>
  <si>
    <t>Forfait</t>
  </si>
  <si>
    <t xml:space="preserve">Unité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</si>
</sst>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20"/>
      <name val="Arial"/>
      <family val="2"/>
    </font>
    <font>
      <sz val="10"/>
      <name val="Arial"/>
      <family val="2"/>
    </font>
    <font>
      <b/>
      <sz val="9"/>
      <name val="Arial Narrow"/>
      <family val="2"/>
    </font>
    <font>
      <sz val="11"/>
      <color theme="1"/>
      <name val="Arial Narrow"/>
      <family val="2"/>
    </font>
    <font>
      <sz val="9"/>
      <name val="Arial Narrow"/>
      <family val="2"/>
    </font>
    <font>
      <sz val="11"/>
      <color rgb="FFFF0000"/>
      <name val="Arial Narrow"/>
      <family val="2"/>
    </font>
    <font>
      <sz val="10"/>
      <color rgb="FF000000"/>
      <name val="Arial Narrow"/>
      <family val="2"/>
    </font>
    <font>
      <sz val="10"/>
      <color theme="1"/>
      <name val="Arial Narrow"/>
      <family val="2"/>
    </font>
    <font>
      <b/>
      <sz val="10"/>
      <color rgb="FF000000"/>
      <name val="Arial Narrow"/>
      <family val="2"/>
    </font>
    <font>
      <sz val="9"/>
      <color theme="1"/>
      <name val="Calibri"/>
      <family val="2"/>
      <scheme val="minor"/>
    </font>
    <font>
      <sz val="9"/>
      <color rgb="FF000000"/>
      <name val="Arial Narrow"/>
      <family val="2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vertAlign val="superscript"/>
      <sz val="9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</cellStyleXfs>
  <cellXfs count="129">
    <xf numFmtId="0" fontId="0" fillId="0" borderId="0" xfId="0"/>
    <xf numFmtId="0" fontId="4" fillId="0" borderId="0" xfId="0" applyFont="1"/>
    <xf numFmtId="0" fontId="5" fillId="0" borderId="3" xfId="1" applyFont="1" applyFill="1" applyBorder="1" applyAlignment="1">
      <alignment horizontal="left" vertical="center" wrapText="1"/>
    </xf>
    <xf numFmtId="0" fontId="4" fillId="0" borderId="4" xfId="0" applyFont="1" applyBorder="1" applyAlignment="1">
      <alignment vertical="center"/>
    </xf>
    <xf numFmtId="0" fontId="5" fillId="0" borderId="8" xfId="1" applyFont="1" applyFill="1" applyBorder="1" applyAlignment="1">
      <alignment horizontal="left" vertical="center" wrapText="1"/>
    </xf>
    <xf numFmtId="0" fontId="4" fillId="0" borderId="9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5" fillId="0" borderId="6" xfId="1" applyFont="1" applyFill="1" applyBorder="1" applyAlignment="1">
      <alignment horizontal="left" vertical="center" wrapText="1"/>
    </xf>
    <xf numFmtId="0" fontId="4" fillId="0" borderId="9" xfId="0" applyFont="1" applyBorder="1"/>
    <xf numFmtId="0" fontId="4" fillId="0" borderId="7" xfId="0" applyFont="1" applyBorder="1"/>
    <xf numFmtId="0" fontId="7" fillId="0" borderId="8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center" wrapText="1"/>
    </xf>
    <xf numFmtId="0" fontId="4" fillId="0" borderId="4" xfId="0" applyFont="1" applyBorder="1" applyAlignment="1"/>
    <xf numFmtId="0" fontId="4" fillId="0" borderId="9" xfId="0" applyFont="1" applyBorder="1" applyAlignment="1"/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9" xfId="0" applyFont="1" applyFill="1" applyBorder="1" applyAlignment="1">
      <alignment vertical="top" wrapText="1"/>
    </xf>
    <xf numFmtId="0" fontId="7" fillId="0" borderId="6" xfId="0" applyFont="1" applyFill="1" applyBorder="1" applyAlignment="1">
      <alignment vertical="top" wrapText="1"/>
    </xf>
    <xf numFmtId="0" fontId="7" fillId="0" borderId="7" xfId="0" applyFont="1" applyFill="1" applyBorder="1" applyAlignment="1">
      <alignment vertical="top" wrapText="1"/>
    </xf>
    <xf numFmtId="0" fontId="5" fillId="0" borderId="0" xfId="1" applyFont="1" applyFill="1" applyBorder="1" applyAlignment="1">
      <alignment horizontal="left" vertical="center" wrapText="1"/>
    </xf>
    <xf numFmtId="0" fontId="5" fillId="0" borderId="27" xfId="1" applyFont="1" applyFill="1" applyBorder="1" applyAlignment="1">
      <alignment horizontal="left" vertical="center" wrapText="1"/>
    </xf>
    <xf numFmtId="0" fontId="0" fillId="4" borderId="4" xfId="0" applyFill="1" applyBorder="1" applyAlignment="1">
      <alignment wrapText="1"/>
    </xf>
    <xf numFmtId="0" fontId="0" fillId="4" borderId="7" xfId="0" applyFill="1" applyBorder="1" applyAlignment="1">
      <alignment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top" wrapText="1"/>
    </xf>
    <xf numFmtId="164" fontId="12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  <xf numFmtId="164" fontId="8" fillId="0" borderId="8" xfId="0" applyNumberFormat="1" applyFont="1" applyBorder="1" applyAlignment="1">
      <alignment horizontal="center" vertical="center"/>
    </xf>
    <xf numFmtId="164" fontId="8" fillId="0" borderId="6" xfId="0" applyNumberFormat="1" applyFont="1" applyBorder="1" applyAlignment="1">
      <alignment horizontal="center" vertical="center"/>
    </xf>
    <xf numFmtId="164" fontId="12" fillId="4" borderId="3" xfId="0" applyNumberFormat="1" applyFont="1" applyFill="1" applyBorder="1" applyAlignment="1">
      <alignment horizontal="center" vertical="center" wrapText="1"/>
    </xf>
    <xf numFmtId="164" fontId="12" fillId="4" borderId="6" xfId="0" applyNumberFormat="1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7" fillId="0" borderId="22" xfId="0" applyFont="1" applyFill="1" applyBorder="1" applyAlignment="1">
      <alignment vertical="center" wrapText="1"/>
    </xf>
    <xf numFmtId="0" fontId="0" fillId="0" borderId="22" xfId="0" applyBorder="1"/>
    <xf numFmtId="164" fontId="12" fillId="0" borderId="22" xfId="0" applyNumberFormat="1" applyFont="1" applyBorder="1" applyAlignment="1">
      <alignment horizontal="center" vertical="center"/>
    </xf>
    <xf numFmtId="0" fontId="0" fillId="0" borderId="26" xfId="0" applyBorder="1"/>
    <xf numFmtId="0" fontId="4" fillId="0" borderId="10" xfId="0" applyFont="1" applyBorder="1" applyAlignment="1">
      <alignment horizontal="center" vertical="center" wrapText="1"/>
    </xf>
    <xf numFmtId="0" fontId="5" fillId="4" borderId="8" xfId="1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164" fontId="12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0" fillId="0" borderId="0" xfId="0" applyFont="1" applyBorder="1" applyAlignment="1"/>
    <xf numFmtId="0" fontId="0" fillId="0" borderId="8" xfId="0" applyBorder="1"/>
    <xf numFmtId="164" fontId="12" fillId="0" borderId="8" xfId="0" applyNumberFormat="1" applyFont="1" applyBorder="1" applyAlignment="1">
      <alignment horizontal="center" vertical="center"/>
    </xf>
    <xf numFmtId="0" fontId="0" fillId="0" borderId="9" xfId="0" applyBorder="1"/>
    <xf numFmtId="0" fontId="0" fillId="0" borderId="6" xfId="0" applyBorder="1"/>
    <xf numFmtId="164" fontId="12" fillId="0" borderId="6" xfId="0" applyNumberFormat="1" applyFont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center" wrapText="1"/>
    </xf>
    <xf numFmtId="2" fontId="12" fillId="0" borderId="0" xfId="0" applyNumberFormat="1" applyFont="1" applyAlignment="1">
      <alignment horizontal="center" vertical="center"/>
    </xf>
    <xf numFmtId="2" fontId="0" fillId="0" borderId="0" xfId="0" applyNumberFormat="1"/>
    <xf numFmtId="2" fontId="8" fillId="3" borderId="0" xfId="0" applyNumberFormat="1" applyFont="1" applyFill="1" applyAlignment="1">
      <alignment horizontal="center" vertical="center"/>
    </xf>
    <xf numFmtId="2" fontId="4" fillId="3" borderId="0" xfId="0" applyNumberFormat="1" applyFont="1" applyFill="1" applyAlignment="1">
      <alignment horizontal="center"/>
    </xf>
    <xf numFmtId="2" fontId="8" fillId="3" borderId="3" xfId="0" applyNumberFormat="1" applyFont="1" applyFill="1" applyBorder="1" applyAlignment="1">
      <alignment horizontal="center" vertical="center"/>
    </xf>
    <xf numFmtId="2" fontId="4" fillId="3" borderId="3" xfId="0" applyNumberFormat="1" applyFont="1" applyFill="1" applyBorder="1" applyAlignment="1">
      <alignment horizontal="center" vertical="center"/>
    </xf>
    <xf numFmtId="2" fontId="8" fillId="3" borderId="8" xfId="0" applyNumberFormat="1" applyFont="1" applyFill="1" applyBorder="1" applyAlignment="1">
      <alignment horizontal="center" vertical="center"/>
    </xf>
    <xf numFmtId="2" fontId="4" fillId="3" borderId="8" xfId="0" applyNumberFormat="1" applyFont="1" applyFill="1" applyBorder="1" applyAlignment="1">
      <alignment horizontal="center" vertical="center"/>
    </xf>
    <xf numFmtId="2" fontId="8" fillId="3" borderId="6" xfId="0" applyNumberFormat="1" applyFont="1" applyFill="1" applyBorder="1" applyAlignment="1">
      <alignment horizontal="center" vertical="center"/>
    </xf>
    <xf numFmtId="2" fontId="4" fillId="3" borderId="6" xfId="0" applyNumberFormat="1" applyFont="1" applyFill="1" applyBorder="1" applyAlignment="1">
      <alignment horizontal="center" vertical="center"/>
    </xf>
    <xf numFmtId="2" fontId="4" fillId="0" borderId="0" xfId="0" applyNumberFormat="1" applyFont="1"/>
    <xf numFmtId="2" fontId="12" fillId="0" borderId="0" xfId="0" applyNumberFormat="1" applyFont="1" applyBorder="1" applyAlignment="1">
      <alignment horizontal="center" vertical="center"/>
    </xf>
    <xf numFmtId="2" fontId="0" fillId="0" borderId="0" xfId="0" applyNumberFormat="1" applyBorder="1"/>
    <xf numFmtId="2" fontId="8" fillId="0" borderId="0" xfId="0" applyNumberFormat="1" applyFont="1" applyAlignment="1">
      <alignment horizontal="center" vertical="center"/>
    </xf>
    <xf numFmtId="2" fontId="8" fillId="3" borderId="22" xfId="0" applyNumberFormat="1" applyFont="1" applyFill="1" applyBorder="1" applyAlignment="1">
      <alignment horizontal="center" vertical="center"/>
    </xf>
    <xf numFmtId="2" fontId="4" fillId="3" borderId="22" xfId="0" applyNumberFormat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6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vertical="center" wrapText="1"/>
    </xf>
    <xf numFmtId="0" fontId="0" fillId="0" borderId="1" xfId="0" applyBorder="1"/>
    <xf numFmtId="0" fontId="0" fillId="0" borderId="7" xfId="0" applyBorder="1"/>
    <xf numFmtId="0" fontId="9" fillId="0" borderId="36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vertical="center" wrapText="1"/>
    </xf>
    <xf numFmtId="0" fontId="0" fillId="0" borderId="21" xfId="0" applyBorder="1"/>
    <xf numFmtId="0" fontId="7" fillId="0" borderId="21" xfId="0" applyFont="1" applyFill="1" applyBorder="1" applyAlignment="1">
      <alignment horizontal="center" vertical="center" wrapText="1"/>
    </xf>
    <xf numFmtId="164" fontId="12" fillId="0" borderId="21" xfId="0" applyNumberFormat="1" applyFont="1" applyBorder="1" applyAlignment="1">
      <alignment horizontal="center" vertical="center"/>
    </xf>
    <xf numFmtId="2" fontId="8" fillId="3" borderId="21" xfId="0" applyNumberFormat="1" applyFont="1" applyFill="1" applyBorder="1" applyAlignment="1">
      <alignment horizontal="center" vertical="center"/>
    </xf>
    <xf numFmtId="2" fontId="4" fillId="3" borderId="21" xfId="0" applyNumberFormat="1" applyFont="1" applyFill="1" applyBorder="1" applyAlignment="1">
      <alignment horizontal="center" vertical="center"/>
    </xf>
    <xf numFmtId="0" fontId="0" fillId="0" borderId="37" xfId="0" applyBorder="1"/>
    <xf numFmtId="0" fontId="7" fillId="0" borderId="22" xfId="0" applyFont="1" applyFill="1" applyBorder="1" applyAlignment="1">
      <alignment horizontal="center" vertical="center" wrapText="1"/>
    </xf>
    <xf numFmtId="0" fontId="3" fillId="3" borderId="32" xfId="1" applyFont="1" applyFill="1" applyBorder="1" applyAlignment="1">
      <alignment horizontal="left" vertical="center" wrapText="1"/>
    </xf>
    <xf numFmtId="0" fontId="3" fillId="3" borderId="38" xfId="1" applyFont="1" applyFill="1" applyBorder="1" applyAlignment="1">
      <alignment horizontal="left" vertical="center" wrapText="1"/>
    </xf>
    <xf numFmtId="0" fontId="3" fillId="3" borderId="18" xfId="1" applyFont="1" applyFill="1" applyBorder="1" applyAlignment="1">
      <alignment horizontal="left" vertical="center" wrapText="1"/>
    </xf>
    <xf numFmtId="0" fontId="3" fillId="3" borderId="29" xfId="1" applyFont="1" applyFill="1" applyBorder="1" applyAlignment="1">
      <alignment horizontal="left" vertical="center" wrapText="1"/>
    </xf>
    <xf numFmtId="0" fontId="3" fillId="3" borderId="30" xfId="1" applyFont="1" applyFill="1" applyBorder="1" applyAlignment="1">
      <alignment horizontal="left" vertical="center" wrapText="1"/>
    </xf>
    <xf numFmtId="0" fontId="3" fillId="3" borderId="31" xfId="1" applyFont="1" applyFill="1" applyBorder="1" applyAlignment="1">
      <alignment horizontal="left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0" fontId="1" fillId="2" borderId="35" xfId="0" applyFont="1" applyFill="1" applyBorder="1" applyAlignment="1">
      <alignment horizontal="center" vertical="center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3" borderId="20" xfId="1" applyFont="1" applyFill="1" applyBorder="1" applyAlignment="1">
      <alignment horizontal="left" vertical="center" wrapText="1"/>
    </xf>
    <xf numFmtId="0" fontId="3" fillId="3" borderId="24" xfId="1" applyFont="1" applyFill="1" applyBorder="1" applyAlignment="1">
      <alignment horizontal="left" vertical="center" wrapText="1"/>
    </xf>
    <xf numFmtId="0" fontId="3" fillId="3" borderId="19" xfId="1" applyFont="1" applyFill="1" applyBorder="1" applyAlignment="1">
      <alignment horizontal="left" vertical="center" wrapText="1"/>
    </xf>
    <xf numFmtId="0" fontId="3" fillId="0" borderId="23" xfId="1" applyFont="1" applyFill="1" applyBorder="1" applyAlignment="1">
      <alignment horizontal="center" vertical="center" wrapText="1"/>
    </xf>
    <xf numFmtId="0" fontId="3" fillId="0" borderId="28" xfId="1" applyFont="1" applyFill="1" applyBorder="1" applyAlignment="1">
      <alignment horizontal="center" vertical="center" wrapText="1"/>
    </xf>
    <xf numFmtId="164" fontId="3" fillId="0" borderId="23" xfId="1" applyNumberFormat="1" applyFont="1" applyFill="1" applyBorder="1" applyAlignment="1">
      <alignment horizontal="center" vertical="center" wrapText="1"/>
    </xf>
    <xf numFmtId="164" fontId="3" fillId="0" borderId="28" xfId="1" applyNumberFormat="1" applyFont="1" applyFill="1" applyBorder="1" applyAlignment="1">
      <alignment horizontal="center" vertical="center" wrapText="1"/>
    </xf>
    <xf numFmtId="2" fontId="3" fillId="3" borderId="23" xfId="0" applyNumberFormat="1" applyFont="1" applyFill="1" applyBorder="1" applyAlignment="1">
      <alignment horizontal="center" vertical="center" wrapText="1"/>
    </xf>
    <xf numFmtId="2" fontId="3" fillId="3" borderId="28" xfId="0" applyNumberFormat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3" fillId="3" borderId="8" xfId="1" applyFont="1" applyFill="1" applyBorder="1" applyAlignment="1">
      <alignment horizontal="left" vertical="center" wrapText="1"/>
    </xf>
    <xf numFmtId="2" fontId="3" fillId="3" borderId="23" xfId="1" applyNumberFormat="1" applyFont="1" applyFill="1" applyBorder="1" applyAlignment="1">
      <alignment horizontal="center" vertical="center" wrapText="1"/>
    </xf>
    <xf numFmtId="2" fontId="3" fillId="3" borderId="28" xfId="1" applyNumberFormat="1" applyFont="1" applyFill="1" applyBorder="1" applyAlignment="1">
      <alignment horizontal="center" vertical="center" wrapText="1"/>
    </xf>
  </cellXfs>
  <cellStyles count="5">
    <cellStyle name="Euro" xfId="2" xr:uid="{00000000-0005-0000-0000-000000000000}"/>
    <cellStyle name="Normal" xfId="0" builtinId="0"/>
    <cellStyle name="Normal 2" xfId="1" xr:uid="{00000000-0005-0000-0000-000002000000}"/>
    <cellStyle name="Pourcentage 2" xfId="3" xr:uid="{00000000-0005-0000-0000-000003000000}"/>
    <cellStyle name="Style 1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2023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"/>
      <sheetName val="Liste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BE7737-C750-48FB-A981-29E25420D46B}">
  <dimension ref="A2:H194"/>
  <sheetViews>
    <sheetView tabSelected="1" zoomScale="120" zoomScaleNormal="120" workbookViewId="0">
      <pane xSplit="1" ySplit="6" topLeftCell="B179" activePane="bottomRight" state="frozen"/>
      <selection pane="topRight" activeCell="B1" sqref="B1"/>
      <selection pane="bottomLeft" activeCell="A7" sqref="A7"/>
      <selection pane="bottomRight" activeCell="G183" sqref="G183"/>
    </sheetView>
  </sheetViews>
  <sheetFormatPr baseColWidth="10" defaultColWidth="11.5546875" defaultRowHeight="14.4" x14ac:dyDescent="0.3"/>
  <cols>
    <col min="1" max="1" width="8.33203125" style="16" customWidth="1"/>
    <col min="2" max="2" width="64.77734375" customWidth="1"/>
    <col min="3" max="3" width="64.77734375" hidden="1" customWidth="1"/>
    <col min="4" max="4" width="10.109375" style="77" customWidth="1"/>
    <col min="5" max="5" width="11.44140625" style="33" customWidth="1"/>
    <col min="6" max="6" width="8.109375" style="59" customWidth="1"/>
    <col min="7" max="7" width="9.77734375" style="60" customWidth="1"/>
    <col min="8" max="8" width="29" customWidth="1"/>
  </cols>
  <sheetData>
    <row r="2" spans="1:8" x14ac:dyDescent="0.3">
      <c r="A2" s="107" t="s">
        <v>334</v>
      </c>
      <c r="B2" s="108"/>
      <c r="C2" s="108"/>
      <c r="D2" s="108"/>
      <c r="E2" s="108"/>
      <c r="F2" s="108"/>
      <c r="G2" s="108"/>
      <c r="H2" s="109"/>
    </row>
    <row r="3" spans="1:8" x14ac:dyDescent="0.3">
      <c r="A3" s="110"/>
      <c r="B3" s="111"/>
      <c r="C3" s="111"/>
      <c r="D3" s="111"/>
      <c r="E3" s="111"/>
      <c r="F3" s="111"/>
      <c r="G3" s="111"/>
      <c r="H3" s="112"/>
    </row>
    <row r="4" spans="1:8" ht="15" thickBot="1" x14ac:dyDescent="0.35"/>
    <row r="5" spans="1:8" ht="27.6" customHeight="1" x14ac:dyDescent="0.3">
      <c r="A5" s="105" t="s">
        <v>178</v>
      </c>
      <c r="B5" s="113" t="s">
        <v>0</v>
      </c>
      <c r="C5" s="18"/>
      <c r="D5" s="118" t="s">
        <v>368</v>
      </c>
      <c r="E5" s="120" t="s">
        <v>1</v>
      </c>
      <c r="F5" s="127" t="s">
        <v>333</v>
      </c>
      <c r="G5" s="122" t="s">
        <v>2</v>
      </c>
      <c r="H5" s="124" t="s">
        <v>3</v>
      </c>
    </row>
    <row r="6" spans="1:8" ht="15" thickBot="1" x14ac:dyDescent="0.35">
      <c r="A6" s="106"/>
      <c r="B6" s="114"/>
      <c r="C6" s="19"/>
      <c r="D6" s="119"/>
      <c r="E6" s="121"/>
      <c r="F6" s="128"/>
      <c r="G6" s="123"/>
      <c r="H6" s="125"/>
    </row>
    <row r="7" spans="1:8" s="1" customFormat="1" thickBot="1" x14ac:dyDescent="0.3">
      <c r="A7" s="17"/>
      <c r="D7" s="78"/>
      <c r="E7" s="34"/>
      <c r="F7" s="61"/>
      <c r="G7" s="62"/>
    </row>
    <row r="8" spans="1:8" s="1" customFormat="1" ht="13.8" x14ac:dyDescent="0.25">
      <c r="A8" s="20" t="s">
        <v>55</v>
      </c>
      <c r="B8" s="2" t="s">
        <v>49</v>
      </c>
      <c r="C8" s="2" t="str">
        <f t="shared" ref="C8:C39" si="0">A8</f>
        <v>Ent - 1</v>
      </c>
      <c r="D8" s="75" t="s">
        <v>363</v>
      </c>
      <c r="E8" s="35"/>
      <c r="F8" s="63">
        <f>E8*20/100</f>
        <v>0</v>
      </c>
      <c r="G8" s="64">
        <f>E8+F8</f>
        <v>0</v>
      </c>
      <c r="H8" s="3"/>
    </row>
    <row r="9" spans="1:8" s="1" customFormat="1" ht="13.8" x14ac:dyDescent="0.25">
      <c r="A9" s="57" t="s">
        <v>56</v>
      </c>
      <c r="B9" s="46" t="s">
        <v>50</v>
      </c>
      <c r="C9" s="4" t="str">
        <f t="shared" si="0"/>
        <v>Ent - 2</v>
      </c>
      <c r="D9" s="76" t="s">
        <v>363</v>
      </c>
      <c r="E9" s="36"/>
      <c r="F9" s="65">
        <f>E9*20/100</f>
        <v>0</v>
      </c>
      <c r="G9" s="66">
        <f>E9+F9</f>
        <v>0</v>
      </c>
      <c r="H9" s="5"/>
    </row>
    <row r="10" spans="1:8" s="1" customFormat="1" ht="13.8" x14ac:dyDescent="0.25">
      <c r="A10" s="45" t="s">
        <v>57</v>
      </c>
      <c r="B10" s="4" t="s">
        <v>256</v>
      </c>
      <c r="C10" s="4" t="str">
        <f t="shared" si="0"/>
        <v>Ent - 3</v>
      </c>
      <c r="D10" s="76" t="s">
        <v>364</v>
      </c>
      <c r="E10" s="36"/>
      <c r="F10" s="65">
        <f t="shared" ref="F10:F73" si="1">E10*20/100</f>
        <v>0</v>
      </c>
      <c r="G10" s="66">
        <f t="shared" ref="G10:G73" si="2">E10+F10</f>
        <v>0</v>
      </c>
      <c r="H10" s="8"/>
    </row>
    <row r="11" spans="1:8" s="1" customFormat="1" ht="13.8" x14ac:dyDescent="0.25">
      <c r="A11" s="45" t="s">
        <v>58</v>
      </c>
      <c r="B11" s="4" t="s">
        <v>211</v>
      </c>
      <c r="C11" s="4" t="str">
        <f t="shared" si="0"/>
        <v>Ent - 4</v>
      </c>
      <c r="D11" s="76" t="s">
        <v>363</v>
      </c>
      <c r="E11" s="36"/>
      <c r="F11" s="65">
        <f t="shared" si="1"/>
        <v>0</v>
      </c>
      <c r="G11" s="66">
        <f t="shared" si="2"/>
        <v>0</v>
      </c>
      <c r="H11" s="6"/>
    </row>
    <row r="12" spans="1:8" s="1" customFormat="1" ht="13.8" x14ac:dyDescent="0.25">
      <c r="A12" s="45" t="s">
        <v>59</v>
      </c>
      <c r="B12" s="4" t="s">
        <v>39</v>
      </c>
      <c r="C12" s="4" t="str">
        <f t="shared" si="0"/>
        <v>Ent - 5</v>
      </c>
      <c r="D12" s="76" t="s">
        <v>363</v>
      </c>
      <c r="E12" s="36"/>
      <c r="F12" s="65">
        <f t="shared" si="1"/>
        <v>0</v>
      </c>
      <c r="G12" s="66">
        <f t="shared" si="2"/>
        <v>0</v>
      </c>
      <c r="H12" s="6"/>
    </row>
    <row r="13" spans="1:8" s="1" customFormat="1" ht="13.8" x14ac:dyDescent="0.25">
      <c r="A13" s="45" t="s">
        <v>60</v>
      </c>
      <c r="B13" s="4" t="s">
        <v>235</v>
      </c>
      <c r="C13" s="4" t="str">
        <f t="shared" si="0"/>
        <v>Ent - 6</v>
      </c>
      <c r="D13" s="76" t="s">
        <v>363</v>
      </c>
      <c r="E13" s="36"/>
      <c r="F13" s="65">
        <f t="shared" si="1"/>
        <v>0</v>
      </c>
      <c r="G13" s="66">
        <f t="shared" si="2"/>
        <v>0</v>
      </c>
      <c r="H13" s="8"/>
    </row>
    <row r="14" spans="1:8" s="1" customFormat="1" ht="13.8" x14ac:dyDescent="0.25">
      <c r="A14" s="45" t="s">
        <v>61</v>
      </c>
      <c r="B14" s="46" t="s">
        <v>236</v>
      </c>
      <c r="C14" s="4" t="str">
        <f t="shared" si="0"/>
        <v>Ent - 7</v>
      </c>
      <c r="D14" s="76" t="s">
        <v>363</v>
      </c>
      <c r="E14" s="36"/>
      <c r="F14" s="65">
        <f t="shared" si="1"/>
        <v>0</v>
      </c>
      <c r="G14" s="66">
        <f t="shared" si="2"/>
        <v>0</v>
      </c>
      <c r="H14" s="8"/>
    </row>
    <row r="15" spans="1:8" s="1" customFormat="1" ht="13.8" x14ac:dyDescent="0.25">
      <c r="A15" s="45" t="s">
        <v>62</v>
      </c>
      <c r="B15" s="4" t="s">
        <v>237</v>
      </c>
      <c r="C15" s="4" t="str">
        <f t="shared" si="0"/>
        <v>Ent - 8</v>
      </c>
      <c r="D15" s="76" t="s">
        <v>363</v>
      </c>
      <c r="E15" s="36"/>
      <c r="F15" s="65">
        <f t="shared" si="1"/>
        <v>0</v>
      </c>
      <c r="G15" s="66">
        <f t="shared" si="2"/>
        <v>0</v>
      </c>
      <c r="H15" s="8"/>
    </row>
    <row r="16" spans="1:8" s="1" customFormat="1" ht="13.8" x14ac:dyDescent="0.25">
      <c r="A16" s="45" t="s">
        <v>63</v>
      </c>
      <c r="B16" s="4" t="s">
        <v>238</v>
      </c>
      <c r="C16" s="4" t="str">
        <f t="shared" si="0"/>
        <v>Ent - 9</v>
      </c>
      <c r="D16" s="76" t="s">
        <v>363</v>
      </c>
      <c r="E16" s="36"/>
      <c r="F16" s="65">
        <f t="shared" si="1"/>
        <v>0</v>
      </c>
      <c r="G16" s="66">
        <f t="shared" si="2"/>
        <v>0</v>
      </c>
      <c r="H16" s="8"/>
    </row>
    <row r="17" spans="1:8" s="1" customFormat="1" ht="13.8" x14ac:dyDescent="0.25">
      <c r="A17" s="45" t="s">
        <v>64</v>
      </c>
      <c r="B17" s="4" t="s">
        <v>239</v>
      </c>
      <c r="C17" s="4" t="str">
        <f t="shared" si="0"/>
        <v>Ent - 10</v>
      </c>
      <c r="D17" s="76" t="s">
        <v>363</v>
      </c>
      <c r="E17" s="36"/>
      <c r="F17" s="65">
        <f t="shared" si="1"/>
        <v>0</v>
      </c>
      <c r="G17" s="66">
        <f t="shared" si="2"/>
        <v>0</v>
      </c>
      <c r="H17" s="8"/>
    </row>
    <row r="18" spans="1:8" s="1" customFormat="1" ht="13.8" x14ac:dyDescent="0.25">
      <c r="A18" s="45" t="s">
        <v>65</v>
      </c>
      <c r="B18" s="4" t="s">
        <v>240</v>
      </c>
      <c r="C18" s="4" t="str">
        <f t="shared" si="0"/>
        <v>Ent - 11</v>
      </c>
      <c r="D18" s="76" t="s">
        <v>363</v>
      </c>
      <c r="E18" s="36"/>
      <c r="F18" s="65">
        <f t="shared" si="1"/>
        <v>0</v>
      </c>
      <c r="G18" s="66">
        <f t="shared" si="2"/>
        <v>0</v>
      </c>
      <c r="H18" s="8"/>
    </row>
    <row r="19" spans="1:8" s="1" customFormat="1" ht="13.8" x14ac:dyDescent="0.25">
      <c r="A19" s="45" t="s">
        <v>66</v>
      </c>
      <c r="B19" s="4" t="s">
        <v>241</v>
      </c>
      <c r="C19" s="4" t="str">
        <f t="shared" si="0"/>
        <v>Ent - 12</v>
      </c>
      <c r="D19" s="76" t="s">
        <v>363</v>
      </c>
      <c r="E19" s="36"/>
      <c r="F19" s="65">
        <f t="shared" si="1"/>
        <v>0</v>
      </c>
      <c r="G19" s="66">
        <f t="shared" si="2"/>
        <v>0</v>
      </c>
      <c r="H19" s="8"/>
    </row>
    <row r="20" spans="1:8" s="1" customFormat="1" ht="13.8" x14ac:dyDescent="0.25">
      <c r="A20" s="45" t="s">
        <v>67</v>
      </c>
      <c r="B20" s="4" t="s">
        <v>242</v>
      </c>
      <c r="C20" s="4" t="str">
        <f t="shared" si="0"/>
        <v>Ent - 13</v>
      </c>
      <c r="D20" s="76" t="s">
        <v>363</v>
      </c>
      <c r="E20" s="36"/>
      <c r="F20" s="65">
        <f t="shared" si="1"/>
        <v>0</v>
      </c>
      <c r="G20" s="66">
        <f t="shared" si="2"/>
        <v>0</v>
      </c>
      <c r="H20" s="8"/>
    </row>
    <row r="21" spans="1:8" s="1" customFormat="1" ht="13.8" x14ac:dyDescent="0.25">
      <c r="A21" s="45" t="s">
        <v>68</v>
      </c>
      <c r="B21" s="4" t="s">
        <v>243</v>
      </c>
      <c r="C21" s="4" t="str">
        <f t="shared" si="0"/>
        <v>Ent - 14</v>
      </c>
      <c r="D21" s="76" t="s">
        <v>363</v>
      </c>
      <c r="E21" s="36"/>
      <c r="F21" s="65">
        <f t="shared" si="1"/>
        <v>0</v>
      </c>
      <c r="G21" s="66">
        <f t="shared" si="2"/>
        <v>0</v>
      </c>
      <c r="H21" s="8"/>
    </row>
    <row r="22" spans="1:8" s="1" customFormat="1" ht="13.8" x14ac:dyDescent="0.25">
      <c r="A22" s="45" t="s">
        <v>69</v>
      </c>
      <c r="B22" s="4" t="s">
        <v>244</v>
      </c>
      <c r="C22" s="4" t="str">
        <f t="shared" si="0"/>
        <v>Ent - 15</v>
      </c>
      <c r="D22" s="76" t="s">
        <v>363</v>
      </c>
      <c r="E22" s="36"/>
      <c r="F22" s="65">
        <f t="shared" si="1"/>
        <v>0</v>
      </c>
      <c r="G22" s="66">
        <f t="shared" si="2"/>
        <v>0</v>
      </c>
      <c r="H22" s="8"/>
    </row>
    <row r="23" spans="1:8" s="1" customFormat="1" ht="13.8" x14ac:dyDescent="0.25">
      <c r="A23" s="45" t="s">
        <v>70</v>
      </c>
      <c r="B23" s="4" t="s">
        <v>31</v>
      </c>
      <c r="C23" s="4" t="str">
        <f t="shared" si="0"/>
        <v>Ent - 16</v>
      </c>
      <c r="D23" s="76" t="s">
        <v>363</v>
      </c>
      <c r="E23" s="36"/>
      <c r="F23" s="65">
        <f t="shared" si="1"/>
        <v>0</v>
      </c>
      <c r="G23" s="66">
        <f t="shared" si="2"/>
        <v>0</v>
      </c>
      <c r="H23" s="8"/>
    </row>
    <row r="24" spans="1:8" s="1" customFormat="1" ht="13.8" x14ac:dyDescent="0.25">
      <c r="A24" s="45" t="s">
        <v>71</v>
      </c>
      <c r="B24" s="4" t="s">
        <v>290</v>
      </c>
      <c r="C24" s="4" t="str">
        <f t="shared" si="0"/>
        <v>Ent - 17</v>
      </c>
      <c r="D24" s="76" t="s">
        <v>363</v>
      </c>
      <c r="E24" s="36"/>
      <c r="F24" s="65">
        <f t="shared" si="1"/>
        <v>0</v>
      </c>
      <c r="G24" s="66">
        <f t="shared" si="2"/>
        <v>0</v>
      </c>
      <c r="H24" s="8"/>
    </row>
    <row r="25" spans="1:8" s="1" customFormat="1" ht="39.6" x14ac:dyDescent="0.25">
      <c r="A25" s="45" t="s">
        <v>72</v>
      </c>
      <c r="B25" s="46" t="s">
        <v>352</v>
      </c>
      <c r="C25" s="4" t="str">
        <f t="shared" si="0"/>
        <v>Ent - 18</v>
      </c>
      <c r="D25" s="76" t="s">
        <v>364</v>
      </c>
      <c r="E25" s="36"/>
      <c r="F25" s="65">
        <f t="shared" si="1"/>
        <v>0</v>
      </c>
      <c r="G25" s="66">
        <f t="shared" si="2"/>
        <v>0</v>
      </c>
      <c r="H25" s="8"/>
    </row>
    <row r="26" spans="1:8" s="1" customFormat="1" ht="26.4" x14ac:dyDescent="0.25">
      <c r="A26" s="45" t="s">
        <v>73</v>
      </c>
      <c r="B26" s="46" t="s">
        <v>353</v>
      </c>
      <c r="C26" s="4" t="str">
        <f t="shared" si="0"/>
        <v>Ent - 19</v>
      </c>
      <c r="D26" s="76" t="s">
        <v>364</v>
      </c>
      <c r="E26" s="36"/>
      <c r="F26" s="65">
        <f t="shared" si="1"/>
        <v>0</v>
      </c>
      <c r="G26" s="66">
        <f t="shared" si="2"/>
        <v>0</v>
      </c>
      <c r="H26" s="8"/>
    </row>
    <row r="27" spans="1:8" s="1" customFormat="1" ht="39.6" x14ac:dyDescent="0.25">
      <c r="A27" s="45" t="s">
        <v>74</v>
      </c>
      <c r="B27" s="46" t="s">
        <v>354</v>
      </c>
      <c r="C27" s="4" t="str">
        <f t="shared" si="0"/>
        <v>Ent - 20</v>
      </c>
      <c r="D27" s="76" t="s">
        <v>364</v>
      </c>
      <c r="E27" s="36"/>
      <c r="F27" s="65">
        <f t="shared" si="1"/>
        <v>0</v>
      </c>
      <c r="G27" s="66">
        <f t="shared" si="2"/>
        <v>0</v>
      </c>
      <c r="H27" s="8"/>
    </row>
    <row r="28" spans="1:8" s="1" customFormat="1" ht="39.6" x14ac:dyDescent="0.25">
      <c r="A28" s="45" t="s">
        <v>75</v>
      </c>
      <c r="B28" s="46" t="s">
        <v>355</v>
      </c>
      <c r="C28" s="4" t="str">
        <f t="shared" si="0"/>
        <v>Ent - 21</v>
      </c>
      <c r="D28" s="76" t="s">
        <v>364</v>
      </c>
      <c r="E28" s="36"/>
      <c r="F28" s="65">
        <f t="shared" si="1"/>
        <v>0</v>
      </c>
      <c r="G28" s="66">
        <f t="shared" si="2"/>
        <v>0</v>
      </c>
      <c r="H28" s="8"/>
    </row>
    <row r="29" spans="1:8" s="1" customFormat="1" ht="52.8" x14ac:dyDescent="0.25">
      <c r="A29" s="45" t="s">
        <v>76</v>
      </c>
      <c r="B29" s="46" t="s">
        <v>356</v>
      </c>
      <c r="C29" s="4" t="str">
        <f t="shared" si="0"/>
        <v>Ent - 22</v>
      </c>
      <c r="D29" s="76" t="s">
        <v>364</v>
      </c>
      <c r="E29" s="36"/>
      <c r="F29" s="65">
        <f t="shared" si="1"/>
        <v>0</v>
      </c>
      <c r="G29" s="66">
        <f t="shared" si="2"/>
        <v>0</v>
      </c>
      <c r="H29" s="8"/>
    </row>
    <row r="30" spans="1:8" s="1" customFormat="1" ht="39.6" x14ac:dyDescent="0.25">
      <c r="A30" s="45" t="s">
        <v>77</v>
      </c>
      <c r="B30" s="46" t="s">
        <v>357</v>
      </c>
      <c r="C30" s="4" t="str">
        <f t="shared" si="0"/>
        <v>Ent - 23</v>
      </c>
      <c r="D30" s="76" t="s">
        <v>364</v>
      </c>
      <c r="E30" s="36"/>
      <c r="F30" s="65">
        <f t="shared" si="1"/>
        <v>0</v>
      </c>
      <c r="G30" s="66">
        <f t="shared" si="2"/>
        <v>0</v>
      </c>
      <c r="H30" s="8"/>
    </row>
    <row r="31" spans="1:8" s="1" customFormat="1" ht="39.6" x14ac:dyDescent="0.25">
      <c r="A31" s="45" t="s">
        <v>78</v>
      </c>
      <c r="B31" s="46" t="s">
        <v>358</v>
      </c>
      <c r="C31" s="4" t="str">
        <f t="shared" si="0"/>
        <v>Ent - 24</v>
      </c>
      <c r="D31" s="76" t="s">
        <v>364</v>
      </c>
      <c r="E31" s="36"/>
      <c r="F31" s="65">
        <f t="shared" si="1"/>
        <v>0</v>
      </c>
      <c r="G31" s="66">
        <f t="shared" si="2"/>
        <v>0</v>
      </c>
      <c r="H31" s="8"/>
    </row>
    <row r="32" spans="1:8" s="1" customFormat="1" ht="39.6" x14ac:dyDescent="0.25">
      <c r="A32" s="45" t="s">
        <v>79</v>
      </c>
      <c r="B32" s="46" t="s">
        <v>359</v>
      </c>
      <c r="C32" s="4" t="str">
        <f t="shared" si="0"/>
        <v>Ent - 25</v>
      </c>
      <c r="D32" s="76" t="s">
        <v>364</v>
      </c>
      <c r="E32" s="36"/>
      <c r="F32" s="65">
        <f t="shared" si="1"/>
        <v>0</v>
      </c>
      <c r="G32" s="66">
        <f t="shared" si="2"/>
        <v>0</v>
      </c>
      <c r="H32" s="8"/>
    </row>
    <row r="33" spans="1:8" s="1" customFormat="1" ht="13.8" x14ac:dyDescent="0.25">
      <c r="A33" s="45" t="s">
        <v>80</v>
      </c>
      <c r="B33" s="4" t="s">
        <v>51</v>
      </c>
      <c r="C33" s="4" t="str">
        <f t="shared" si="0"/>
        <v>Ent - 26</v>
      </c>
      <c r="D33" s="76" t="s">
        <v>363</v>
      </c>
      <c r="E33" s="36"/>
      <c r="F33" s="65">
        <f t="shared" si="1"/>
        <v>0</v>
      </c>
      <c r="G33" s="66">
        <f t="shared" si="2"/>
        <v>0</v>
      </c>
      <c r="H33" s="5"/>
    </row>
    <row r="34" spans="1:8" s="1" customFormat="1" ht="13.8" x14ac:dyDescent="0.25">
      <c r="A34" s="45" t="s">
        <v>81</v>
      </c>
      <c r="B34" s="4" t="s">
        <v>52</v>
      </c>
      <c r="C34" s="4" t="str">
        <f t="shared" si="0"/>
        <v>Ent - 27</v>
      </c>
      <c r="D34" s="76" t="s">
        <v>363</v>
      </c>
      <c r="E34" s="36"/>
      <c r="F34" s="65">
        <f t="shared" si="1"/>
        <v>0</v>
      </c>
      <c r="G34" s="66">
        <f t="shared" si="2"/>
        <v>0</v>
      </c>
      <c r="H34" s="5"/>
    </row>
    <row r="35" spans="1:8" s="1" customFormat="1" ht="13.8" x14ac:dyDescent="0.25">
      <c r="A35" s="45" t="s">
        <v>82</v>
      </c>
      <c r="B35" s="4" t="s">
        <v>21</v>
      </c>
      <c r="C35" s="4" t="str">
        <f t="shared" si="0"/>
        <v>Ent - 28</v>
      </c>
      <c r="D35" s="76" t="s">
        <v>363</v>
      </c>
      <c r="E35" s="36"/>
      <c r="F35" s="65">
        <f t="shared" si="1"/>
        <v>0</v>
      </c>
      <c r="G35" s="66">
        <f t="shared" si="2"/>
        <v>0</v>
      </c>
      <c r="H35" s="5"/>
    </row>
    <row r="36" spans="1:8" s="1" customFormat="1" ht="26.4" x14ac:dyDescent="0.25">
      <c r="A36" s="45" t="s">
        <v>83</v>
      </c>
      <c r="B36" s="4" t="s">
        <v>213</v>
      </c>
      <c r="C36" s="4" t="str">
        <f t="shared" si="0"/>
        <v>Ent - 29</v>
      </c>
      <c r="D36" s="76" t="s">
        <v>363</v>
      </c>
      <c r="E36" s="36"/>
      <c r="F36" s="65">
        <f t="shared" si="1"/>
        <v>0</v>
      </c>
      <c r="G36" s="66">
        <f t="shared" si="2"/>
        <v>0</v>
      </c>
      <c r="H36" s="5"/>
    </row>
    <row r="37" spans="1:8" s="1" customFormat="1" ht="26.4" x14ac:dyDescent="0.25">
      <c r="A37" s="45" t="s">
        <v>84</v>
      </c>
      <c r="B37" s="4" t="s">
        <v>214</v>
      </c>
      <c r="C37" s="4" t="str">
        <f t="shared" si="0"/>
        <v>Ent - 30</v>
      </c>
      <c r="D37" s="76" t="s">
        <v>363</v>
      </c>
      <c r="E37" s="36"/>
      <c r="F37" s="65">
        <f t="shared" si="1"/>
        <v>0</v>
      </c>
      <c r="G37" s="66">
        <f t="shared" si="2"/>
        <v>0</v>
      </c>
      <c r="H37" s="5"/>
    </row>
    <row r="38" spans="1:8" s="1" customFormat="1" ht="26.4" x14ac:dyDescent="0.25">
      <c r="A38" s="45" t="s">
        <v>85</v>
      </c>
      <c r="B38" s="4" t="s">
        <v>215</v>
      </c>
      <c r="C38" s="4" t="str">
        <f t="shared" si="0"/>
        <v>Ent - 31</v>
      </c>
      <c r="D38" s="76" t="s">
        <v>363</v>
      </c>
      <c r="E38" s="36"/>
      <c r="F38" s="65">
        <f t="shared" si="1"/>
        <v>0</v>
      </c>
      <c r="G38" s="66">
        <f t="shared" si="2"/>
        <v>0</v>
      </c>
      <c r="H38" s="5"/>
    </row>
    <row r="39" spans="1:8" s="1" customFormat="1" ht="13.8" x14ac:dyDescent="0.25">
      <c r="A39" s="45" t="s">
        <v>86</v>
      </c>
      <c r="B39" s="4" t="s">
        <v>46</v>
      </c>
      <c r="C39" s="4" t="str">
        <f t="shared" si="0"/>
        <v>Ent - 32</v>
      </c>
      <c r="D39" s="76" t="s">
        <v>363</v>
      </c>
      <c r="E39" s="36"/>
      <c r="F39" s="65">
        <f t="shared" si="1"/>
        <v>0</v>
      </c>
      <c r="G39" s="66">
        <f t="shared" si="2"/>
        <v>0</v>
      </c>
      <c r="H39" s="5"/>
    </row>
    <row r="40" spans="1:8" s="1" customFormat="1" ht="26.4" x14ac:dyDescent="0.25">
      <c r="A40" s="45" t="s">
        <v>87</v>
      </c>
      <c r="B40" s="4" t="s">
        <v>198</v>
      </c>
      <c r="C40" s="4" t="str">
        <f t="shared" ref="C40:C73" si="3">A40</f>
        <v>Ent - 33</v>
      </c>
      <c r="D40" s="76" t="s">
        <v>363</v>
      </c>
      <c r="E40" s="36"/>
      <c r="F40" s="65">
        <f t="shared" si="1"/>
        <v>0</v>
      </c>
      <c r="G40" s="66">
        <f t="shared" si="2"/>
        <v>0</v>
      </c>
      <c r="H40" s="5"/>
    </row>
    <row r="41" spans="1:8" s="1" customFormat="1" ht="26.4" x14ac:dyDescent="0.25">
      <c r="A41" s="45" t="s">
        <v>88</v>
      </c>
      <c r="B41" s="4" t="s">
        <v>216</v>
      </c>
      <c r="C41" s="4" t="str">
        <f t="shared" si="3"/>
        <v>Ent - 34</v>
      </c>
      <c r="D41" s="76" t="s">
        <v>363</v>
      </c>
      <c r="E41" s="36"/>
      <c r="F41" s="65">
        <f t="shared" si="1"/>
        <v>0</v>
      </c>
      <c r="G41" s="66">
        <f t="shared" si="2"/>
        <v>0</v>
      </c>
      <c r="H41" s="5"/>
    </row>
    <row r="42" spans="1:8" s="1" customFormat="1" ht="26.4" x14ac:dyDescent="0.25">
      <c r="A42" s="45" t="s">
        <v>89</v>
      </c>
      <c r="B42" s="4" t="s">
        <v>217</v>
      </c>
      <c r="C42" s="4" t="str">
        <f t="shared" si="3"/>
        <v>Ent - 35</v>
      </c>
      <c r="D42" s="76" t="s">
        <v>363</v>
      </c>
      <c r="E42" s="36"/>
      <c r="F42" s="65">
        <f t="shared" si="1"/>
        <v>0</v>
      </c>
      <c r="G42" s="66">
        <f t="shared" si="2"/>
        <v>0</v>
      </c>
      <c r="H42" s="5"/>
    </row>
    <row r="43" spans="1:8" s="1" customFormat="1" ht="13.8" x14ac:dyDescent="0.25">
      <c r="A43" s="45" t="s">
        <v>90</v>
      </c>
      <c r="B43" s="4" t="s">
        <v>289</v>
      </c>
      <c r="C43" s="4" t="str">
        <f t="shared" si="3"/>
        <v>Ent - 36</v>
      </c>
      <c r="D43" s="76" t="s">
        <v>363</v>
      </c>
      <c r="E43" s="36"/>
      <c r="F43" s="65">
        <f t="shared" si="1"/>
        <v>0</v>
      </c>
      <c r="G43" s="66">
        <f t="shared" si="2"/>
        <v>0</v>
      </c>
      <c r="H43" s="5"/>
    </row>
    <row r="44" spans="1:8" s="1" customFormat="1" ht="13.8" x14ac:dyDescent="0.25">
      <c r="A44" s="45" t="s">
        <v>91</v>
      </c>
      <c r="B44" s="4" t="s">
        <v>23</v>
      </c>
      <c r="C44" s="4" t="str">
        <f t="shared" si="3"/>
        <v>Ent - 37</v>
      </c>
      <c r="D44" s="76" t="s">
        <v>363</v>
      </c>
      <c r="E44" s="36"/>
      <c r="F44" s="65">
        <f t="shared" si="1"/>
        <v>0</v>
      </c>
      <c r="G44" s="66">
        <f t="shared" si="2"/>
        <v>0</v>
      </c>
      <c r="H44" s="5"/>
    </row>
    <row r="45" spans="1:8" s="1" customFormat="1" ht="13.8" x14ac:dyDescent="0.25">
      <c r="A45" s="45" t="s">
        <v>92</v>
      </c>
      <c r="B45" s="4" t="s">
        <v>20</v>
      </c>
      <c r="C45" s="4" t="str">
        <f t="shared" si="3"/>
        <v>Ent - 38</v>
      </c>
      <c r="D45" s="76" t="s">
        <v>364</v>
      </c>
      <c r="E45" s="36"/>
      <c r="F45" s="65">
        <f t="shared" si="1"/>
        <v>0</v>
      </c>
      <c r="G45" s="66">
        <f t="shared" si="2"/>
        <v>0</v>
      </c>
      <c r="H45" s="5"/>
    </row>
    <row r="46" spans="1:8" s="1" customFormat="1" ht="13.8" x14ac:dyDescent="0.25">
      <c r="A46" s="45" t="s">
        <v>93</v>
      </c>
      <c r="B46" s="4" t="s">
        <v>9</v>
      </c>
      <c r="C46" s="4" t="str">
        <f t="shared" si="3"/>
        <v>Ent - 39</v>
      </c>
      <c r="D46" s="76" t="s">
        <v>365</v>
      </c>
      <c r="E46" s="36"/>
      <c r="F46" s="65">
        <f t="shared" si="1"/>
        <v>0</v>
      </c>
      <c r="G46" s="66">
        <f t="shared" si="2"/>
        <v>0</v>
      </c>
      <c r="H46" s="5"/>
    </row>
    <row r="47" spans="1:8" s="1" customFormat="1" ht="13.8" x14ac:dyDescent="0.25">
      <c r="A47" s="45" t="s">
        <v>94</v>
      </c>
      <c r="B47" s="4" t="s">
        <v>249</v>
      </c>
      <c r="C47" s="4" t="str">
        <f t="shared" si="3"/>
        <v>Ent - 40</v>
      </c>
      <c r="D47" s="76" t="s">
        <v>364</v>
      </c>
      <c r="E47" s="36"/>
      <c r="F47" s="65">
        <f t="shared" si="1"/>
        <v>0</v>
      </c>
      <c r="G47" s="66">
        <f t="shared" si="2"/>
        <v>0</v>
      </c>
      <c r="H47" s="5"/>
    </row>
    <row r="48" spans="1:8" s="1" customFormat="1" ht="13.8" x14ac:dyDescent="0.25">
      <c r="A48" s="45" t="s">
        <v>95</v>
      </c>
      <c r="B48" s="4" t="s">
        <v>281</v>
      </c>
      <c r="C48" s="4" t="str">
        <f t="shared" si="3"/>
        <v>Ent - 41</v>
      </c>
      <c r="D48" s="76" t="s">
        <v>364</v>
      </c>
      <c r="E48" s="36"/>
      <c r="F48" s="65">
        <f t="shared" si="1"/>
        <v>0</v>
      </c>
      <c r="G48" s="66">
        <f t="shared" si="2"/>
        <v>0</v>
      </c>
      <c r="H48" s="5"/>
    </row>
    <row r="49" spans="1:8" s="1" customFormat="1" ht="13.8" x14ac:dyDescent="0.25">
      <c r="A49" s="45" t="s">
        <v>96</v>
      </c>
      <c r="B49" s="4" t="s">
        <v>247</v>
      </c>
      <c r="C49" s="4" t="str">
        <f t="shared" si="3"/>
        <v>Ent - 42</v>
      </c>
      <c r="D49" s="76" t="s">
        <v>364</v>
      </c>
      <c r="E49" s="36"/>
      <c r="F49" s="65">
        <f t="shared" si="1"/>
        <v>0</v>
      </c>
      <c r="G49" s="66">
        <f t="shared" si="2"/>
        <v>0</v>
      </c>
      <c r="H49" s="5"/>
    </row>
    <row r="50" spans="1:8" s="1" customFormat="1" ht="13.8" x14ac:dyDescent="0.25">
      <c r="A50" s="45" t="s">
        <v>97</v>
      </c>
      <c r="B50" s="4" t="s">
        <v>250</v>
      </c>
      <c r="C50" s="4" t="str">
        <f t="shared" si="3"/>
        <v>Ent - 43</v>
      </c>
      <c r="D50" s="76" t="s">
        <v>364</v>
      </c>
      <c r="E50" s="36"/>
      <c r="F50" s="65">
        <f t="shared" si="1"/>
        <v>0</v>
      </c>
      <c r="G50" s="66">
        <f t="shared" si="2"/>
        <v>0</v>
      </c>
      <c r="H50" s="5"/>
    </row>
    <row r="51" spans="1:8" s="1" customFormat="1" ht="13.8" x14ac:dyDescent="0.25">
      <c r="A51" s="45" t="s">
        <v>98</v>
      </c>
      <c r="B51" s="4" t="s">
        <v>246</v>
      </c>
      <c r="C51" s="4" t="str">
        <f t="shared" si="3"/>
        <v>Ent - 44</v>
      </c>
      <c r="D51" s="76" t="s">
        <v>364</v>
      </c>
      <c r="E51" s="36"/>
      <c r="F51" s="65">
        <f t="shared" si="1"/>
        <v>0</v>
      </c>
      <c r="G51" s="66">
        <f t="shared" si="2"/>
        <v>0</v>
      </c>
      <c r="H51" s="5"/>
    </row>
    <row r="52" spans="1:8" s="1" customFormat="1" ht="13.8" x14ac:dyDescent="0.25">
      <c r="A52" s="45" t="s">
        <v>99</v>
      </c>
      <c r="B52" s="4" t="s">
        <v>251</v>
      </c>
      <c r="C52" s="4" t="str">
        <f t="shared" si="3"/>
        <v>Ent - 45</v>
      </c>
      <c r="D52" s="76" t="s">
        <v>364</v>
      </c>
      <c r="E52" s="36"/>
      <c r="F52" s="65">
        <f t="shared" si="1"/>
        <v>0</v>
      </c>
      <c r="G52" s="66">
        <f t="shared" si="2"/>
        <v>0</v>
      </c>
      <c r="H52" s="5"/>
    </row>
    <row r="53" spans="1:8" s="1" customFormat="1" ht="13.8" x14ac:dyDescent="0.25">
      <c r="A53" s="45" t="s">
        <v>100</v>
      </c>
      <c r="B53" s="4" t="s">
        <v>252</v>
      </c>
      <c r="C53" s="4" t="str">
        <f t="shared" si="3"/>
        <v>Ent - 46</v>
      </c>
      <c r="D53" s="76" t="s">
        <v>364</v>
      </c>
      <c r="E53" s="36"/>
      <c r="F53" s="65">
        <f t="shared" si="1"/>
        <v>0</v>
      </c>
      <c r="G53" s="66">
        <f t="shared" si="2"/>
        <v>0</v>
      </c>
      <c r="H53" s="5"/>
    </row>
    <row r="54" spans="1:8" s="1" customFormat="1" ht="13.8" x14ac:dyDescent="0.25">
      <c r="A54" s="45" t="s">
        <v>101</v>
      </c>
      <c r="B54" s="4" t="s">
        <v>259</v>
      </c>
      <c r="C54" s="4" t="str">
        <f t="shared" si="3"/>
        <v>Ent - 47</v>
      </c>
      <c r="D54" s="76" t="s">
        <v>364</v>
      </c>
      <c r="E54" s="36"/>
      <c r="F54" s="65">
        <f t="shared" si="1"/>
        <v>0</v>
      </c>
      <c r="G54" s="66">
        <f t="shared" si="2"/>
        <v>0</v>
      </c>
      <c r="H54" s="5"/>
    </row>
    <row r="55" spans="1:8" s="1" customFormat="1" ht="13.8" x14ac:dyDescent="0.25">
      <c r="A55" s="45" t="s">
        <v>102</v>
      </c>
      <c r="B55" s="4" t="s">
        <v>258</v>
      </c>
      <c r="C55" s="4" t="str">
        <f t="shared" si="3"/>
        <v>Ent - 48</v>
      </c>
      <c r="D55" s="76" t="s">
        <v>364</v>
      </c>
      <c r="E55" s="36"/>
      <c r="F55" s="65">
        <f t="shared" si="1"/>
        <v>0</v>
      </c>
      <c r="G55" s="66">
        <f t="shared" si="2"/>
        <v>0</v>
      </c>
      <c r="H55" s="5"/>
    </row>
    <row r="56" spans="1:8" s="1" customFormat="1" ht="13.8" x14ac:dyDescent="0.25">
      <c r="A56" s="45" t="s">
        <v>103</v>
      </c>
      <c r="B56" s="4" t="s">
        <v>194</v>
      </c>
      <c r="C56" s="4" t="str">
        <f t="shared" si="3"/>
        <v>Ent - 49</v>
      </c>
      <c r="D56" s="76" t="s">
        <v>364</v>
      </c>
      <c r="E56" s="36"/>
      <c r="F56" s="65">
        <f t="shared" si="1"/>
        <v>0</v>
      </c>
      <c r="G56" s="66">
        <f t="shared" si="2"/>
        <v>0</v>
      </c>
      <c r="H56" s="8"/>
    </row>
    <row r="57" spans="1:8" s="1" customFormat="1" ht="13.8" x14ac:dyDescent="0.25">
      <c r="A57" s="45" t="s">
        <v>104</v>
      </c>
      <c r="B57" s="4" t="s">
        <v>245</v>
      </c>
      <c r="C57" s="4" t="str">
        <f t="shared" si="3"/>
        <v>Ent - 50</v>
      </c>
      <c r="D57" s="76" t="s">
        <v>364</v>
      </c>
      <c r="E57" s="36"/>
      <c r="F57" s="65">
        <f t="shared" si="1"/>
        <v>0</v>
      </c>
      <c r="G57" s="66">
        <f t="shared" si="2"/>
        <v>0</v>
      </c>
      <c r="H57" s="5"/>
    </row>
    <row r="58" spans="1:8" s="1" customFormat="1" ht="13.8" x14ac:dyDescent="0.25">
      <c r="A58" s="45" t="s">
        <v>105</v>
      </c>
      <c r="B58" s="4" t="s">
        <v>248</v>
      </c>
      <c r="C58" s="4" t="str">
        <f t="shared" si="3"/>
        <v>Ent - 51</v>
      </c>
      <c r="D58" s="76" t="s">
        <v>364</v>
      </c>
      <c r="E58" s="36"/>
      <c r="F58" s="65">
        <f t="shared" si="1"/>
        <v>0</v>
      </c>
      <c r="G58" s="66">
        <f t="shared" si="2"/>
        <v>0</v>
      </c>
      <c r="H58" s="5"/>
    </row>
    <row r="59" spans="1:8" s="1" customFormat="1" ht="13.8" x14ac:dyDescent="0.25">
      <c r="A59" s="45" t="s">
        <v>106</v>
      </c>
      <c r="B59" s="4" t="s">
        <v>260</v>
      </c>
      <c r="C59" s="4" t="str">
        <f t="shared" si="3"/>
        <v>Ent - 52</v>
      </c>
      <c r="D59" s="76" t="s">
        <v>364</v>
      </c>
      <c r="E59" s="36"/>
      <c r="F59" s="65">
        <f t="shared" si="1"/>
        <v>0</v>
      </c>
      <c r="G59" s="66">
        <f t="shared" si="2"/>
        <v>0</v>
      </c>
      <c r="H59" s="8"/>
    </row>
    <row r="60" spans="1:8" s="1" customFormat="1" ht="13.8" x14ac:dyDescent="0.25">
      <c r="A60" s="45" t="s">
        <v>107</v>
      </c>
      <c r="B60" s="4" t="s">
        <v>253</v>
      </c>
      <c r="C60" s="4" t="str">
        <f t="shared" si="3"/>
        <v>Ent - 53</v>
      </c>
      <c r="D60" s="76" t="s">
        <v>364</v>
      </c>
      <c r="E60" s="36"/>
      <c r="F60" s="65">
        <f t="shared" si="1"/>
        <v>0</v>
      </c>
      <c r="G60" s="66">
        <f t="shared" si="2"/>
        <v>0</v>
      </c>
      <c r="H60" s="8"/>
    </row>
    <row r="61" spans="1:8" s="1" customFormat="1" ht="13.8" x14ac:dyDescent="0.25">
      <c r="A61" s="45" t="s">
        <v>108</v>
      </c>
      <c r="B61" s="4" t="s">
        <v>254</v>
      </c>
      <c r="C61" s="4" t="str">
        <f t="shared" si="3"/>
        <v>Ent - 54</v>
      </c>
      <c r="D61" s="76" t="s">
        <v>364</v>
      </c>
      <c r="E61" s="36"/>
      <c r="F61" s="65">
        <f t="shared" si="1"/>
        <v>0</v>
      </c>
      <c r="G61" s="66">
        <f t="shared" si="2"/>
        <v>0</v>
      </c>
      <c r="H61" s="8"/>
    </row>
    <row r="62" spans="1:8" s="1" customFormat="1" ht="13.8" x14ac:dyDescent="0.25">
      <c r="A62" s="45" t="s">
        <v>109</v>
      </c>
      <c r="B62" s="4" t="s">
        <v>266</v>
      </c>
      <c r="C62" s="4" t="str">
        <f t="shared" si="3"/>
        <v>Ent - 55</v>
      </c>
      <c r="D62" s="76" t="s">
        <v>364</v>
      </c>
      <c r="E62" s="36"/>
      <c r="F62" s="65">
        <f t="shared" si="1"/>
        <v>0</v>
      </c>
      <c r="G62" s="66">
        <f t="shared" si="2"/>
        <v>0</v>
      </c>
      <c r="H62" s="8"/>
    </row>
    <row r="63" spans="1:8" s="1" customFormat="1" ht="13.8" x14ac:dyDescent="0.25">
      <c r="A63" s="45" t="s">
        <v>110</v>
      </c>
      <c r="B63" s="4" t="s">
        <v>22</v>
      </c>
      <c r="C63" s="4" t="str">
        <f t="shared" si="3"/>
        <v>Ent - 56</v>
      </c>
      <c r="D63" s="76" t="s">
        <v>364</v>
      </c>
      <c r="E63" s="36"/>
      <c r="F63" s="65">
        <f t="shared" si="1"/>
        <v>0</v>
      </c>
      <c r="G63" s="66">
        <f t="shared" si="2"/>
        <v>0</v>
      </c>
      <c r="H63" s="8"/>
    </row>
    <row r="64" spans="1:8" s="1" customFormat="1" x14ac:dyDescent="0.25">
      <c r="A64" s="45" t="s">
        <v>111</v>
      </c>
      <c r="B64" s="4" t="s">
        <v>28</v>
      </c>
      <c r="C64" s="4" t="str">
        <f t="shared" si="3"/>
        <v>Ent - 57</v>
      </c>
      <c r="D64" s="76" t="s">
        <v>366</v>
      </c>
      <c r="E64" s="36"/>
      <c r="F64" s="65">
        <f t="shared" si="1"/>
        <v>0</v>
      </c>
      <c r="G64" s="66">
        <f t="shared" si="2"/>
        <v>0</v>
      </c>
      <c r="H64" s="8"/>
    </row>
    <row r="65" spans="1:8" s="1" customFormat="1" x14ac:dyDescent="0.25">
      <c r="A65" s="45" t="s">
        <v>112</v>
      </c>
      <c r="B65" s="4" t="s">
        <v>29</v>
      </c>
      <c r="C65" s="4" t="str">
        <f t="shared" si="3"/>
        <v>Ent - 58</v>
      </c>
      <c r="D65" s="76" t="s">
        <v>366</v>
      </c>
      <c r="E65" s="36"/>
      <c r="F65" s="65">
        <f t="shared" si="1"/>
        <v>0</v>
      </c>
      <c r="G65" s="66">
        <f t="shared" si="2"/>
        <v>0</v>
      </c>
      <c r="H65" s="8"/>
    </row>
    <row r="66" spans="1:8" s="1" customFormat="1" x14ac:dyDescent="0.25">
      <c r="A66" s="45" t="s">
        <v>113</v>
      </c>
      <c r="B66" s="4" t="s">
        <v>30</v>
      </c>
      <c r="C66" s="4" t="str">
        <f t="shared" si="3"/>
        <v>Ent - 59</v>
      </c>
      <c r="D66" s="76" t="s">
        <v>366</v>
      </c>
      <c r="E66" s="36"/>
      <c r="F66" s="65">
        <f t="shared" si="1"/>
        <v>0</v>
      </c>
      <c r="G66" s="66">
        <f t="shared" si="2"/>
        <v>0</v>
      </c>
      <c r="H66" s="8"/>
    </row>
    <row r="67" spans="1:8" s="1" customFormat="1" x14ac:dyDescent="0.25">
      <c r="A67" s="45" t="s">
        <v>114</v>
      </c>
      <c r="B67" s="4" t="s">
        <v>27</v>
      </c>
      <c r="C67" s="4" t="str">
        <f t="shared" si="3"/>
        <v>Ent - 60</v>
      </c>
      <c r="D67" s="76" t="s">
        <v>366</v>
      </c>
      <c r="E67" s="36"/>
      <c r="F67" s="65">
        <f t="shared" si="1"/>
        <v>0</v>
      </c>
      <c r="G67" s="66">
        <f t="shared" si="2"/>
        <v>0</v>
      </c>
      <c r="H67" s="8"/>
    </row>
    <row r="68" spans="1:8" s="1" customFormat="1" x14ac:dyDescent="0.25">
      <c r="A68" s="45" t="s">
        <v>115</v>
      </c>
      <c r="B68" s="4" t="s">
        <v>26</v>
      </c>
      <c r="C68" s="4" t="str">
        <f t="shared" si="3"/>
        <v>Ent - 61</v>
      </c>
      <c r="D68" s="76" t="s">
        <v>366</v>
      </c>
      <c r="E68" s="36"/>
      <c r="F68" s="65">
        <f t="shared" si="1"/>
        <v>0</v>
      </c>
      <c r="G68" s="66">
        <f t="shared" si="2"/>
        <v>0</v>
      </c>
      <c r="H68" s="8"/>
    </row>
    <row r="69" spans="1:8" s="1" customFormat="1" x14ac:dyDescent="0.25">
      <c r="A69" s="45" t="s">
        <v>116</v>
      </c>
      <c r="B69" s="4" t="s">
        <v>24</v>
      </c>
      <c r="C69" s="4" t="str">
        <f t="shared" si="3"/>
        <v>Ent - 62</v>
      </c>
      <c r="D69" s="76" t="s">
        <v>366</v>
      </c>
      <c r="E69" s="36"/>
      <c r="F69" s="65">
        <f t="shared" si="1"/>
        <v>0</v>
      </c>
      <c r="G69" s="66">
        <f t="shared" si="2"/>
        <v>0</v>
      </c>
      <c r="H69" s="8"/>
    </row>
    <row r="70" spans="1:8" s="1" customFormat="1" x14ac:dyDescent="0.25">
      <c r="A70" s="45" t="s">
        <v>117</v>
      </c>
      <c r="B70" s="4" t="s">
        <v>25</v>
      </c>
      <c r="C70" s="4" t="str">
        <f t="shared" si="3"/>
        <v>Ent - 63</v>
      </c>
      <c r="D70" s="76" t="s">
        <v>366</v>
      </c>
      <c r="E70" s="36"/>
      <c r="F70" s="65">
        <f t="shared" si="1"/>
        <v>0</v>
      </c>
      <c r="G70" s="66">
        <f t="shared" si="2"/>
        <v>0</v>
      </c>
      <c r="H70" s="8"/>
    </row>
    <row r="71" spans="1:8" s="1" customFormat="1" ht="26.4" x14ac:dyDescent="0.25">
      <c r="A71" s="45" t="s">
        <v>118</v>
      </c>
      <c r="B71" s="4" t="s">
        <v>286</v>
      </c>
      <c r="C71" s="4" t="str">
        <f t="shared" si="3"/>
        <v>Ent - 64</v>
      </c>
      <c r="D71" s="76" t="s">
        <v>363</v>
      </c>
      <c r="E71" s="36"/>
      <c r="F71" s="65">
        <f t="shared" si="1"/>
        <v>0</v>
      </c>
      <c r="G71" s="66">
        <f t="shared" si="2"/>
        <v>0</v>
      </c>
      <c r="H71" s="8"/>
    </row>
    <row r="72" spans="1:8" s="1" customFormat="1" ht="13.8" x14ac:dyDescent="0.25">
      <c r="A72" s="45" t="s">
        <v>119</v>
      </c>
      <c r="B72" s="4" t="s">
        <v>5</v>
      </c>
      <c r="C72" s="4" t="str">
        <f t="shared" si="3"/>
        <v>Ent - 65</v>
      </c>
      <c r="D72" s="76" t="s">
        <v>363</v>
      </c>
      <c r="E72" s="36"/>
      <c r="F72" s="65">
        <f t="shared" si="1"/>
        <v>0</v>
      </c>
      <c r="G72" s="66">
        <f t="shared" si="2"/>
        <v>0</v>
      </c>
      <c r="H72" s="8"/>
    </row>
    <row r="73" spans="1:8" s="1" customFormat="1" ht="13.8" x14ac:dyDescent="0.25">
      <c r="A73" s="45" t="s">
        <v>120</v>
      </c>
      <c r="B73" s="4" t="s">
        <v>8</v>
      </c>
      <c r="C73" s="4" t="str">
        <f t="shared" si="3"/>
        <v>Ent - 66</v>
      </c>
      <c r="D73" s="76" t="s">
        <v>363</v>
      </c>
      <c r="E73" s="36"/>
      <c r="F73" s="65">
        <f t="shared" si="1"/>
        <v>0</v>
      </c>
      <c r="G73" s="66">
        <f t="shared" si="2"/>
        <v>0</v>
      </c>
      <c r="H73" s="8"/>
    </row>
    <row r="74" spans="1:8" s="1" customFormat="1" ht="13.8" x14ac:dyDescent="0.25">
      <c r="A74" s="45" t="s">
        <v>121</v>
      </c>
      <c r="B74" s="4" t="s">
        <v>210</v>
      </c>
      <c r="C74" s="4"/>
      <c r="D74" s="76" t="s">
        <v>363</v>
      </c>
      <c r="E74" s="36"/>
      <c r="F74" s="65">
        <f t="shared" ref="F74:F137" si="4">E74*20/100</f>
        <v>0</v>
      </c>
      <c r="G74" s="66">
        <f t="shared" ref="G74:G137" si="5">E74+F74</f>
        <v>0</v>
      </c>
      <c r="H74" s="8"/>
    </row>
    <row r="75" spans="1:8" s="1" customFormat="1" ht="13.8" x14ac:dyDescent="0.25">
      <c r="A75" s="45" t="s">
        <v>122</v>
      </c>
      <c r="B75" s="4" t="s">
        <v>53</v>
      </c>
      <c r="C75" s="4" t="str">
        <f t="shared" ref="C75:C106" si="6">A75</f>
        <v>Ent - 68</v>
      </c>
      <c r="D75" s="76" t="s">
        <v>363</v>
      </c>
      <c r="E75" s="36"/>
      <c r="F75" s="65">
        <f t="shared" si="4"/>
        <v>0</v>
      </c>
      <c r="G75" s="66">
        <f t="shared" si="5"/>
        <v>0</v>
      </c>
      <c r="H75" s="8"/>
    </row>
    <row r="76" spans="1:8" s="1" customFormat="1" ht="13.8" x14ac:dyDescent="0.25">
      <c r="A76" s="45" t="s">
        <v>123</v>
      </c>
      <c r="B76" s="4" t="s">
        <v>7</v>
      </c>
      <c r="C76" s="4" t="str">
        <f t="shared" si="6"/>
        <v>Ent - 69</v>
      </c>
      <c r="D76" s="76" t="s">
        <v>363</v>
      </c>
      <c r="E76" s="36"/>
      <c r="F76" s="65">
        <f t="shared" si="4"/>
        <v>0</v>
      </c>
      <c r="G76" s="66">
        <f t="shared" si="5"/>
        <v>0</v>
      </c>
      <c r="H76" s="8"/>
    </row>
    <row r="77" spans="1:8" s="1" customFormat="1" ht="13.8" x14ac:dyDescent="0.25">
      <c r="A77" s="45" t="s">
        <v>124</v>
      </c>
      <c r="B77" s="4" t="s">
        <v>45</v>
      </c>
      <c r="C77" s="4" t="str">
        <f t="shared" si="6"/>
        <v>Ent - 70</v>
      </c>
      <c r="D77" s="76" t="s">
        <v>363</v>
      </c>
      <c r="E77" s="36"/>
      <c r="F77" s="65">
        <f t="shared" si="4"/>
        <v>0</v>
      </c>
      <c r="G77" s="66">
        <f t="shared" si="5"/>
        <v>0</v>
      </c>
      <c r="H77" s="8"/>
    </row>
    <row r="78" spans="1:8" s="1" customFormat="1" ht="13.8" x14ac:dyDescent="0.25">
      <c r="A78" s="45" t="s">
        <v>125</v>
      </c>
      <c r="B78" s="4" t="s">
        <v>19</v>
      </c>
      <c r="C78" s="4" t="str">
        <f t="shared" si="6"/>
        <v>Ent - 71</v>
      </c>
      <c r="D78" s="76" t="s">
        <v>363</v>
      </c>
      <c r="E78" s="36"/>
      <c r="F78" s="65">
        <f t="shared" si="4"/>
        <v>0</v>
      </c>
      <c r="G78" s="66">
        <f t="shared" si="5"/>
        <v>0</v>
      </c>
      <c r="H78" s="8"/>
    </row>
    <row r="79" spans="1:8" s="1" customFormat="1" ht="13.8" x14ac:dyDescent="0.25">
      <c r="A79" s="45" t="s">
        <v>126</v>
      </c>
      <c r="B79" s="4" t="s">
        <v>6</v>
      </c>
      <c r="C79" s="4" t="str">
        <f t="shared" si="6"/>
        <v>Ent - 72</v>
      </c>
      <c r="D79" s="76" t="s">
        <v>363</v>
      </c>
      <c r="E79" s="36"/>
      <c r="F79" s="65">
        <f t="shared" si="4"/>
        <v>0</v>
      </c>
      <c r="G79" s="66">
        <f t="shared" si="5"/>
        <v>0</v>
      </c>
      <c r="H79" s="8"/>
    </row>
    <row r="80" spans="1:8" s="1" customFormat="1" ht="13.8" x14ac:dyDescent="0.25">
      <c r="A80" s="45" t="s">
        <v>127</v>
      </c>
      <c r="B80" s="4" t="s">
        <v>13</v>
      </c>
      <c r="C80" s="4" t="str">
        <f t="shared" si="6"/>
        <v>Ent - 73</v>
      </c>
      <c r="D80" s="76" t="s">
        <v>364</v>
      </c>
      <c r="E80" s="36"/>
      <c r="F80" s="65">
        <f t="shared" si="4"/>
        <v>0</v>
      </c>
      <c r="G80" s="66">
        <f t="shared" si="5"/>
        <v>0</v>
      </c>
      <c r="H80" s="8"/>
    </row>
    <row r="81" spans="1:8" s="1" customFormat="1" ht="13.8" x14ac:dyDescent="0.25">
      <c r="A81" s="45" t="s">
        <v>128</v>
      </c>
      <c r="B81" s="4" t="s">
        <v>11</v>
      </c>
      <c r="C81" s="4" t="str">
        <f t="shared" si="6"/>
        <v>Ent - 74</v>
      </c>
      <c r="D81" s="76" t="s">
        <v>364</v>
      </c>
      <c r="E81" s="36"/>
      <c r="F81" s="65">
        <f t="shared" si="4"/>
        <v>0</v>
      </c>
      <c r="G81" s="66">
        <f t="shared" si="5"/>
        <v>0</v>
      </c>
      <c r="H81" s="8"/>
    </row>
    <row r="82" spans="1:8" s="1" customFormat="1" ht="13.8" x14ac:dyDescent="0.25">
      <c r="A82" s="45" t="s">
        <v>129</v>
      </c>
      <c r="B82" s="4" t="s">
        <v>219</v>
      </c>
      <c r="C82" s="4" t="str">
        <f t="shared" si="6"/>
        <v>Ent - 75</v>
      </c>
      <c r="D82" s="76" t="s">
        <v>363</v>
      </c>
      <c r="E82" s="36"/>
      <c r="F82" s="65">
        <f t="shared" si="4"/>
        <v>0</v>
      </c>
      <c r="G82" s="66">
        <f t="shared" si="5"/>
        <v>0</v>
      </c>
      <c r="H82" s="8"/>
    </row>
    <row r="83" spans="1:8" s="1" customFormat="1" ht="13.8" x14ac:dyDescent="0.25">
      <c r="A83" s="45" t="s">
        <v>130</v>
      </c>
      <c r="B83" s="4" t="s">
        <v>220</v>
      </c>
      <c r="C83" s="4" t="str">
        <f t="shared" si="6"/>
        <v>Ent - 76</v>
      </c>
      <c r="D83" s="76" t="s">
        <v>363</v>
      </c>
      <c r="E83" s="36"/>
      <c r="F83" s="65">
        <f t="shared" si="4"/>
        <v>0</v>
      </c>
      <c r="G83" s="66">
        <f t="shared" si="5"/>
        <v>0</v>
      </c>
      <c r="H83" s="8"/>
    </row>
    <row r="84" spans="1:8" s="1" customFormat="1" ht="13.8" x14ac:dyDescent="0.25">
      <c r="A84" s="45" t="s">
        <v>131</v>
      </c>
      <c r="B84" s="4" t="s">
        <v>221</v>
      </c>
      <c r="C84" s="4" t="str">
        <f t="shared" si="6"/>
        <v>Ent - 77</v>
      </c>
      <c r="D84" s="76" t="s">
        <v>363</v>
      </c>
      <c r="E84" s="36"/>
      <c r="F84" s="65">
        <f t="shared" si="4"/>
        <v>0</v>
      </c>
      <c r="G84" s="66">
        <f t="shared" si="5"/>
        <v>0</v>
      </c>
      <c r="H84" s="8"/>
    </row>
    <row r="85" spans="1:8" s="1" customFormat="1" ht="13.8" x14ac:dyDescent="0.25">
      <c r="A85" s="45" t="s">
        <v>132</v>
      </c>
      <c r="B85" s="4" t="s">
        <v>222</v>
      </c>
      <c r="C85" s="4" t="str">
        <f t="shared" si="6"/>
        <v>Ent - 78</v>
      </c>
      <c r="D85" s="76" t="s">
        <v>363</v>
      </c>
      <c r="E85" s="36"/>
      <c r="F85" s="65">
        <f t="shared" si="4"/>
        <v>0</v>
      </c>
      <c r="G85" s="66">
        <f t="shared" si="5"/>
        <v>0</v>
      </c>
      <c r="H85" s="8"/>
    </row>
    <row r="86" spans="1:8" s="1" customFormat="1" ht="13.8" x14ac:dyDescent="0.25">
      <c r="A86" s="45" t="s">
        <v>133</v>
      </c>
      <c r="B86" s="4" t="s">
        <v>223</v>
      </c>
      <c r="C86" s="4" t="str">
        <f t="shared" si="6"/>
        <v>Ent - 79</v>
      </c>
      <c r="D86" s="76" t="s">
        <v>363</v>
      </c>
      <c r="E86" s="36"/>
      <c r="F86" s="65">
        <f t="shared" si="4"/>
        <v>0</v>
      </c>
      <c r="G86" s="66">
        <f t="shared" si="5"/>
        <v>0</v>
      </c>
      <c r="H86" s="8"/>
    </row>
    <row r="87" spans="1:8" s="1" customFormat="1" ht="13.8" x14ac:dyDescent="0.25">
      <c r="A87" s="45" t="s">
        <v>134</v>
      </c>
      <c r="B87" s="4" t="s">
        <v>335</v>
      </c>
      <c r="C87" s="4" t="str">
        <f t="shared" si="6"/>
        <v>Ent - 80</v>
      </c>
      <c r="D87" s="76" t="s">
        <v>364</v>
      </c>
      <c r="E87" s="36"/>
      <c r="F87" s="65">
        <f t="shared" si="4"/>
        <v>0</v>
      </c>
      <c r="G87" s="66">
        <f t="shared" si="5"/>
        <v>0</v>
      </c>
      <c r="H87" s="8"/>
    </row>
    <row r="88" spans="1:8" s="1" customFormat="1" ht="13.8" x14ac:dyDescent="0.25">
      <c r="A88" s="45" t="s">
        <v>135</v>
      </c>
      <c r="B88" s="4" t="s">
        <v>278</v>
      </c>
      <c r="C88" s="4" t="str">
        <f t="shared" si="6"/>
        <v>Ent - 81</v>
      </c>
      <c r="D88" s="76" t="s">
        <v>364</v>
      </c>
      <c r="E88" s="36"/>
      <c r="F88" s="65">
        <f t="shared" si="4"/>
        <v>0</v>
      </c>
      <c r="G88" s="66">
        <f t="shared" si="5"/>
        <v>0</v>
      </c>
      <c r="H88" s="8"/>
    </row>
    <row r="89" spans="1:8" s="1" customFormat="1" ht="13.8" x14ac:dyDescent="0.25">
      <c r="A89" s="45" t="s">
        <v>136</v>
      </c>
      <c r="B89" s="4" t="s">
        <v>336</v>
      </c>
      <c r="C89" s="4" t="str">
        <f t="shared" si="6"/>
        <v>Ent - 82</v>
      </c>
      <c r="D89" s="76" t="s">
        <v>364</v>
      </c>
      <c r="E89" s="36"/>
      <c r="F89" s="65">
        <f t="shared" si="4"/>
        <v>0</v>
      </c>
      <c r="G89" s="66">
        <f t="shared" si="5"/>
        <v>0</v>
      </c>
      <c r="H89" s="8"/>
    </row>
    <row r="90" spans="1:8" s="1" customFormat="1" ht="13.8" x14ac:dyDescent="0.25">
      <c r="A90" s="45" t="s">
        <v>137</v>
      </c>
      <c r="B90" s="4" t="s">
        <v>337</v>
      </c>
      <c r="C90" s="4" t="str">
        <f t="shared" si="6"/>
        <v>Ent - 83</v>
      </c>
      <c r="D90" s="76" t="s">
        <v>364</v>
      </c>
      <c r="E90" s="36"/>
      <c r="F90" s="65">
        <f t="shared" si="4"/>
        <v>0</v>
      </c>
      <c r="G90" s="66">
        <f t="shared" si="5"/>
        <v>0</v>
      </c>
      <c r="H90" s="8"/>
    </row>
    <row r="91" spans="1:8" s="1" customFormat="1" ht="13.8" x14ac:dyDescent="0.25">
      <c r="A91" s="45" t="s">
        <v>138</v>
      </c>
      <c r="B91" s="4" t="s">
        <v>338</v>
      </c>
      <c r="C91" s="4" t="str">
        <f t="shared" si="6"/>
        <v>Ent - 84</v>
      </c>
      <c r="D91" s="76" t="s">
        <v>364</v>
      </c>
      <c r="E91" s="36"/>
      <c r="F91" s="65">
        <f t="shared" si="4"/>
        <v>0</v>
      </c>
      <c r="G91" s="66">
        <f t="shared" si="5"/>
        <v>0</v>
      </c>
      <c r="H91" s="8"/>
    </row>
    <row r="92" spans="1:8" s="1" customFormat="1" ht="13.8" x14ac:dyDescent="0.25">
      <c r="A92" s="45" t="s">
        <v>139</v>
      </c>
      <c r="B92" s="4" t="s">
        <v>339</v>
      </c>
      <c r="C92" s="4" t="str">
        <f t="shared" si="6"/>
        <v>Ent - 85</v>
      </c>
      <c r="D92" s="76" t="s">
        <v>364</v>
      </c>
      <c r="E92" s="36"/>
      <c r="F92" s="65">
        <f t="shared" si="4"/>
        <v>0</v>
      </c>
      <c r="G92" s="66">
        <f t="shared" si="5"/>
        <v>0</v>
      </c>
      <c r="H92" s="8"/>
    </row>
    <row r="93" spans="1:8" s="1" customFormat="1" ht="13.8" x14ac:dyDescent="0.25">
      <c r="A93" s="45" t="s">
        <v>140</v>
      </c>
      <c r="B93" s="4" t="s">
        <v>340</v>
      </c>
      <c r="C93" s="4" t="str">
        <f t="shared" si="6"/>
        <v>Ent - 86</v>
      </c>
      <c r="D93" s="76" t="s">
        <v>364</v>
      </c>
      <c r="E93" s="36"/>
      <c r="F93" s="65">
        <f t="shared" si="4"/>
        <v>0</v>
      </c>
      <c r="G93" s="66">
        <f t="shared" si="5"/>
        <v>0</v>
      </c>
      <c r="H93" s="8"/>
    </row>
    <row r="94" spans="1:8" s="1" customFormat="1" ht="13.8" x14ac:dyDescent="0.25">
      <c r="A94" s="45" t="s">
        <v>141</v>
      </c>
      <c r="B94" s="4" t="s">
        <v>267</v>
      </c>
      <c r="C94" s="4" t="str">
        <f t="shared" si="6"/>
        <v>Ent - 87</v>
      </c>
      <c r="D94" s="76" t="s">
        <v>363</v>
      </c>
      <c r="E94" s="36"/>
      <c r="F94" s="65">
        <f t="shared" si="4"/>
        <v>0</v>
      </c>
      <c r="G94" s="66">
        <f t="shared" si="5"/>
        <v>0</v>
      </c>
      <c r="H94" s="8"/>
    </row>
    <row r="95" spans="1:8" s="1" customFormat="1" ht="13.8" x14ac:dyDescent="0.25">
      <c r="A95" s="45" t="s">
        <v>142</v>
      </c>
      <c r="B95" s="4" t="s">
        <v>268</v>
      </c>
      <c r="C95" s="4" t="str">
        <f t="shared" si="6"/>
        <v>Ent - 88</v>
      </c>
      <c r="D95" s="76" t="s">
        <v>363</v>
      </c>
      <c r="E95" s="36"/>
      <c r="F95" s="65">
        <f t="shared" si="4"/>
        <v>0</v>
      </c>
      <c r="G95" s="66">
        <f t="shared" si="5"/>
        <v>0</v>
      </c>
      <c r="H95" s="8"/>
    </row>
    <row r="96" spans="1:8" s="1" customFormat="1" ht="13.8" x14ac:dyDescent="0.25">
      <c r="A96" s="45" t="s">
        <v>143</v>
      </c>
      <c r="B96" s="4" t="s">
        <v>197</v>
      </c>
      <c r="C96" s="4" t="str">
        <f t="shared" si="6"/>
        <v>Ent - 89</v>
      </c>
      <c r="D96" s="76" t="s">
        <v>363</v>
      </c>
      <c r="E96" s="36"/>
      <c r="F96" s="65">
        <f t="shared" si="4"/>
        <v>0</v>
      </c>
      <c r="G96" s="66">
        <f t="shared" si="5"/>
        <v>0</v>
      </c>
      <c r="H96" s="8"/>
    </row>
    <row r="97" spans="1:8" s="1" customFormat="1" ht="13.8" x14ac:dyDescent="0.25">
      <c r="A97" s="45" t="s">
        <v>144</v>
      </c>
      <c r="B97" s="4" t="s">
        <v>54</v>
      </c>
      <c r="C97" s="4" t="str">
        <f t="shared" si="6"/>
        <v>Ent - 90</v>
      </c>
      <c r="D97" s="76" t="s">
        <v>363</v>
      </c>
      <c r="E97" s="36"/>
      <c r="F97" s="65">
        <f t="shared" si="4"/>
        <v>0</v>
      </c>
      <c r="G97" s="66">
        <f t="shared" si="5"/>
        <v>0</v>
      </c>
      <c r="H97" s="8"/>
    </row>
    <row r="98" spans="1:8" s="1" customFormat="1" ht="13.8" x14ac:dyDescent="0.25">
      <c r="A98" s="45" t="s">
        <v>145</v>
      </c>
      <c r="B98" s="4" t="s">
        <v>271</v>
      </c>
      <c r="C98" s="4" t="str">
        <f t="shared" si="6"/>
        <v>Ent - 91</v>
      </c>
      <c r="D98" s="76" t="s">
        <v>364</v>
      </c>
      <c r="E98" s="36"/>
      <c r="F98" s="65">
        <f t="shared" si="4"/>
        <v>0</v>
      </c>
      <c r="G98" s="66">
        <f t="shared" si="5"/>
        <v>0</v>
      </c>
      <c r="H98" s="8"/>
    </row>
    <row r="99" spans="1:8" s="1" customFormat="1" ht="13.8" x14ac:dyDescent="0.25">
      <c r="A99" s="45" t="s">
        <v>146</v>
      </c>
      <c r="B99" s="4" t="s">
        <v>269</v>
      </c>
      <c r="C99" s="4" t="str">
        <f t="shared" si="6"/>
        <v>Ent - 92</v>
      </c>
      <c r="D99" s="76" t="s">
        <v>364</v>
      </c>
      <c r="E99" s="36"/>
      <c r="F99" s="65">
        <f t="shared" si="4"/>
        <v>0</v>
      </c>
      <c r="G99" s="66">
        <f t="shared" si="5"/>
        <v>0</v>
      </c>
      <c r="H99" s="8"/>
    </row>
    <row r="100" spans="1:8" s="1" customFormat="1" ht="13.8" x14ac:dyDescent="0.25">
      <c r="A100" s="45" t="s">
        <v>147</v>
      </c>
      <c r="B100" s="4" t="s">
        <v>270</v>
      </c>
      <c r="C100" s="4" t="str">
        <f t="shared" si="6"/>
        <v>Ent - 93</v>
      </c>
      <c r="D100" s="76" t="s">
        <v>364</v>
      </c>
      <c r="E100" s="36"/>
      <c r="F100" s="65">
        <f t="shared" si="4"/>
        <v>0</v>
      </c>
      <c r="G100" s="66">
        <f t="shared" si="5"/>
        <v>0</v>
      </c>
      <c r="H100" s="8"/>
    </row>
    <row r="101" spans="1:8" s="1" customFormat="1" ht="13.8" x14ac:dyDescent="0.25">
      <c r="A101" s="45" t="s">
        <v>148</v>
      </c>
      <c r="B101" s="4" t="s">
        <v>261</v>
      </c>
      <c r="C101" s="4" t="str">
        <f t="shared" si="6"/>
        <v>Ent - 94</v>
      </c>
      <c r="D101" s="76" t="s">
        <v>364</v>
      </c>
      <c r="E101" s="36"/>
      <c r="F101" s="65">
        <f t="shared" si="4"/>
        <v>0</v>
      </c>
      <c r="G101" s="66">
        <f t="shared" si="5"/>
        <v>0</v>
      </c>
      <c r="H101" s="8"/>
    </row>
    <row r="102" spans="1:8" s="1" customFormat="1" ht="13.8" x14ac:dyDescent="0.25">
      <c r="A102" s="45" t="s">
        <v>149</v>
      </c>
      <c r="B102" s="4" t="s">
        <v>224</v>
      </c>
      <c r="C102" s="4" t="str">
        <f t="shared" si="6"/>
        <v>Ent - 95</v>
      </c>
      <c r="D102" s="76" t="s">
        <v>364</v>
      </c>
      <c r="E102" s="36"/>
      <c r="F102" s="65">
        <f t="shared" si="4"/>
        <v>0</v>
      </c>
      <c r="G102" s="66">
        <f t="shared" si="5"/>
        <v>0</v>
      </c>
      <c r="H102" s="8"/>
    </row>
    <row r="103" spans="1:8" s="1" customFormat="1" ht="13.8" x14ac:dyDescent="0.25">
      <c r="A103" s="45" t="s">
        <v>150</v>
      </c>
      <c r="B103" s="4" t="s">
        <v>225</v>
      </c>
      <c r="C103" s="4" t="str">
        <f t="shared" si="6"/>
        <v>Ent - 96</v>
      </c>
      <c r="D103" s="76" t="s">
        <v>364</v>
      </c>
      <c r="E103" s="36"/>
      <c r="F103" s="65">
        <f t="shared" si="4"/>
        <v>0</v>
      </c>
      <c r="G103" s="66">
        <f t="shared" si="5"/>
        <v>0</v>
      </c>
      <c r="H103" s="8"/>
    </row>
    <row r="104" spans="1:8" s="1" customFormat="1" ht="13.8" x14ac:dyDescent="0.25">
      <c r="A104" s="45" t="s">
        <v>151</v>
      </c>
      <c r="B104" s="4" t="s">
        <v>16</v>
      </c>
      <c r="C104" s="4" t="str">
        <f t="shared" si="6"/>
        <v>Ent - 97</v>
      </c>
      <c r="D104" s="76" t="s">
        <v>363</v>
      </c>
      <c r="E104" s="36"/>
      <c r="F104" s="65">
        <f t="shared" si="4"/>
        <v>0</v>
      </c>
      <c r="G104" s="66">
        <f t="shared" si="5"/>
        <v>0</v>
      </c>
      <c r="H104" s="8"/>
    </row>
    <row r="105" spans="1:8" s="1" customFormat="1" ht="13.8" x14ac:dyDescent="0.25">
      <c r="A105" s="45" t="s">
        <v>152</v>
      </c>
      <c r="B105" s="4" t="s">
        <v>17</v>
      </c>
      <c r="C105" s="4" t="str">
        <f t="shared" si="6"/>
        <v>Ent - 98</v>
      </c>
      <c r="D105" s="76" t="s">
        <v>363</v>
      </c>
      <c r="E105" s="36"/>
      <c r="F105" s="65">
        <f t="shared" si="4"/>
        <v>0</v>
      </c>
      <c r="G105" s="66">
        <f t="shared" si="5"/>
        <v>0</v>
      </c>
      <c r="H105" s="8"/>
    </row>
    <row r="106" spans="1:8" s="1" customFormat="1" ht="13.8" x14ac:dyDescent="0.25">
      <c r="A106" s="45" t="s">
        <v>153</v>
      </c>
      <c r="B106" s="4" t="s">
        <v>227</v>
      </c>
      <c r="C106" s="4" t="str">
        <f t="shared" si="6"/>
        <v>Ent - 99</v>
      </c>
      <c r="D106" s="76" t="s">
        <v>363</v>
      </c>
      <c r="E106" s="36"/>
      <c r="F106" s="65">
        <f t="shared" si="4"/>
        <v>0</v>
      </c>
      <c r="G106" s="66">
        <f t="shared" si="5"/>
        <v>0</v>
      </c>
      <c r="H106" s="8"/>
    </row>
    <row r="107" spans="1:8" s="1" customFormat="1" ht="13.8" x14ac:dyDescent="0.25">
      <c r="A107" s="45" t="s">
        <v>154</v>
      </c>
      <c r="B107" s="4" t="s">
        <v>264</v>
      </c>
      <c r="C107" s="4" t="str">
        <f t="shared" ref="C107:C138" si="7">A107</f>
        <v>Ent - 100</v>
      </c>
      <c r="D107" s="76" t="s">
        <v>363</v>
      </c>
      <c r="E107" s="36"/>
      <c r="F107" s="65">
        <f t="shared" si="4"/>
        <v>0</v>
      </c>
      <c r="G107" s="66">
        <f t="shared" si="5"/>
        <v>0</v>
      </c>
      <c r="H107" s="8"/>
    </row>
    <row r="108" spans="1:8" s="1" customFormat="1" ht="13.8" x14ac:dyDescent="0.25">
      <c r="A108" s="45" t="s">
        <v>155</v>
      </c>
      <c r="B108" s="4" t="s">
        <v>265</v>
      </c>
      <c r="C108" s="4" t="str">
        <f t="shared" si="7"/>
        <v>Ent - 101</v>
      </c>
      <c r="D108" s="76" t="s">
        <v>363</v>
      </c>
      <c r="E108" s="36"/>
      <c r="F108" s="65">
        <f t="shared" si="4"/>
        <v>0</v>
      </c>
      <c r="G108" s="66">
        <f t="shared" si="5"/>
        <v>0</v>
      </c>
      <c r="H108" s="8"/>
    </row>
    <row r="109" spans="1:8" s="1" customFormat="1" ht="13.8" x14ac:dyDescent="0.25">
      <c r="A109" s="45" t="s">
        <v>156</v>
      </c>
      <c r="B109" s="4" t="s">
        <v>231</v>
      </c>
      <c r="C109" s="4" t="str">
        <f t="shared" si="7"/>
        <v>Ent - 102</v>
      </c>
      <c r="D109" s="76" t="s">
        <v>364</v>
      </c>
      <c r="E109" s="36"/>
      <c r="F109" s="65">
        <f t="shared" si="4"/>
        <v>0</v>
      </c>
      <c r="G109" s="66">
        <f t="shared" si="5"/>
        <v>0</v>
      </c>
      <c r="H109" s="8"/>
    </row>
    <row r="110" spans="1:8" s="1" customFormat="1" ht="13.8" x14ac:dyDescent="0.25">
      <c r="A110" s="45" t="s">
        <v>157</v>
      </c>
      <c r="B110" s="4" t="s">
        <v>232</v>
      </c>
      <c r="C110" s="4" t="str">
        <f t="shared" si="7"/>
        <v>Ent - 103</v>
      </c>
      <c r="D110" s="76" t="s">
        <v>364</v>
      </c>
      <c r="E110" s="36"/>
      <c r="F110" s="65">
        <f t="shared" si="4"/>
        <v>0</v>
      </c>
      <c r="G110" s="66">
        <f t="shared" si="5"/>
        <v>0</v>
      </c>
      <c r="H110" s="8"/>
    </row>
    <row r="111" spans="1:8" s="1" customFormat="1" ht="13.8" x14ac:dyDescent="0.25">
      <c r="A111" s="45" t="s">
        <v>158</v>
      </c>
      <c r="B111" s="4" t="s">
        <v>12</v>
      </c>
      <c r="C111" s="4" t="str">
        <f t="shared" si="7"/>
        <v>Ent - 104</v>
      </c>
      <c r="D111" s="76" t="s">
        <v>364</v>
      </c>
      <c r="E111" s="36"/>
      <c r="F111" s="65">
        <f t="shared" si="4"/>
        <v>0</v>
      </c>
      <c r="G111" s="66">
        <f t="shared" si="5"/>
        <v>0</v>
      </c>
      <c r="H111" s="8"/>
    </row>
    <row r="112" spans="1:8" s="1" customFormat="1" ht="13.8" x14ac:dyDescent="0.25">
      <c r="A112" s="45" t="s">
        <v>159</v>
      </c>
      <c r="B112" s="4" t="s">
        <v>10</v>
      </c>
      <c r="C112" s="4" t="str">
        <f t="shared" si="7"/>
        <v>Ent - 105</v>
      </c>
      <c r="D112" s="76" t="s">
        <v>364</v>
      </c>
      <c r="E112" s="36"/>
      <c r="F112" s="65">
        <f t="shared" si="4"/>
        <v>0</v>
      </c>
      <c r="G112" s="66">
        <f t="shared" si="5"/>
        <v>0</v>
      </c>
      <c r="H112" s="8"/>
    </row>
    <row r="113" spans="1:8" s="1" customFormat="1" ht="13.8" x14ac:dyDescent="0.25">
      <c r="A113" s="45" t="s">
        <v>160</v>
      </c>
      <c r="B113" s="4" t="s">
        <v>322</v>
      </c>
      <c r="C113" s="4" t="str">
        <f t="shared" si="7"/>
        <v>Ent - 106</v>
      </c>
      <c r="D113" s="76" t="s">
        <v>364</v>
      </c>
      <c r="E113" s="36"/>
      <c r="F113" s="65">
        <f t="shared" si="4"/>
        <v>0</v>
      </c>
      <c r="G113" s="66">
        <f t="shared" si="5"/>
        <v>0</v>
      </c>
      <c r="H113" s="8"/>
    </row>
    <row r="114" spans="1:8" s="1" customFormat="1" ht="13.8" x14ac:dyDescent="0.25">
      <c r="A114" s="45" t="s">
        <v>161</v>
      </c>
      <c r="B114" s="4" t="s">
        <v>274</v>
      </c>
      <c r="C114" s="4" t="str">
        <f t="shared" si="7"/>
        <v>Ent - 107</v>
      </c>
      <c r="D114" s="76" t="s">
        <v>364</v>
      </c>
      <c r="E114" s="36"/>
      <c r="F114" s="65">
        <f t="shared" si="4"/>
        <v>0</v>
      </c>
      <c r="G114" s="66">
        <f t="shared" si="5"/>
        <v>0</v>
      </c>
      <c r="H114" s="8"/>
    </row>
    <row r="115" spans="1:8" s="1" customFormat="1" ht="13.8" x14ac:dyDescent="0.25">
      <c r="A115" s="45" t="s">
        <v>162</v>
      </c>
      <c r="B115" s="4" t="s">
        <v>275</v>
      </c>
      <c r="C115" s="4" t="str">
        <f t="shared" si="7"/>
        <v>Ent - 108</v>
      </c>
      <c r="D115" s="76" t="s">
        <v>364</v>
      </c>
      <c r="E115" s="36"/>
      <c r="F115" s="65">
        <f t="shared" si="4"/>
        <v>0</v>
      </c>
      <c r="G115" s="66">
        <f t="shared" si="5"/>
        <v>0</v>
      </c>
      <c r="H115" s="8"/>
    </row>
    <row r="116" spans="1:8" s="1" customFormat="1" ht="13.8" x14ac:dyDescent="0.25">
      <c r="A116" s="45" t="s">
        <v>163</v>
      </c>
      <c r="B116" s="4" t="s">
        <v>331</v>
      </c>
      <c r="C116" s="4" t="str">
        <f t="shared" si="7"/>
        <v>Ent - 109</v>
      </c>
      <c r="D116" s="76" t="s">
        <v>364</v>
      </c>
      <c r="E116" s="36"/>
      <c r="F116" s="65">
        <f t="shared" si="4"/>
        <v>0</v>
      </c>
      <c r="G116" s="66">
        <f t="shared" si="5"/>
        <v>0</v>
      </c>
      <c r="H116" s="8"/>
    </row>
    <row r="117" spans="1:8" s="1" customFormat="1" ht="13.8" x14ac:dyDescent="0.25">
      <c r="A117" s="45" t="s">
        <v>164</v>
      </c>
      <c r="B117" s="4" t="s">
        <v>262</v>
      </c>
      <c r="C117" s="4" t="str">
        <f t="shared" si="7"/>
        <v>Ent - 110</v>
      </c>
      <c r="D117" s="76" t="s">
        <v>364</v>
      </c>
      <c r="E117" s="36"/>
      <c r="F117" s="65">
        <f t="shared" si="4"/>
        <v>0</v>
      </c>
      <c r="G117" s="66">
        <f t="shared" si="5"/>
        <v>0</v>
      </c>
      <c r="H117" s="8"/>
    </row>
    <row r="118" spans="1:8" s="1" customFormat="1" ht="13.8" x14ac:dyDescent="0.25">
      <c r="A118" s="45" t="s">
        <v>165</v>
      </c>
      <c r="B118" s="4" t="s">
        <v>325</v>
      </c>
      <c r="C118" s="4" t="str">
        <f t="shared" si="7"/>
        <v>Ent - 111</v>
      </c>
      <c r="D118" s="76" t="s">
        <v>364</v>
      </c>
      <c r="E118" s="36"/>
      <c r="F118" s="65">
        <f t="shared" si="4"/>
        <v>0</v>
      </c>
      <c r="G118" s="66">
        <f t="shared" si="5"/>
        <v>0</v>
      </c>
      <c r="H118" s="8"/>
    </row>
    <row r="119" spans="1:8" s="1" customFormat="1" ht="13.8" x14ac:dyDescent="0.25">
      <c r="A119" s="45" t="s">
        <v>166</v>
      </c>
      <c r="B119" s="4" t="s">
        <v>276</v>
      </c>
      <c r="C119" s="4" t="str">
        <f t="shared" si="7"/>
        <v>Ent - 112</v>
      </c>
      <c r="D119" s="76" t="s">
        <v>364</v>
      </c>
      <c r="E119" s="36"/>
      <c r="F119" s="65">
        <f t="shared" si="4"/>
        <v>0</v>
      </c>
      <c r="G119" s="66">
        <f t="shared" si="5"/>
        <v>0</v>
      </c>
      <c r="H119" s="8"/>
    </row>
    <row r="120" spans="1:8" s="1" customFormat="1" ht="13.8" x14ac:dyDescent="0.25">
      <c r="A120" s="45" t="s">
        <v>167</v>
      </c>
      <c r="B120" s="46" t="s">
        <v>320</v>
      </c>
      <c r="C120" s="4" t="str">
        <f t="shared" si="7"/>
        <v>Ent - 113</v>
      </c>
      <c r="D120" s="76" t="s">
        <v>364</v>
      </c>
      <c r="E120" s="36"/>
      <c r="F120" s="65">
        <f t="shared" si="4"/>
        <v>0</v>
      </c>
      <c r="G120" s="66">
        <f t="shared" si="5"/>
        <v>0</v>
      </c>
      <c r="H120" s="8"/>
    </row>
    <row r="121" spans="1:8" s="1" customFormat="1" ht="13.8" x14ac:dyDescent="0.25">
      <c r="A121" s="45" t="s">
        <v>168</v>
      </c>
      <c r="B121" s="4" t="s">
        <v>263</v>
      </c>
      <c r="C121" s="4" t="str">
        <f t="shared" si="7"/>
        <v>Ent - 114</v>
      </c>
      <c r="D121" s="76" t="s">
        <v>364</v>
      </c>
      <c r="E121" s="36"/>
      <c r="F121" s="65">
        <f t="shared" si="4"/>
        <v>0</v>
      </c>
      <c r="G121" s="66">
        <f t="shared" si="5"/>
        <v>0</v>
      </c>
      <c r="H121" s="8"/>
    </row>
    <row r="122" spans="1:8" s="1" customFormat="1" ht="13.8" x14ac:dyDescent="0.25">
      <c r="A122" s="45" t="s">
        <v>169</v>
      </c>
      <c r="B122" s="4" t="s">
        <v>229</v>
      </c>
      <c r="C122" s="4" t="str">
        <f t="shared" si="7"/>
        <v>Ent - 115</v>
      </c>
      <c r="D122" s="76" t="s">
        <v>364</v>
      </c>
      <c r="E122" s="36"/>
      <c r="F122" s="65">
        <f t="shared" si="4"/>
        <v>0</v>
      </c>
      <c r="G122" s="66">
        <f t="shared" si="5"/>
        <v>0</v>
      </c>
      <c r="H122" s="8"/>
    </row>
    <row r="123" spans="1:8" s="1" customFormat="1" ht="13.8" x14ac:dyDescent="0.25">
      <c r="A123" s="45" t="s">
        <v>170</v>
      </c>
      <c r="B123" s="4" t="s">
        <v>228</v>
      </c>
      <c r="C123" s="4" t="str">
        <f t="shared" si="7"/>
        <v>Ent - 116</v>
      </c>
      <c r="D123" s="76" t="s">
        <v>364</v>
      </c>
      <c r="E123" s="36"/>
      <c r="F123" s="65">
        <f t="shared" si="4"/>
        <v>0</v>
      </c>
      <c r="G123" s="66">
        <f t="shared" si="5"/>
        <v>0</v>
      </c>
      <c r="H123" s="8"/>
    </row>
    <row r="124" spans="1:8" s="1" customFormat="1" ht="13.8" x14ac:dyDescent="0.25">
      <c r="A124" s="45" t="s">
        <v>171</v>
      </c>
      <c r="B124" s="4" t="s">
        <v>255</v>
      </c>
      <c r="C124" s="4" t="str">
        <f t="shared" si="7"/>
        <v>Ent - 117</v>
      </c>
      <c r="D124" s="76" t="s">
        <v>365</v>
      </c>
      <c r="E124" s="36"/>
      <c r="F124" s="65">
        <f t="shared" si="4"/>
        <v>0</v>
      </c>
      <c r="G124" s="66">
        <f t="shared" si="5"/>
        <v>0</v>
      </c>
      <c r="H124" s="8"/>
    </row>
    <row r="125" spans="1:8" s="1" customFormat="1" ht="13.8" x14ac:dyDescent="0.25">
      <c r="A125" s="45" t="s">
        <v>172</v>
      </c>
      <c r="B125" s="4" t="s">
        <v>226</v>
      </c>
      <c r="C125" s="4" t="str">
        <f t="shared" si="7"/>
        <v>Ent - 118</v>
      </c>
      <c r="D125" s="76" t="s">
        <v>363</v>
      </c>
      <c r="E125" s="36"/>
      <c r="F125" s="65">
        <f t="shared" si="4"/>
        <v>0</v>
      </c>
      <c r="G125" s="66">
        <f t="shared" si="5"/>
        <v>0</v>
      </c>
      <c r="H125" s="8"/>
    </row>
    <row r="126" spans="1:8" s="1" customFormat="1" ht="13.8" x14ac:dyDescent="0.25">
      <c r="A126" s="45" t="s">
        <v>173</v>
      </c>
      <c r="B126" s="4" t="s">
        <v>230</v>
      </c>
      <c r="C126" s="4" t="str">
        <f t="shared" si="7"/>
        <v>Ent - 119</v>
      </c>
      <c r="D126" s="76" t="s">
        <v>364</v>
      </c>
      <c r="E126" s="36"/>
      <c r="F126" s="65">
        <f t="shared" si="4"/>
        <v>0</v>
      </c>
      <c r="G126" s="66">
        <f t="shared" si="5"/>
        <v>0</v>
      </c>
      <c r="H126" s="8"/>
    </row>
    <row r="127" spans="1:8" s="1" customFormat="1" ht="13.8" x14ac:dyDescent="0.25">
      <c r="A127" s="45" t="s">
        <v>174</v>
      </c>
      <c r="B127" s="4" t="s">
        <v>280</v>
      </c>
      <c r="C127" s="4" t="str">
        <f t="shared" si="7"/>
        <v>Ent - 120</v>
      </c>
      <c r="D127" s="76" t="s">
        <v>364</v>
      </c>
      <c r="E127" s="36"/>
      <c r="F127" s="65">
        <f t="shared" si="4"/>
        <v>0</v>
      </c>
      <c r="G127" s="66">
        <f t="shared" si="5"/>
        <v>0</v>
      </c>
      <c r="H127" s="8"/>
    </row>
    <row r="128" spans="1:8" s="1" customFormat="1" ht="26.4" x14ac:dyDescent="0.25">
      <c r="A128" s="45" t="s">
        <v>175</v>
      </c>
      <c r="B128" s="4" t="s">
        <v>330</v>
      </c>
      <c r="C128" s="4" t="str">
        <f t="shared" si="7"/>
        <v>Ent - 121</v>
      </c>
      <c r="D128" s="76" t="s">
        <v>363</v>
      </c>
      <c r="E128" s="36"/>
      <c r="F128" s="65">
        <f t="shared" si="4"/>
        <v>0</v>
      </c>
      <c r="G128" s="66">
        <f t="shared" si="5"/>
        <v>0</v>
      </c>
      <c r="H128" s="8"/>
    </row>
    <row r="129" spans="1:8" s="1" customFormat="1" ht="26.4" x14ac:dyDescent="0.25">
      <c r="A129" s="45" t="s">
        <v>176</v>
      </c>
      <c r="B129" s="4" t="s">
        <v>15</v>
      </c>
      <c r="C129" s="4" t="str">
        <f t="shared" si="7"/>
        <v>Ent - 122</v>
      </c>
      <c r="D129" s="76" t="s">
        <v>363</v>
      </c>
      <c r="E129" s="36"/>
      <c r="F129" s="65">
        <f t="shared" si="4"/>
        <v>0</v>
      </c>
      <c r="G129" s="66">
        <f t="shared" si="5"/>
        <v>0</v>
      </c>
      <c r="H129" s="8"/>
    </row>
    <row r="130" spans="1:8" s="1" customFormat="1" ht="13.8" x14ac:dyDescent="0.25">
      <c r="A130" s="45" t="s">
        <v>177</v>
      </c>
      <c r="B130" s="4" t="s">
        <v>18</v>
      </c>
      <c r="C130" s="4" t="str">
        <f t="shared" si="7"/>
        <v>Ent - 123</v>
      </c>
      <c r="D130" s="76" t="s">
        <v>364</v>
      </c>
      <c r="E130" s="36"/>
      <c r="F130" s="65">
        <f t="shared" si="4"/>
        <v>0</v>
      </c>
      <c r="G130" s="66">
        <f t="shared" si="5"/>
        <v>0</v>
      </c>
      <c r="H130" s="8"/>
    </row>
    <row r="131" spans="1:8" s="1" customFormat="1" ht="26.4" x14ac:dyDescent="0.25">
      <c r="A131" s="45" t="s">
        <v>179</v>
      </c>
      <c r="B131" s="4" t="s">
        <v>44</v>
      </c>
      <c r="C131" s="4" t="str">
        <f t="shared" si="7"/>
        <v>Ent - 124</v>
      </c>
      <c r="D131" s="76" t="s">
        <v>364</v>
      </c>
      <c r="E131" s="36"/>
      <c r="F131" s="65">
        <f t="shared" si="4"/>
        <v>0</v>
      </c>
      <c r="G131" s="66">
        <f t="shared" si="5"/>
        <v>0</v>
      </c>
      <c r="H131" s="8"/>
    </row>
    <row r="132" spans="1:8" s="1" customFormat="1" ht="26.4" x14ac:dyDescent="0.25">
      <c r="A132" s="45" t="s">
        <v>180</v>
      </c>
      <c r="B132" s="4" t="s">
        <v>318</v>
      </c>
      <c r="C132" s="4" t="str">
        <f t="shared" si="7"/>
        <v>Ent - 125</v>
      </c>
      <c r="D132" s="76" t="s">
        <v>364</v>
      </c>
      <c r="E132" s="36"/>
      <c r="F132" s="65">
        <f t="shared" si="4"/>
        <v>0</v>
      </c>
      <c r="G132" s="66">
        <f t="shared" si="5"/>
        <v>0</v>
      </c>
      <c r="H132" s="8"/>
    </row>
    <row r="133" spans="1:8" s="1" customFormat="1" ht="13.8" x14ac:dyDescent="0.25">
      <c r="A133" s="45" t="s">
        <v>181</v>
      </c>
      <c r="B133" s="4" t="s">
        <v>277</v>
      </c>
      <c r="C133" s="4" t="str">
        <f t="shared" si="7"/>
        <v>Ent - 126</v>
      </c>
      <c r="D133" s="76" t="s">
        <v>364</v>
      </c>
      <c r="E133" s="36"/>
      <c r="F133" s="65">
        <f t="shared" si="4"/>
        <v>0</v>
      </c>
      <c r="G133" s="66">
        <f t="shared" si="5"/>
        <v>0</v>
      </c>
      <c r="H133" s="8"/>
    </row>
    <row r="134" spans="1:8" s="1" customFormat="1" ht="13.8" x14ac:dyDescent="0.25">
      <c r="A134" s="45" t="s">
        <v>182</v>
      </c>
      <c r="B134" s="4" t="s">
        <v>233</v>
      </c>
      <c r="C134" s="4" t="str">
        <f t="shared" si="7"/>
        <v>Ent - 127</v>
      </c>
      <c r="D134" s="76" t="s">
        <v>365</v>
      </c>
      <c r="E134" s="36"/>
      <c r="F134" s="65">
        <f t="shared" si="4"/>
        <v>0</v>
      </c>
      <c r="G134" s="66">
        <f t="shared" si="5"/>
        <v>0</v>
      </c>
      <c r="H134" s="8"/>
    </row>
    <row r="135" spans="1:8" s="1" customFormat="1" ht="13.8" x14ac:dyDescent="0.25">
      <c r="A135" s="45" t="s">
        <v>183</v>
      </c>
      <c r="B135" s="4" t="s">
        <v>40</v>
      </c>
      <c r="C135" s="4" t="str">
        <f t="shared" si="7"/>
        <v>Ent - 128</v>
      </c>
      <c r="D135" s="76" t="s">
        <v>364</v>
      </c>
      <c r="E135" s="36"/>
      <c r="F135" s="65">
        <f t="shared" si="4"/>
        <v>0</v>
      </c>
      <c r="G135" s="66">
        <f t="shared" si="5"/>
        <v>0</v>
      </c>
      <c r="H135" s="8"/>
    </row>
    <row r="136" spans="1:8" s="1" customFormat="1" ht="13.8" x14ac:dyDescent="0.25">
      <c r="A136" s="45" t="s">
        <v>184</v>
      </c>
      <c r="B136" s="4" t="s">
        <v>212</v>
      </c>
      <c r="C136" s="4" t="str">
        <f t="shared" si="7"/>
        <v>Ent - 129</v>
      </c>
      <c r="D136" s="76" t="s">
        <v>363</v>
      </c>
      <c r="E136" s="36"/>
      <c r="F136" s="65">
        <f t="shared" si="4"/>
        <v>0</v>
      </c>
      <c r="G136" s="66">
        <f t="shared" si="5"/>
        <v>0</v>
      </c>
      <c r="H136" s="8"/>
    </row>
    <row r="137" spans="1:8" s="1" customFormat="1" ht="13.8" x14ac:dyDescent="0.25">
      <c r="A137" s="45" t="s">
        <v>185</v>
      </c>
      <c r="B137" s="4" t="s">
        <v>324</v>
      </c>
      <c r="C137" s="4" t="str">
        <f t="shared" si="7"/>
        <v>Ent - 130</v>
      </c>
      <c r="D137" s="76" t="s">
        <v>364</v>
      </c>
      <c r="E137" s="36"/>
      <c r="F137" s="65">
        <f t="shared" si="4"/>
        <v>0</v>
      </c>
      <c r="G137" s="66">
        <f t="shared" si="5"/>
        <v>0</v>
      </c>
      <c r="H137" s="8"/>
    </row>
    <row r="138" spans="1:8" s="1" customFormat="1" ht="13.8" x14ac:dyDescent="0.25">
      <c r="A138" s="45" t="s">
        <v>186</v>
      </c>
      <c r="B138" s="4" t="s">
        <v>257</v>
      </c>
      <c r="C138" s="4" t="str">
        <f t="shared" si="7"/>
        <v>Ent - 131</v>
      </c>
      <c r="D138" s="76" t="s">
        <v>363</v>
      </c>
      <c r="E138" s="36"/>
      <c r="F138" s="65">
        <f t="shared" ref="F138:F148" si="8">E138*20/100</f>
        <v>0</v>
      </c>
      <c r="G138" s="66">
        <f t="shared" ref="G138:G148" si="9">E138+F138</f>
        <v>0</v>
      </c>
      <c r="H138" s="6"/>
    </row>
    <row r="139" spans="1:8" s="1" customFormat="1" ht="13.8" x14ac:dyDescent="0.25">
      <c r="A139" s="45" t="s">
        <v>187</v>
      </c>
      <c r="B139" s="4" t="s">
        <v>48</v>
      </c>
      <c r="C139" s="4" t="str">
        <f t="shared" ref="C139:C149" si="10">A139</f>
        <v>Ent - 132</v>
      </c>
      <c r="D139" s="76" t="s">
        <v>363</v>
      </c>
      <c r="E139" s="36"/>
      <c r="F139" s="65">
        <f t="shared" si="8"/>
        <v>0</v>
      </c>
      <c r="G139" s="66">
        <f t="shared" si="9"/>
        <v>0</v>
      </c>
      <c r="H139" s="8"/>
    </row>
    <row r="140" spans="1:8" s="1" customFormat="1" ht="13.8" x14ac:dyDescent="0.25">
      <c r="A140" s="45" t="s">
        <v>188</v>
      </c>
      <c r="B140" s="4" t="s">
        <v>47</v>
      </c>
      <c r="C140" s="4" t="str">
        <f t="shared" si="10"/>
        <v>Ent - 133</v>
      </c>
      <c r="D140" s="76" t="s">
        <v>363</v>
      </c>
      <c r="E140" s="36"/>
      <c r="F140" s="65">
        <f t="shared" si="8"/>
        <v>0</v>
      </c>
      <c r="G140" s="66">
        <f t="shared" si="9"/>
        <v>0</v>
      </c>
      <c r="H140" s="8"/>
    </row>
    <row r="141" spans="1:8" s="1" customFormat="1" ht="13.8" x14ac:dyDescent="0.25">
      <c r="A141" s="45" t="s">
        <v>189</v>
      </c>
      <c r="B141" s="4" t="s">
        <v>14</v>
      </c>
      <c r="C141" s="4" t="str">
        <f t="shared" si="10"/>
        <v>Ent - 134</v>
      </c>
      <c r="D141" s="76" t="s">
        <v>363</v>
      </c>
      <c r="E141" s="36"/>
      <c r="F141" s="65">
        <f t="shared" si="8"/>
        <v>0</v>
      </c>
      <c r="G141" s="66">
        <f t="shared" si="9"/>
        <v>0</v>
      </c>
      <c r="H141" s="8"/>
    </row>
    <row r="142" spans="1:8" s="1" customFormat="1" ht="13.8" x14ac:dyDescent="0.25">
      <c r="A142" s="45" t="s">
        <v>190</v>
      </c>
      <c r="B142" s="4" t="s">
        <v>4</v>
      </c>
      <c r="C142" s="4" t="str">
        <f t="shared" si="10"/>
        <v>Ent - 135</v>
      </c>
      <c r="D142" s="76" t="s">
        <v>363</v>
      </c>
      <c r="E142" s="36"/>
      <c r="F142" s="65">
        <f t="shared" si="8"/>
        <v>0</v>
      </c>
      <c r="G142" s="66">
        <f t="shared" si="9"/>
        <v>0</v>
      </c>
      <c r="H142" s="8"/>
    </row>
    <row r="143" spans="1:8" s="1" customFormat="1" ht="26.4" x14ac:dyDescent="0.25">
      <c r="A143" s="45" t="s">
        <v>191</v>
      </c>
      <c r="B143" s="46" t="s">
        <v>279</v>
      </c>
      <c r="C143" s="4" t="str">
        <f t="shared" si="10"/>
        <v>Ent - 136</v>
      </c>
      <c r="D143" s="76" t="s">
        <v>364</v>
      </c>
      <c r="E143" s="36"/>
      <c r="F143" s="65">
        <f t="shared" si="8"/>
        <v>0</v>
      </c>
      <c r="G143" s="66">
        <f t="shared" si="9"/>
        <v>0</v>
      </c>
      <c r="H143" s="8"/>
    </row>
    <row r="144" spans="1:8" s="1" customFormat="1" ht="13.8" x14ac:dyDescent="0.25">
      <c r="A144" s="45" t="s">
        <v>192</v>
      </c>
      <c r="B144" s="46" t="s">
        <v>218</v>
      </c>
      <c r="C144" s="4" t="str">
        <f t="shared" si="10"/>
        <v>Ent - 137</v>
      </c>
      <c r="D144" s="76" t="s">
        <v>364</v>
      </c>
      <c r="E144" s="36"/>
      <c r="F144" s="65">
        <f t="shared" si="8"/>
        <v>0</v>
      </c>
      <c r="G144" s="66">
        <f t="shared" si="9"/>
        <v>0</v>
      </c>
      <c r="H144" s="8"/>
    </row>
    <row r="145" spans="1:8" s="1" customFormat="1" ht="13.8" x14ac:dyDescent="0.25">
      <c r="A145" s="45" t="s">
        <v>193</v>
      </c>
      <c r="B145" s="4" t="s">
        <v>272</v>
      </c>
      <c r="C145" s="4" t="str">
        <f t="shared" si="10"/>
        <v>Ent - 138</v>
      </c>
      <c r="D145" s="76" t="s">
        <v>364</v>
      </c>
      <c r="E145" s="36"/>
      <c r="F145" s="65">
        <f t="shared" si="8"/>
        <v>0</v>
      </c>
      <c r="G145" s="66">
        <f t="shared" si="9"/>
        <v>0</v>
      </c>
      <c r="H145" s="8"/>
    </row>
    <row r="146" spans="1:8" s="1" customFormat="1" ht="13.8" x14ac:dyDescent="0.25">
      <c r="A146" s="45" t="s">
        <v>319</v>
      </c>
      <c r="B146" s="4" t="s">
        <v>273</v>
      </c>
      <c r="C146" s="4" t="str">
        <f t="shared" si="10"/>
        <v>Ent - 139</v>
      </c>
      <c r="D146" s="76" t="s">
        <v>364</v>
      </c>
      <c r="E146" s="36"/>
      <c r="F146" s="65">
        <f t="shared" si="8"/>
        <v>0</v>
      </c>
      <c r="G146" s="66">
        <f t="shared" si="9"/>
        <v>0</v>
      </c>
      <c r="H146" s="8"/>
    </row>
    <row r="147" spans="1:8" s="1" customFormat="1" ht="13.8" x14ac:dyDescent="0.25">
      <c r="A147" s="45" t="s">
        <v>321</v>
      </c>
      <c r="B147" s="4" t="s">
        <v>234</v>
      </c>
      <c r="C147" s="4" t="str">
        <f t="shared" si="10"/>
        <v>Ent - 140</v>
      </c>
      <c r="D147" s="76" t="s">
        <v>364</v>
      </c>
      <c r="E147" s="36"/>
      <c r="F147" s="65">
        <f t="shared" si="8"/>
        <v>0</v>
      </c>
      <c r="G147" s="66">
        <f t="shared" si="9"/>
        <v>0</v>
      </c>
      <c r="H147" s="8"/>
    </row>
    <row r="148" spans="1:8" s="1" customFormat="1" ht="13.8" x14ac:dyDescent="0.25">
      <c r="A148" s="45" t="s">
        <v>323</v>
      </c>
      <c r="B148" s="4" t="s">
        <v>33</v>
      </c>
      <c r="C148" s="4" t="str">
        <f t="shared" si="10"/>
        <v>Ent - 141</v>
      </c>
      <c r="D148" s="76" t="s">
        <v>364</v>
      </c>
      <c r="E148" s="36"/>
      <c r="F148" s="65">
        <f t="shared" si="8"/>
        <v>0</v>
      </c>
      <c r="G148" s="66">
        <f t="shared" si="9"/>
        <v>0</v>
      </c>
      <c r="H148" s="8"/>
    </row>
    <row r="149" spans="1:8" s="1" customFormat="1" ht="13.8" x14ac:dyDescent="0.25">
      <c r="A149" s="45" t="s">
        <v>326</v>
      </c>
      <c r="B149" s="4" t="s">
        <v>34</v>
      </c>
      <c r="C149" s="4" t="str">
        <f t="shared" si="10"/>
        <v>Ent - 142</v>
      </c>
      <c r="D149" s="76" t="s">
        <v>364</v>
      </c>
      <c r="E149" s="36"/>
      <c r="F149" s="65">
        <f t="shared" ref="F149" si="11">E149*20/100</f>
        <v>0</v>
      </c>
      <c r="G149" s="66">
        <f t="shared" ref="G149" si="12">E149+F149</f>
        <v>0</v>
      </c>
      <c r="H149" s="8"/>
    </row>
    <row r="150" spans="1:8" s="1" customFormat="1" thickBot="1" x14ac:dyDescent="0.3">
      <c r="A150" s="21" t="s">
        <v>361</v>
      </c>
      <c r="B150" s="7" t="s">
        <v>362</v>
      </c>
      <c r="C150" s="7" t="str">
        <f t="shared" ref="C150" si="13">A150</f>
        <v>Ent - 143</v>
      </c>
      <c r="D150" s="79" t="s">
        <v>363</v>
      </c>
      <c r="E150" s="37"/>
      <c r="F150" s="67">
        <f t="shared" ref="F150" si="14">E150*20/100</f>
        <v>0</v>
      </c>
      <c r="G150" s="68">
        <f t="shared" ref="G150" si="15">E150+F150</f>
        <v>0</v>
      </c>
      <c r="H150" s="9"/>
    </row>
    <row r="151" spans="1:8" s="1" customFormat="1" ht="13.8" x14ac:dyDescent="0.25">
      <c r="D151" s="78"/>
      <c r="F151" s="69"/>
      <c r="G151" s="69"/>
    </row>
    <row r="152" spans="1:8" x14ac:dyDescent="0.3">
      <c r="A152" s="126" t="s">
        <v>332</v>
      </c>
      <c r="B152" s="126"/>
      <c r="C152" s="126"/>
      <c r="D152" s="126"/>
      <c r="E152" s="126"/>
      <c r="F152" s="126"/>
      <c r="G152" s="126"/>
      <c r="H152" s="126"/>
    </row>
    <row r="153" spans="1:8" ht="26.4" x14ac:dyDescent="0.3">
      <c r="A153" s="50" t="s">
        <v>360</v>
      </c>
      <c r="B153" s="51"/>
      <c r="C153" s="25" t="str">
        <f t="shared" ref="C153:C179" si="16">A153</f>
        <v xml:space="preserve">La préparation des chambres sera effectuée (Chambres vidées et Mobiliers préparés pour le ménage. Les mobiliers seront à remettre en place) </v>
      </c>
      <c r="D153" s="80"/>
      <c r="E153" s="49"/>
      <c r="F153" s="70"/>
      <c r="G153" s="71"/>
      <c r="H153" s="48"/>
    </row>
    <row r="154" spans="1:8" s="48" customFormat="1" ht="15" thickBot="1" x14ac:dyDescent="0.35">
      <c r="A154" s="47"/>
      <c r="C154" s="25">
        <f t="shared" si="16"/>
        <v>0</v>
      </c>
      <c r="D154" s="80"/>
      <c r="E154" s="49"/>
      <c r="F154" s="70"/>
      <c r="G154" s="71"/>
    </row>
    <row r="155" spans="1:8" x14ac:dyDescent="0.3">
      <c r="A155" s="29" t="s">
        <v>292</v>
      </c>
      <c r="B155" s="13" t="s">
        <v>209</v>
      </c>
      <c r="C155" s="2" t="str">
        <f t="shared" si="16"/>
        <v>CHA - 1</v>
      </c>
      <c r="D155" s="81" t="s">
        <v>364</v>
      </c>
      <c r="E155" s="35"/>
      <c r="F155" s="63">
        <f t="shared" ref="F155:F178" si="17">E155*20/100</f>
        <v>0</v>
      </c>
      <c r="G155" s="64">
        <f t="shared" ref="G155" si="18">E155+F155</f>
        <v>0</v>
      </c>
      <c r="H155" s="14"/>
    </row>
    <row r="156" spans="1:8" x14ac:dyDescent="0.3">
      <c r="A156" s="30" t="s">
        <v>293</v>
      </c>
      <c r="B156" s="10" t="s">
        <v>35</v>
      </c>
      <c r="C156" s="4" t="str">
        <f t="shared" si="16"/>
        <v>CHA - 2</v>
      </c>
      <c r="D156" s="82" t="s">
        <v>364</v>
      </c>
      <c r="E156" s="36"/>
      <c r="F156" s="65">
        <f t="shared" si="17"/>
        <v>0</v>
      </c>
      <c r="G156" s="66">
        <f t="shared" ref="G156:G178" si="19">E156+F156</f>
        <v>0</v>
      </c>
      <c r="H156" s="15"/>
    </row>
    <row r="157" spans="1:8" x14ac:dyDescent="0.3">
      <c r="A157" s="30" t="s">
        <v>294</v>
      </c>
      <c r="B157" s="11" t="s">
        <v>43</v>
      </c>
      <c r="C157" s="4" t="str">
        <f t="shared" si="16"/>
        <v>CHA - 3</v>
      </c>
      <c r="D157" s="82" t="s">
        <v>363</v>
      </c>
      <c r="E157" s="36"/>
      <c r="F157" s="65">
        <f t="shared" si="17"/>
        <v>0</v>
      </c>
      <c r="G157" s="66">
        <f t="shared" si="19"/>
        <v>0</v>
      </c>
      <c r="H157" s="15"/>
    </row>
    <row r="158" spans="1:8" x14ac:dyDescent="0.3">
      <c r="A158" s="30" t="s">
        <v>295</v>
      </c>
      <c r="B158" s="11" t="s">
        <v>285</v>
      </c>
      <c r="C158" s="4" t="str">
        <f t="shared" si="16"/>
        <v>CHA - 4</v>
      </c>
      <c r="D158" s="82" t="s">
        <v>363</v>
      </c>
      <c r="E158" s="36"/>
      <c r="F158" s="65">
        <f t="shared" si="17"/>
        <v>0</v>
      </c>
      <c r="G158" s="66">
        <f t="shared" si="19"/>
        <v>0</v>
      </c>
      <c r="H158" s="15"/>
    </row>
    <row r="159" spans="1:8" ht="69" x14ac:dyDescent="0.3">
      <c r="A159" s="30" t="s">
        <v>296</v>
      </c>
      <c r="B159" s="10" t="s">
        <v>201</v>
      </c>
      <c r="C159" s="4" t="str">
        <f t="shared" si="16"/>
        <v>CHA - 5</v>
      </c>
      <c r="D159" s="82" t="s">
        <v>364</v>
      </c>
      <c r="E159" s="36"/>
      <c r="F159" s="65">
        <f t="shared" si="17"/>
        <v>0</v>
      </c>
      <c r="G159" s="66">
        <f t="shared" si="19"/>
        <v>0</v>
      </c>
      <c r="H159" s="15"/>
    </row>
    <row r="160" spans="1:8" ht="69" x14ac:dyDescent="0.3">
      <c r="A160" s="30" t="s">
        <v>297</v>
      </c>
      <c r="B160" s="10" t="s">
        <v>291</v>
      </c>
      <c r="C160" s="4" t="str">
        <f t="shared" si="16"/>
        <v>CHA - 6</v>
      </c>
      <c r="D160" s="82" t="s">
        <v>364</v>
      </c>
      <c r="E160" s="36"/>
      <c r="F160" s="65">
        <f t="shared" si="17"/>
        <v>0</v>
      </c>
      <c r="G160" s="66">
        <f t="shared" si="19"/>
        <v>0</v>
      </c>
      <c r="H160" s="15"/>
    </row>
    <row r="161" spans="1:8" ht="41.4" x14ac:dyDescent="0.3">
      <c r="A161" s="30" t="s">
        <v>298</v>
      </c>
      <c r="B161" s="10" t="s">
        <v>202</v>
      </c>
      <c r="C161" s="4" t="str">
        <f t="shared" si="16"/>
        <v>CHA - 7</v>
      </c>
      <c r="D161" s="82" t="s">
        <v>363</v>
      </c>
      <c r="E161" s="36"/>
      <c r="F161" s="65">
        <f t="shared" si="17"/>
        <v>0</v>
      </c>
      <c r="G161" s="66">
        <f t="shared" si="19"/>
        <v>0</v>
      </c>
      <c r="H161" s="15"/>
    </row>
    <row r="162" spans="1:8" x14ac:dyDescent="0.3">
      <c r="A162" s="30" t="s">
        <v>299</v>
      </c>
      <c r="B162" s="11" t="s">
        <v>36</v>
      </c>
      <c r="C162" s="4" t="str">
        <f t="shared" si="16"/>
        <v>CHA - 8</v>
      </c>
      <c r="D162" s="82" t="s">
        <v>364</v>
      </c>
      <c r="E162" s="36"/>
      <c r="F162" s="65">
        <f t="shared" si="17"/>
        <v>0</v>
      </c>
      <c r="G162" s="66">
        <f t="shared" si="19"/>
        <v>0</v>
      </c>
      <c r="H162" s="15"/>
    </row>
    <row r="163" spans="1:8" x14ac:dyDescent="0.3">
      <c r="A163" s="30" t="s">
        <v>300</v>
      </c>
      <c r="B163" s="11" t="s">
        <v>282</v>
      </c>
      <c r="C163" s="4" t="str">
        <f t="shared" si="16"/>
        <v>CHA - 9</v>
      </c>
      <c r="D163" s="82" t="s">
        <v>364</v>
      </c>
      <c r="E163" s="36"/>
      <c r="F163" s="65">
        <f t="shared" si="17"/>
        <v>0</v>
      </c>
      <c r="G163" s="66">
        <f t="shared" si="19"/>
        <v>0</v>
      </c>
      <c r="H163" s="15"/>
    </row>
    <row r="164" spans="1:8" ht="27.6" x14ac:dyDescent="0.3">
      <c r="A164" s="31" t="s">
        <v>301</v>
      </c>
      <c r="B164" s="12" t="s">
        <v>208</v>
      </c>
      <c r="C164" s="4" t="str">
        <f t="shared" si="16"/>
        <v>CHA - 10</v>
      </c>
      <c r="D164" s="82" t="s">
        <v>363</v>
      </c>
      <c r="E164" s="36"/>
      <c r="F164" s="65">
        <f t="shared" si="17"/>
        <v>0</v>
      </c>
      <c r="G164" s="66">
        <f t="shared" si="19"/>
        <v>0</v>
      </c>
      <c r="H164" s="15"/>
    </row>
    <row r="165" spans="1:8" x14ac:dyDescent="0.3">
      <c r="A165" s="30" t="s">
        <v>302</v>
      </c>
      <c r="B165" s="10" t="s">
        <v>37</v>
      </c>
      <c r="C165" s="4" t="str">
        <f t="shared" si="16"/>
        <v>CHA - 11</v>
      </c>
      <c r="D165" s="82" t="s">
        <v>364</v>
      </c>
      <c r="E165" s="36"/>
      <c r="F165" s="65">
        <f t="shared" si="17"/>
        <v>0</v>
      </c>
      <c r="G165" s="66">
        <f t="shared" si="19"/>
        <v>0</v>
      </c>
      <c r="H165" s="15"/>
    </row>
    <row r="166" spans="1:8" x14ac:dyDescent="0.3">
      <c r="A166" s="31" t="s">
        <v>303</v>
      </c>
      <c r="B166" s="12" t="s">
        <v>38</v>
      </c>
      <c r="C166" s="4" t="str">
        <f t="shared" si="16"/>
        <v>CHA - 12</v>
      </c>
      <c r="D166" s="82" t="s">
        <v>364</v>
      </c>
      <c r="E166" s="36"/>
      <c r="F166" s="65">
        <f t="shared" si="17"/>
        <v>0</v>
      </c>
      <c r="G166" s="66">
        <f t="shared" si="19"/>
        <v>0</v>
      </c>
      <c r="H166" s="15"/>
    </row>
    <row r="167" spans="1:8" x14ac:dyDescent="0.3">
      <c r="A167" s="31" t="s">
        <v>304</v>
      </c>
      <c r="B167" s="12" t="s">
        <v>199</v>
      </c>
      <c r="C167" s="4" t="str">
        <f t="shared" si="16"/>
        <v>CHA - 13</v>
      </c>
      <c r="D167" s="83" t="s">
        <v>364</v>
      </c>
      <c r="E167" s="36"/>
      <c r="F167" s="65">
        <f t="shared" si="17"/>
        <v>0</v>
      </c>
      <c r="G167" s="66">
        <f t="shared" si="19"/>
        <v>0</v>
      </c>
      <c r="H167" s="22"/>
    </row>
    <row r="168" spans="1:8" x14ac:dyDescent="0.3">
      <c r="A168" s="31" t="s">
        <v>305</v>
      </c>
      <c r="B168" s="12" t="s">
        <v>200</v>
      </c>
      <c r="C168" s="4" t="str">
        <f t="shared" si="16"/>
        <v>CHA - 14</v>
      </c>
      <c r="D168" s="83" t="s">
        <v>364</v>
      </c>
      <c r="E168" s="36"/>
      <c r="F168" s="65">
        <f t="shared" si="17"/>
        <v>0</v>
      </c>
      <c r="G168" s="66">
        <f t="shared" si="19"/>
        <v>0</v>
      </c>
      <c r="H168" s="22"/>
    </row>
    <row r="169" spans="1:8" x14ac:dyDescent="0.3">
      <c r="A169" s="31" t="s">
        <v>306</v>
      </c>
      <c r="B169" s="12" t="s">
        <v>41</v>
      </c>
      <c r="C169" s="4" t="str">
        <f t="shared" si="16"/>
        <v>CHA - 15</v>
      </c>
      <c r="D169" s="83" t="s">
        <v>364</v>
      </c>
      <c r="E169" s="36"/>
      <c r="F169" s="65">
        <f t="shared" si="17"/>
        <v>0</v>
      </c>
      <c r="G169" s="66">
        <f t="shared" si="19"/>
        <v>0</v>
      </c>
      <c r="H169" s="22"/>
    </row>
    <row r="170" spans="1:8" x14ac:dyDescent="0.3">
      <c r="A170" s="31" t="s">
        <v>307</v>
      </c>
      <c r="B170" s="12" t="s">
        <v>42</v>
      </c>
      <c r="C170" s="4" t="str">
        <f t="shared" si="16"/>
        <v>CHA - 16</v>
      </c>
      <c r="D170" s="83" t="s">
        <v>364</v>
      </c>
      <c r="E170" s="36"/>
      <c r="F170" s="65">
        <f t="shared" si="17"/>
        <v>0</v>
      </c>
      <c r="G170" s="66">
        <f t="shared" si="19"/>
        <v>0</v>
      </c>
      <c r="H170" s="22"/>
    </row>
    <row r="171" spans="1:8" x14ac:dyDescent="0.3">
      <c r="A171" s="31" t="s">
        <v>308</v>
      </c>
      <c r="B171" s="12" t="s">
        <v>207</v>
      </c>
      <c r="C171" s="4" t="str">
        <f t="shared" si="16"/>
        <v>CHA - 17</v>
      </c>
      <c r="D171" s="83" t="s">
        <v>364</v>
      </c>
      <c r="E171" s="36"/>
      <c r="F171" s="65">
        <f t="shared" si="17"/>
        <v>0</v>
      </c>
      <c r="G171" s="66">
        <f t="shared" si="19"/>
        <v>0</v>
      </c>
      <c r="H171" s="22"/>
    </row>
    <row r="172" spans="1:8" ht="27.6" x14ac:dyDescent="0.3">
      <c r="A172" s="31" t="s">
        <v>309</v>
      </c>
      <c r="B172" s="12" t="s">
        <v>204</v>
      </c>
      <c r="C172" s="4" t="str">
        <f t="shared" si="16"/>
        <v>CHA - 18</v>
      </c>
      <c r="D172" s="83" t="s">
        <v>364</v>
      </c>
      <c r="E172" s="36"/>
      <c r="F172" s="65">
        <f t="shared" si="17"/>
        <v>0</v>
      </c>
      <c r="G172" s="66">
        <f t="shared" si="19"/>
        <v>0</v>
      </c>
      <c r="H172" s="22"/>
    </row>
    <row r="173" spans="1:8" ht="27.6" x14ac:dyDescent="0.3">
      <c r="A173" s="31" t="s">
        <v>310</v>
      </c>
      <c r="B173" s="12" t="s">
        <v>203</v>
      </c>
      <c r="C173" s="4" t="str">
        <f t="shared" si="16"/>
        <v>CHA - 19</v>
      </c>
      <c r="D173" s="83" t="s">
        <v>364</v>
      </c>
      <c r="E173" s="36"/>
      <c r="F173" s="65">
        <f t="shared" si="17"/>
        <v>0</v>
      </c>
      <c r="G173" s="66">
        <f t="shared" si="19"/>
        <v>0</v>
      </c>
      <c r="H173" s="22"/>
    </row>
    <row r="174" spans="1:8" x14ac:dyDescent="0.3">
      <c r="A174" s="31" t="s">
        <v>311</v>
      </c>
      <c r="B174" s="12" t="s">
        <v>205</v>
      </c>
      <c r="C174" s="4" t="str">
        <f t="shared" si="16"/>
        <v>CHA - 20</v>
      </c>
      <c r="D174" s="83" t="s">
        <v>364</v>
      </c>
      <c r="E174" s="36"/>
      <c r="F174" s="65">
        <f t="shared" si="17"/>
        <v>0</v>
      </c>
      <c r="G174" s="66">
        <f t="shared" si="19"/>
        <v>0</v>
      </c>
      <c r="H174" s="22"/>
    </row>
    <row r="175" spans="1:8" x14ac:dyDescent="0.3">
      <c r="A175" s="31" t="s">
        <v>312</v>
      </c>
      <c r="B175" s="12" t="s">
        <v>206</v>
      </c>
      <c r="C175" s="4" t="str">
        <f t="shared" si="16"/>
        <v>CHA - 21</v>
      </c>
      <c r="D175" s="83" t="s">
        <v>364</v>
      </c>
      <c r="E175" s="36"/>
      <c r="F175" s="65">
        <f t="shared" si="17"/>
        <v>0</v>
      </c>
      <c r="G175" s="66">
        <f t="shared" si="19"/>
        <v>0</v>
      </c>
      <c r="H175" s="22"/>
    </row>
    <row r="176" spans="1:8" x14ac:dyDescent="0.3">
      <c r="A176" s="31" t="s">
        <v>313</v>
      </c>
      <c r="B176" s="12" t="s">
        <v>196</v>
      </c>
      <c r="C176" s="4" t="str">
        <f t="shared" si="16"/>
        <v>CHA - 22</v>
      </c>
      <c r="D176" s="83" t="s">
        <v>364</v>
      </c>
      <c r="E176" s="36"/>
      <c r="F176" s="65">
        <f t="shared" si="17"/>
        <v>0</v>
      </c>
      <c r="G176" s="66">
        <f t="shared" si="19"/>
        <v>0</v>
      </c>
      <c r="H176" s="22"/>
    </row>
    <row r="177" spans="1:8" x14ac:dyDescent="0.3">
      <c r="A177" s="31" t="s">
        <v>314</v>
      </c>
      <c r="B177" s="12" t="s">
        <v>195</v>
      </c>
      <c r="C177" s="4" t="str">
        <f t="shared" si="16"/>
        <v>CHA - 23</v>
      </c>
      <c r="D177" s="83" t="s">
        <v>364</v>
      </c>
      <c r="E177" s="36"/>
      <c r="F177" s="65">
        <f t="shared" si="17"/>
        <v>0</v>
      </c>
      <c r="G177" s="66">
        <f t="shared" si="19"/>
        <v>0</v>
      </c>
      <c r="H177" s="22"/>
    </row>
    <row r="178" spans="1:8" ht="15" thickBot="1" x14ac:dyDescent="0.35">
      <c r="A178" s="32" t="s">
        <v>315</v>
      </c>
      <c r="B178" s="23" t="s">
        <v>32</v>
      </c>
      <c r="C178" s="7" t="str">
        <f t="shared" si="16"/>
        <v>CHA - 24</v>
      </c>
      <c r="D178" s="84" t="s">
        <v>364</v>
      </c>
      <c r="E178" s="37"/>
      <c r="F178" s="67">
        <f t="shared" si="17"/>
        <v>0</v>
      </c>
      <c r="G178" s="68">
        <f t="shared" si="19"/>
        <v>0</v>
      </c>
      <c r="H178" s="24"/>
    </row>
    <row r="179" spans="1:8" s="1" customFormat="1" ht="13.8" x14ac:dyDescent="0.25">
      <c r="A179" s="17"/>
      <c r="C179" s="26">
        <f t="shared" si="16"/>
        <v>0</v>
      </c>
      <c r="D179" s="78"/>
      <c r="E179" s="34"/>
      <c r="F179" s="72"/>
      <c r="G179" s="69"/>
    </row>
    <row r="180" spans="1:8" s="1" customFormat="1" ht="16.2" customHeight="1" x14ac:dyDescent="0.25">
      <c r="A180" s="115" t="s">
        <v>283</v>
      </c>
      <c r="B180" s="116"/>
      <c r="C180" s="116"/>
      <c r="D180" s="116"/>
      <c r="E180" s="116"/>
      <c r="F180" s="116"/>
      <c r="G180" s="116"/>
      <c r="H180" s="117"/>
    </row>
    <row r="181" spans="1:8" s="1" customFormat="1" ht="13.8" x14ac:dyDescent="0.25">
      <c r="A181" s="1" t="s">
        <v>284</v>
      </c>
      <c r="D181" s="78"/>
      <c r="E181" s="34"/>
      <c r="F181" s="72"/>
      <c r="G181" s="69"/>
    </row>
    <row r="182" spans="1:8" s="1" customFormat="1" ht="7.8" customHeight="1" thickBot="1" x14ac:dyDescent="0.3">
      <c r="D182" s="78"/>
      <c r="E182" s="34"/>
      <c r="F182" s="72"/>
      <c r="G182" s="69"/>
    </row>
    <row r="183" spans="1:8" s="1" customFormat="1" x14ac:dyDescent="0.3">
      <c r="A183" s="20" t="s">
        <v>316</v>
      </c>
      <c r="B183" s="13" t="s">
        <v>287</v>
      </c>
      <c r="C183" s="2" t="str">
        <f t="shared" ref="C183:C184" si="20">A183</f>
        <v>NI - 1</v>
      </c>
      <c r="D183" s="81" t="s">
        <v>363</v>
      </c>
      <c r="E183" s="38"/>
      <c r="F183" s="63">
        <f t="shared" ref="F183:F184" si="21">E183*20/100</f>
        <v>0</v>
      </c>
      <c r="G183" s="64">
        <f t="shared" ref="G183:G184" si="22">E183+F183</f>
        <v>0</v>
      </c>
      <c r="H183" s="27"/>
    </row>
    <row r="184" spans="1:8" s="1" customFormat="1" ht="15" thickBot="1" x14ac:dyDescent="0.35">
      <c r="A184" s="21" t="s">
        <v>317</v>
      </c>
      <c r="B184" s="58" t="s">
        <v>288</v>
      </c>
      <c r="C184" s="7" t="str">
        <f t="shared" si="20"/>
        <v>NI - 2</v>
      </c>
      <c r="D184" s="85" t="s">
        <v>363</v>
      </c>
      <c r="E184" s="39"/>
      <c r="F184" s="67">
        <f t="shared" si="21"/>
        <v>0</v>
      </c>
      <c r="G184" s="68">
        <f t="shared" si="22"/>
        <v>0</v>
      </c>
      <c r="H184" s="28"/>
    </row>
    <row r="185" spans="1:8" s="1" customFormat="1" ht="13.8" x14ac:dyDescent="0.25">
      <c r="A185" s="17"/>
      <c r="D185" s="78"/>
      <c r="E185" s="34"/>
      <c r="F185" s="72"/>
      <c r="G185" s="69"/>
    </row>
    <row r="186" spans="1:8" s="1" customFormat="1" ht="16.2" customHeight="1" thickBot="1" x14ac:dyDescent="0.3">
      <c r="A186" s="99" t="s">
        <v>346</v>
      </c>
      <c r="B186" s="100"/>
      <c r="C186" s="100"/>
      <c r="D186" s="100"/>
      <c r="E186" s="100"/>
      <c r="F186" s="100"/>
      <c r="G186" s="100"/>
      <c r="H186" s="101"/>
    </row>
    <row r="187" spans="1:8" s="1" customFormat="1" ht="16.2" customHeight="1" x14ac:dyDescent="0.3">
      <c r="A187" s="90" t="s">
        <v>347</v>
      </c>
      <c r="B187" s="91" t="s">
        <v>341</v>
      </c>
      <c r="C187" s="92" t="str">
        <f>+A187</f>
        <v>SUP 1</v>
      </c>
      <c r="D187" s="93" t="s">
        <v>367</v>
      </c>
      <c r="E187" s="94"/>
      <c r="F187" s="95">
        <f t="shared" ref="F187:F188" si="23">E187*20/100</f>
        <v>0</v>
      </c>
      <c r="G187" s="96">
        <f t="shared" ref="G187:G188" si="24">E187+F187</f>
        <v>0</v>
      </c>
      <c r="H187" s="97"/>
    </row>
    <row r="188" spans="1:8" s="1" customFormat="1" ht="16.2" customHeight="1" x14ac:dyDescent="0.3">
      <c r="A188" s="30" t="s">
        <v>348</v>
      </c>
      <c r="B188" s="10" t="s">
        <v>342</v>
      </c>
      <c r="C188" s="52"/>
      <c r="D188" s="82" t="s">
        <v>367</v>
      </c>
      <c r="E188" s="53"/>
      <c r="F188" s="65">
        <f t="shared" si="23"/>
        <v>0</v>
      </c>
      <c r="G188" s="66">
        <f t="shared" si="24"/>
        <v>0</v>
      </c>
      <c r="H188" s="54"/>
    </row>
    <row r="189" spans="1:8" ht="17.399999999999999" customHeight="1" thickBot="1" x14ac:dyDescent="0.35">
      <c r="A189" s="30" t="s">
        <v>349</v>
      </c>
      <c r="B189" s="10" t="s">
        <v>343</v>
      </c>
      <c r="C189" s="55" t="str">
        <f>+A189</f>
        <v>SUP 3</v>
      </c>
      <c r="D189" s="82" t="s">
        <v>367</v>
      </c>
      <c r="E189" s="53"/>
      <c r="F189" s="65">
        <f t="shared" ref="F189:F191" si="25">E189*20/100</f>
        <v>0</v>
      </c>
      <c r="G189" s="66">
        <f t="shared" ref="G189:G191" si="26">E189+F189</f>
        <v>0</v>
      </c>
      <c r="H189" s="54"/>
    </row>
    <row r="190" spans="1:8" x14ac:dyDescent="0.3">
      <c r="A190" s="30" t="s">
        <v>350</v>
      </c>
      <c r="B190" s="10" t="s">
        <v>344</v>
      </c>
      <c r="C190" s="48"/>
      <c r="D190" s="82" t="s">
        <v>367</v>
      </c>
      <c r="E190" s="53"/>
      <c r="F190" s="65">
        <f t="shared" si="25"/>
        <v>0</v>
      </c>
      <c r="G190" s="66">
        <f t="shared" si="26"/>
        <v>0</v>
      </c>
      <c r="H190" s="54"/>
    </row>
    <row r="191" spans="1:8" ht="15" thickBot="1" x14ac:dyDescent="0.35">
      <c r="A191" s="86" t="s">
        <v>351</v>
      </c>
      <c r="B191" s="87" t="s">
        <v>345</v>
      </c>
      <c r="C191" s="88"/>
      <c r="D191" s="85" t="s">
        <v>367</v>
      </c>
      <c r="E191" s="56"/>
      <c r="F191" s="67">
        <f t="shared" si="25"/>
        <v>0</v>
      </c>
      <c r="G191" s="68">
        <f t="shared" si="26"/>
        <v>0</v>
      </c>
      <c r="H191" s="89"/>
    </row>
    <row r="193" spans="1:8" s="1" customFormat="1" ht="16.2" customHeight="1" thickBot="1" x14ac:dyDescent="0.3">
      <c r="A193" s="102" t="s">
        <v>327</v>
      </c>
      <c r="B193" s="103"/>
      <c r="C193" s="103"/>
      <c r="D193" s="103"/>
      <c r="E193" s="103"/>
      <c r="F193" s="103"/>
      <c r="G193" s="103"/>
      <c r="H193" s="104"/>
    </row>
    <row r="194" spans="1:8" ht="17.399999999999999" customHeight="1" thickBot="1" x14ac:dyDescent="0.35">
      <c r="A194" s="40" t="s">
        <v>329</v>
      </c>
      <c r="B194" s="41" t="s">
        <v>328</v>
      </c>
      <c r="C194" s="42" t="str">
        <f>+A194</f>
        <v>FA-1</v>
      </c>
      <c r="D194" s="98" t="s">
        <v>364</v>
      </c>
      <c r="E194" s="43"/>
      <c r="F194" s="73">
        <f t="shared" ref="F194" si="27">E194*20/100</f>
        <v>0</v>
      </c>
      <c r="G194" s="74">
        <f t="shared" ref="G194" si="28">E194+F194</f>
        <v>0</v>
      </c>
      <c r="H194" s="44"/>
    </row>
  </sheetData>
  <sortState xmlns:xlrd2="http://schemas.microsoft.com/office/spreadsheetml/2017/richdata2" ref="A127:H133">
    <sortCondition ref="B127:B133"/>
  </sortState>
  <mergeCells count="12">
    <mergeCell ref="A186:H186"/>
    <mergeCell ref="A193:H193"/>
    <mergeCell ref="A5:A6"/>
    <mergeCell ref="A2:H3"/>
    <mergeCell ref="B5:B6"/>
    <mergeCell ref="A180:H180"/>
    <mergeCell ref="D5:D6"/>
    <mergeCell ref="E5:E6"/>
    <mergeCell ref="G5:G6"/>
    <mergeCell ref="H5:H6"/>
    <mergeCell ref="A152:H152"/>
    <mergeCell ref="F5:F6"/>
  </mergeCells>
  <phoneticPr fontId="13" type="noConversion"/>
  <pageMargins left="0" right="0" top="0.35433070866141736" bottom="0.55118110236220474" header="0.31496062992125984" footer="0.31496062992125984"/>
  <pageSetup paperSize="9" orientation="landscape" r:id="rId1"/>
  <headerFooter>
    <oddFooter>&amp;CB.P.U - Lot n°1&amp;R&amp;P/&amp;N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BPU - Lot 1</vt:lpstr>
      <vt:lpstr>'BPU - Lot 1'!Impression_des_titres</vt:lpstr>
      <vt:lpstr>'BPU - Lot 1'!Zone_d_impression</vt:lpstr>
    </vt:vector>
  </TitlesOfParts>
  <Company>Ensam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woirin</dc:creator>
  <cp:lastModifiedBy>SAHLI Samira</cp:lastModifiedBy>
  <cp:lastPrinted>2025-02-05T14:31:11Z</cp:lastPrinted>
  <dcterms:created xsi:type="dcterms:W3CDTF">2018-11-12T09:04:37Z</dcterms:created>
  <dcterms:modified xsi:type="dcterms:W3CDTF">2025-02-11T12:52:22Z</dcterms:modified>
</cp:coreProperties>
</file>