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PAPI\01 Procédures en cours\59- MOBELEC\1- PASSATION\02- DCE\2- DCE version définitive\"/>
    </mc:Choice>
  </mc:AlternateContent>
  <bookViews>
    <workbookView xWindow="0" yWindow="0" windowWidth="16380" windowHeight="8190" tabRatio="500"/>
  </bookViews>
  <sheets>
    <sheet name="LOT 1 - MOBILIERS DE BUREAU" sheetId="1" r:id="rId1"/>
    <sheet name="LOT 2 - MOBILIERS DE LOGEMENT" sheetId="2" r:id="rId2"/>
    <sheet name="LOT 3 - ELECTROMENAGERS " sheetId="4" r:id="rId3"/>
  </sheets>
  <definedNames>
    <definedName name="_xlnm.Print_Area" localSheetId="0">'LOT 1 - MOBILIERS DE BUREAU'!$A$1:$T$43</definedName>
    <definedName name="_xlnm.Print_Area" localSheetId="1">'LOT 2 - MOBILIERS DE LOGEMENT'!$A$1:$T$41</definedName>
    <definedName name="_xlnm.Print_Area" localSheetId="2">'LOT 3 - ELECTROMENAGERS '!$A$1:$P$25</definedName>
  </definedNames>
  <calcPr calcId="152511"/>
  <extLst>
    <ext xmlns:loext="http://schemas.libreoffice.org/" uri="{7626C862-2A13-11E5-B345-FEFF819CDC9F}">
      <loext:extCalcPr stringRefSyntax="CalcA1"/>
    </ext>
  </extLst>
</workbook>
</file>

<file path=xl/calcChain.xml><?xml version="1.0" encoding="utf-8"?>
<calcChain xmlns="http://schemas.openxmlformats.org/spreadsheetml/2006/main">
  <c r="P10" i="2" l="1"/>
  <c r="P11" i="2"/>
  <c r="P12" i="2"/>
  <c r="P13" i="2"/>
  <c r="P14" i="2"/>
  <c r="P15" i="2"/>
  <c r="P16" i="2"/>
  <c r="P17" i="2"/>
  <c r="P18" i="2"/>
  <c r="P19" i="2"/>
  <c r="P20" i="2"/>
  <c r="P21" i="2"/>
  <c r="P22" i="2"/>
  <c r="P23" i="2"/>
  <c r="P24" i="2"/>
  <c r="P25" i="2"/>
  <c r="P26" i="2"/>
  <c r="P27" i="2"/>
  <c r="P28" i="2"/>
  <c r="P29" i="2"/>
  <c r="P30" i="2"/>
  <c r="P31" i="2"/>
  <c r="P32" i="2"/>
  <c r="P33" i="2"/>
  <c r="P34" i="2"/>
  <c r="P9" i="2"/>
  <c r="H10" i="2"/>
  <c r="H11" i="2"/>
  <c r="H12" i="2"/>
  <c r="H13" i="2"/>
  <c r="H14" i="2"/>
  <c r="H15" i="2"/>
  <c r="H16" i="2"/>
  <c r="H17" i="2"/>
  <c r="H18" i="2"/>
  <c r="H19" i="2"/>
  <c r="H20" i="2"/>
  <c r="H21" i="2"/>
  <c r="H22" i="2"/>
  <c r="H23" i="2"/>
  <c r="H24" i="2"/>
  <c r="H25" i="2"/>
  <c r="H26" i="2"/>
  <c r="H27" i="2"/>
  <c r="H28" i="2"/>
  <c r="H29" i="2"/>
  <c r="H30" i="2"/>
  <c r="H31" i="2"/>
  <c r="H32" i="2"/>
  <c r="H33" i="2"/>
  <c r="H34" i="2"/>
  <c r="H9" i="2"/>
  <c r="P10" i="1"/>
  <c r="P11" i="1"/>
  <c r="P12" i="1"/>
  <c r="P13" i="1"/>
  <c r="P14" i="1"/>
  <c r="P15" i="1"/>
  <c r="P16" i="1"/>
  <c r="P17" i="1"/>
  <c r="P18" i="1"/>
  <c r="P19" i="1"/>
  <c r="P20" i="1"/>
  <c r="P21" i="1"/>
  <c r="P22" i="1"/>
  <c r="P23" i="1"/>
  <c r="P24" i="1"/>
  <c r="P25" i="1"/>
  <c r="P26" i="1"/>
  <c r="P27" i="1"/>
  <c r="P28" i="1"/>
  <c r="P29" i="1"/>
  <c r="P30" i="1"/>
  <c r="P31" i="1"/>
  <c r="P32" i="1"/>
  <c r="P33" i="1"/>
  <c r="P34" i="1"/>
  <c r="P35" i="1"/>
  <c r="P36" i="1"/>
  <c r="P9" i="1"/>
  <c r="H10" i="1"/>
  <c r="H11" i="1"/>
  <c r="H12" i="1"/>
  <c r="H13" i="1"/>
  <c r="H14" i="1"/>
  <c r="H15" i="1"/>
  <c r="H16" i="1"/>
  <c r="H17" i="1"/>
  <c r="H18" i="1"/>
  <c r="H19" i="1"/>
  <c r="H20" i="1"/>
  <c r="H21" i="1"/>
  <c r="H22" i="1"/>
  <c r="H23" i="1"/>
  <c r="H24" i="1"/>
  <c r="H25" i="1"/>
  <c r="H26" i="1"/>
  <c r="H27" i="1"/>
  <c r="H28" i="1"/>
  <c r="H29" i="1"/>
  <c r="H30" i="1"/>
  <c r="H31" i="1"/>
  <c r="H32" i="1"/>
  <c r="H33" i="1"/>
  <c r="H34" i="1"/>
  <c r="H35" i="1"/>
  <c r="H36" i="1"/>
  <c r="H9" i="1"/>
  <c r="R18" i="4" l="1"/>
  <c r="R17" i="4"/>
  <c r="R16" i="4"/>
  <c r="R15" i="4"/>
  <c r="R14" i="4"/>
  <c r="R13" i="4"/>
  <c r="R12" i="4"/>
  <c r="R11" i="4"/>
  <c r="R10" i="4"/>
  <c r="R9" i="4"/>
  <c r="V10" i="2" l="1"/>
  <c r="V11" i="2"/>
  <c r="V12" i="2"/>
  <c r="V13" i="2"/>
  <c r="V14" i="2"/>
  <c r="V15" i="2"/>
  <c r="V16" i="2"/>
  <c r="V17" i="2"/>
  <c r="V18" i="2"/>
  <c r="V19" i="2"/>
  <c r="V20" i="2"/>
  <c r="V21" i="2"/>
  <c r="V22" i="2"/>
  <c r="V23" i="2"/>
  <c r="V24" i="2"/>
  <c r="V25" i="2"/>
  <c r="V26" i="2"/>
  <c r="V27" i="2"/>
  <c r="V28" i="2"/>
  <c r="V29" i="2"/>
  <c r="V30" i="2"/>
  <c r="V31" i="2"/>
  <c r="V32" i="2"/>
  <c r="V33" i="2"/>
  <c r="V34" i="2"/>
  <c r="V9" i="2"/>
  <c r="V10" i="1"/>
  <c r="V11" i="1"/>
  <c r="V12" i="1"/>
  <c r="V13" i="1"/>
  <c r="V14" i="1"/>
  <c r="V15" i="1"/>
  <c r="V16" i="1"/>
  <c r="V17" i="1"/>
  <c r="V18" i="1"/>
  <c r="V19" i="1"/>
  <c r="V20" i="1"/>
  <c r="V21" i="1"/>
  <c r="V22" i="1"/>
  <c r="V23" i="1"/>
  <c r="V24" i="1"/>
  <c r="V25" i="1"/>
  <c r="V26" i="1"/>
  <c r="V27" i="1"/>
  <c r="V28" i="1"/>
  <c r="V29" i="1"/>
  <c r="V30" i="1"/>
  <c r="V31" i="1"/>
  <c r="V32" i="1"/>
  <c r="V33" i="1"/>
  <c r="V34" i="1"/>
  <c r="V35" i="1"/>
  <c r="V36" i="1"/>
  <c r="V9" i="1"/>
</calcChain>
</file>

<file path=xl/sharedStrings.xml><?xml version="1.0" encoding="utf-8"?>
<sst xmlns="http://schemas.openxmlformats.org/spreadsheetml/2006/main" count="231" uniqueCount="157">
  <si>
    <t>Les quantités ci-dessous n'ont pas valeur contractuelle</t>
  </si>
  <si>
    <t>Descriptif</t>
  </si>
  <si>
    <t>Siège de bureau tout gabarit synchrone réglable en hauteur avec accoudoirs</t>
  </si>
  <si>
    <t>Siège de direction tout gabarit synchrone réglable en hauteur et en profondeur avec accoudoirs</t>
  </si>
  <si>
    <t>Siège de bureau ergonomique tout gabarit avec tétière et accoudoirs réglables</t>
  </si>
  <si>
    <t>Chaise visiteur</t>
  </si>
  <si>
    <t>Armoire à rideaux démontables avec serrure environ 110x204 cm 4 tablettes (avec 2 dossiers suspendus)</t>
  </si>
  <si>
    <t>Armoire à rideaux monobloc avec serrure haute 4 tablettes (avec 2 dossiers suspendus)</t>
  </si>
  <si>
    <t>Armoire à rideaux monobloc avec serrure basse 2 tablettes (avec dossiers suspendus)</t>
  </si>
  <si>
    <t>Bureau droit Longueur : 80 cm</t>
  </si>
  <si>
    <t>Bureau en bois, droit, à pieds métalliques ou panneaux (différents choix de coloris) compatible avec caisson de bureau mobile assorti. Angles arrondis ; Epaisseur du plateau mini 25mm ; Passage de câbles (permet de passer les câbles au travers du plateau)</t>
  </si>
  <si>
    <t>Bureau droit Longueur : 120 cm</t>
  </si>
  <si>
    <t>Bureau droit Longueur : 140 cm</t>
  </si>
  <si>
    <t>Bureau droit Longueur : 160 cm</t>
  </si>
  <si>
    <t>Angle de liaison</t>
  </si>
  <si>
    <t>Angle de liaison compatible assorti au bureau</t>
  </si>
  <si>
    <t>Table ronde de réunion (4 à 6 personnes)</t>
  </si>
  <si>
    <t xml:space="preserve">Canapé revêtement tissu </t>
  </si>
  <si>
    <t>Fauteuil 1 place revêtement tissu</t>
  </si>
  <si>
    <t>Canapé bois 3 places</t>
  </si>
  <si>
    <t>Fauteuil bois 1 place</t>
  </si>
  <si>
    <t>Jeu de coussins</t>
  </si>
  <si>
    <t xml:space="preserve">Table basse bois </t>
  </si>
  <si>
    <t>Table salle à manger rectangulaire bois</t>
  </si>
  <si>
    <t>Chaise de salle à manger bois</t>
  </si>
  <si>
    <t>Buffet bois</t>
  </si>
  <si>
    <t>Lit 140x190 en métal avec sommier intégré</t>
  </si>
  <si>
    <t>Lit Queen size 160x190 en métal avec sommier intégré</t>
  </si>
  <si>
    <t>Lit 140x190 en bois avec sommier intégré</t>
  </si>
  <si>
    <t>Lit en bois, en 140 cm x 190
cm avec sommier intégré.
Poids supporté : 200 kg minimum</t>
  </si>
  <si>
    <t>Lit Queen size 160x190 en bois avec sommier intégré</t>
  </si>
  <si>
    <t>Lit en bois, en 160 cm x 190
cm avec sommier intégré.
Poids supporté : 200 kg minimum</t>
  </si>
  <si>
    <t>Lit 90x190 en métal avec sommier intégré</t>
  </si>
  <si>
    <t>Lit 90x190 en bois avec sommier intégré</t>
  </si>
  <si>
    <t>Lit en bois, en 90 x 190 cm
avec sommier intégré.
Poids supporté : 100 kg minimum</t>
  </si>
  <si>
    <t>Lit bébé avec sommier</t>
  </si>
  <si>
    <t>Table de chevet métal</t>
  </si>
  <si>
    <t xml:space="preserve">Armoire 2 portes </t>
  </si>
  <si>
    <t xml:space="preserve">Armoire 3 portes </t>
  </si>
  <si>
    <t>Bureau d’écolier</t>
  </si>
  <si>
    <t>Matelas 140x190</t>
  </si>
  <si>
    <t>Matelas 160x190 Queen size</t>
  </si>
  <si>
    <t>Matelas 90x190</t>
  </si>
  <si>
    <t>Matelas pour lit bébé</t>
  </si>
  <si>
    <t>Matelas bébé 120 cm x 60 cm en mousse, 10 cm
d'épaisseur, avec housse tissu</t>
  </si>
  <si>
    <t>Gazinière</t>
  </si>
  <si>
    <t>Réfrigérateurcongélateur 370 litres environ</t>
  </si>
  <si>
    <t>Combiné Réfrigérateur-congélateur avec
poignées intégrées.
Volume intérieur utile total de 370 litres
environ (2/3 réfrigérateur + 1/3
congélateur environ).
Fonctionnant en 220/230 V – 50/60 Hz.
H 175 - L 60 - P 60 maximum, combiné 2
portes.
1 groupe compresseur, gaz frigorifique
conforme à la réglementation en vigueur.
Froid dynamique ventilé.
Subtropicalisé avec régulateur
thermostatique.
Prise de courant normes NF et CE sans
adaptateur.
Consommation de standard minimal AA</t>
  </si>
  <si>
    <t>Réfrigérateurcongélateur 440 litres environ</t>
  </si>
  <si>
    <t>Combiné Réfrigérateur-congélateur avec
poignées intégrées.
Volume intérieur utile total de 440 litres
environ (2/3 réfrigérateur + 1/3
congélateur environ).
Fonctionnant en 220/230 V – 50/60 Hz
H 190 - L 70 - P 60 environ.
1 groupe compresseur, gaz frigorifique
conforme à la réglementation en vigueur.
Froid dynamique ventilé.
Subtropicalisé avec régulateur
thermostatique.
Consommation de standard minimal AA.</t>
  </si>
  <si>
    <t>Réfrigérateur Top</t>
  </si>
  <si>
    <t>Four à micro-ondes</t>
  </si>
  <si>
    <t>Élément électrique de cuisson</t>
  </si>
  <si>
    <t>Lave-linge de 7 kg subtropicalisé avec programmateur
Fonctionnant en 220/230 V – 60 Hz 
Chargement frontal.
Vitesse d'essorage de 750 t/mn minimum.
Consommation de standard minimal AA.
Prise de courant normes NF et CE.</t>
  </si>
  <si>
    <t>ANNEXE 1 AU RC : DÉTAIL QUANTITATIF ESTMATIF (DQE)</t>
  </si>
  <si>
    <t>Quantités moyennes estimatives annuelles</t>
  </si>
  <si>
    <t xml:space="preserve">Armoire à rideaux démontables avec serrure </t>
  </si>
  <si>
    <t xml:space="preserve">Armoire à rideaux monobloc avec serrure haute </t>
  </si>
  <si>
    <t xml:space="preserve">Armoire à rideaux monobloc avec serrure basse </t>
  </si>
  <si>
    <t xml:space="preserve">Table ronde de réunion </t>
  </si>
  <si>
    <t xml:space="preserve">Vestiaire industrie propre à serrure à monter </t>
  </si>
  <si>
    <t xml:space="preserve">Vestiaire d'entretien </t>
  </si>
  <si>
    <t>CATEGORIE GAMME 1</t>
  </si>
  <si>
    <t>CATEGORIE GAMME 2</t>
  </si>
  <si>
    <t>45</t>
  </si>
  <si>
    <r>
      <t xml:space="preserve">ANNEXE FINANCIÈRE 1 A L'ACTE D'ENGAGEMENT
BORDEREAU DE PRIX UNITAIRES (BPU) </t>
    </r>
    <r>
      <rPr>
        <b/>
        <sz val="14"/>
        <color rgb="FFFFFFFF"/>
        <rFont val="Marianne"/>
        <family val="3"/>
      </rPr>
      <t>– LOT n°3 : APPAREILS ELECTROMENAGERS</t>
    </r>
  </si>
  <si>
    <r>
      <t xml:space="preserve">ANNEXE FINANCIÈRE 1 A L'ACTE D'ENGAGEMENT
BORDEREAU DE PRIX UNITAIRES (BPU) </t>
    </r>
    <r>
      <rPr>
        <b/>
        <sz val="14"/>
        <color rgb="FFFFFFFF"/>
        <rFont val="Marianne"/>
        <family val="3"/>
      </rPr>
      <t>– LOT n°2 : MOBILIERS DE LOGEMENT</t>
    </r>
  </si>
  <si>
    <r>
      <t xml:space="preserve">ANNEXE FINANCIÈRE 1 A L'ACTE D'ENGAGEMENT
BORDEREAU DE PRIX UNITAIRES (BPU) </t>
    </r>
    <r>
      <rPr>
        <b/>
        <sz val="14"/>
        <color rgb="FFFFFFFF"/>
        <rFont val="Marianne"/>
        <family val="3"/>
      </rPr>
      <t>– LOT n°1 : MOBILIERS DE BUREAU</t>
    </r>
  </si>
  <si>
    <t>Cachet et signature de l'entreprise</t>
  </si>
  <si>
    <t xml:space="preserve">Entreprise : </t>
  </si>
  <si>
    <t>Fait à :                                                            Le :</t>
  </si>
  <si>
    <t>ACCORD-CADRE INTERMINISTERIEL
2025_MOBELEC_HCRPF</t>
  </si>
  <si>
    <r>
      <t>ACCORD-CADRE INTERMINISTERIEL 
2025_MOBELEC</t>
    </r>
    <r>
      <rPr>
        <b/>
        <sz val="15"/>
        <color theme="0"/>
        <rFont val="Arial"/>
        <family val="2"/>
      </rPr>
      <t>_HCRPF</t>
    </r>
  </si>
  <si>
    <t>Unité de vente  candidat</t>
  </si>
  <si>
    <t>Référence produit candidat Gamme 1</t>
  </si>
  <si>
    <t>Référence produit candidat Gamme 2</t>
  </si>
  <si>
    <t>Prix unitaire (unité)  XPF HT</t>
  </si>
  <si>
    <t>Type de produit</t>
  </si>
  <si>
    <t>30</t>
  </si>
  <si>
    <t>73</t>
  </si>
  <si>
    <t>Les prix mentionnés dans le présent bordereau constituent ligne par ligne le prix sur lequel s'engage contractuellement le titulaire</t>
  </si>
  <si>
    <t>N°</t>
  </si>
  <si>
    <t>Chaise de réunion empilable</t>
  </si>
  <si>
    <t>Chaise coque empilable</t>
  </si>
  <si>
    <t>Caisson à roulettes 2 tiroirs dont 1 pour dossiers suspendus à clés</t>
  </si>
  <si>
    <t>Bureau retour à droite</t>
  </si>
  <si>
    <t>Bureau retour à gauche</t>
  </si>
  <si>
    <t>Bureau en bois, d’angle gauche, à pieds métalliques ou panneaux modèle 160x 120 cm (différents choix de coloris) compatible avec caisson de bureau mobile assorti (cf détail ligne caisson mobile).
Angles arrondi ; Epaisseur mini 25mm
Passage de câbles (permet de passer les câbles au travers du plateau)</t>
  </si>
  <si>
    <t>Bureau en bois, d’angle droit, à pieds métalliques ou panneaux modèle 160x 120 cm (différents choix de coloris) compatible avec caisson de bureau mobile assorti.
Angles arrondi ; Epaisseur mini 25mm
Passage de câbles (permet de passer les câbles au travers du plateau)</t>
  </si>
  <si>
    <t>Chaise coque empilable 
piétement 4 pieds
Dossier hauteur mini 42mm par rapport à l’assise</t>
  </si>
  <si>
    <t>Panneau de façade</t>
  </si>
  <si>
    <t xml:space="preserve">Cloison de séparation semi opaque </t>
  </si>
  <si>
    <t xml:space="preserve">Vestiaire industrie salissante à serrure à monter </t>
  </si>
  <si>
    <t>Vestiaire industrie salissante à serrure à monter environ 180X41</t>
  </si>
  <si>
    <t>Fauteuil secrétaire avec accoudoirs
Piètement 5 branches. Système synchrone
Hauteur de l’assise réglable.
Assise largeur, profondeur minimale 50 cm, hauteur mini utile du dossier 50 cm</t>
  </si>
  <si>
    <t>Fauteuil  avec accoudoirs
Hauteur de l’assise réglable.
Système de basculement blocable 2 positions minimum.
Piètement 5 branches. Système synchrone
Assise largeur, profondeur minimale 50 cm, hauteur mini utile du dossier 50 cm
Résistance de tissu importante
Compromis à trouver entre dureté, densité et épaisseur pour l’assise</t>
  </si>
  <si>
    <t>Chaise visiteur couleur neutre sans accoudoirs
4 pieds / pied luge
Dossier hauteur mini 42 mm par rapport à l’assise</t>
  </si>
  <si>
    <t>Caisson en bois mobile, sous bureau, 2 tiroirs dont 1 tiroir dossiers suspendus.
Fermeture à clés
Tiroirs extractibles en totalité
Pas d’angles vifs sur façades, pas de parties saillantes 
Système anti-bascule pour tiroirs à dossier suspendus</t>
  </si>
  <si>
    <t>Caisson en bois mobile, sous bureau, 2 tiroirs + 1 tiroir dossiers suspendus.
Fermeture à clés
Tiroirs extractibles en totalité
Pas d’angles vifs sur façades, pas de parties saillantes 
Système anti-bascule pour tiroirs à dossier suspendus</t>
  </si>
  <si>
    <t>Cloisons de séparation semi opaque
environ  H160xL81</t>
  </si>
  <si>
    <t>Cloisons de séparation semi opaque
environ H160xL121</t>
  </si>
  <si>
    <t>Vestiaire d'entretien
environ 180x80x51</t>
  </si>
  <si>
    <t>Vestiaire industrie propre à serrure à monter 
environ H 180X31</t>
  </si>
  <si>
    <t>Caisson hauteur bureau réversibles 3 tiroirs dont 1 pour dossiers suspendus à clés profondeur 79 cm</t>
  </si>
  <si>
    <t>Caisson hauteur bureau réversibles 3 tiroirs dont 1 pour dossiers suspendus à clés profondeur 61 cm</t>
  </si>
  <si>
    <t>Chaise de réunion empilable 
piétement 4 pieds
Dossier hauteur mini 42mm par rapport à l’assise</t>
  </si>
  <si>
    <t>TOTAUX HT en XPF</t>
  </si>
  <si>
    <t>Structure  avec
pieds en bois revêtement tissu neutre
dimension : 3 places</t>
  </si>
  <si>
    <t>Revêtement tissu neutre
dimension : 1 place 
assorti au canapé 3 places</t>
  </si>
  <si>
    <t>Fauteuil 1 place, 
assorti au canapé 3 places.
Coussins tissu neutre déhoussables et lavables avec mousse de forte densité, minimum 35 kg/m3, 14 cm d’épaisseur minimum</t>
  </si>
  <si>
    <t>Canapé 3 places
Épaisseur des panneaux et assise renforcée.
Coussins tissu neutre 1 place déhoussables et
lavables avec mousse de forte densité, minimum 35 kg/m3, 14 cm d’épaisseur minimum</t>
  </si>
  <si>
    <t>Jeu de coussins tissu neutre (assise + dossier)
compatible salon (fauteuil et canapé), mousse
de forte densité.
Minimum 35 kg/m3, 14 cm d’épaisseur minimum, déhoussables et lavables.</t>
  </si>
  <si>
    <t>Meuble TV bois</t>
  </si>
  <si>
    <t>Meuble télévision TV avec niche. 
Le passage des fils devra être prévu au dos.</t>
  </si>
  <si>
    <t>Table salle à manger rectangulaire, 6/8 places</t>
  </si>
  <si>
    <t>Assortie à la table de salle à manger
structure dossier haut assise
renforcé par entretoise</t>
  </si>
  <si>
    <t>Bahut de salle à manger assorti à la table de salle à manger et chaises en bois de salle à manger.
Au minimum, 3 portes, 1 tiroir et 1 étagère intérieure
Dimensions minimum : 1,50m (L) x 0,40 (P) x 0,90 (l)</t>
  </si>
  <si>
    <t>Lit en acier et tube d’acier, en 140 cm x 190 cm avec sommier intégré.
Poids supporté : 200 kg minimum</t>
  </si>
  <si>
    <t>Lit en acier et tube d’acier, en 160 cm x 190 cm avec sommier intégré.
Poids supporté : 200 kg minimum</t>
  </si>
  <si>
    <t>Lit en acier et tube d’acier, en 90 x 190 cm avec sommier intégré.
Poids supporté : 100 kg minimum</t>
  </si>
  <si>
    <t>Lit bébé en bois massif verni, sommier réglable en hauteur (2 à 3 positions), dimensions intérieures :
120 cm x 60 cm</t>
  </si>
  <si>
    <t>Assortie aux lits en tube métal et fer forgé peinture epoxy</t>
  </si>
  <si>
    <t>Table de chevet bois</t>
  </si>
  <si>
    <t>Assortie aux lits</t>
  </si>
  <si>
    <t>Structure en bois  fermetures à clés 3 portes</t>
  </si>
  <si>
    <t>Assorti au lit en 90 -structure en tube métal peinture epoxy plateaux et tiroir en panneaux
haute densité</t>
  </si>
  <si>
    <t>Matelas mousse épaisseur minimum 18 cm haute densité minimum 30kg/m³ couchage
double face confort ferme conditionné roulé
dimensions : 140x190x20cm</t>
  </si>
  <si>
    <t>Matelas mousse épaisseur minimum 18 cm haute densité minimum 30kg/m³ couchage
double face confort ferme conditionné roulé
dimensions : 160x190x20cm</t>
  </si>
  <si>
    <t>Matelas mousse épaisseur minimum 16 cm haute densité minimum 28kg/m³ couchage
double face confort ferme conditionné roulé
dimensions : 90x190x20cm</t>
  </si>
  <si>
    <t>Lave-linge de 9 kg subtropicalisé avec programmateur
Fonctionnant en 220/230 V – 60 Hz 
Chargement frontal.
Vitesse d'essorage de 750 t/mn minimum.
Consommation de standard minimal AA.
Prise de courant normes NF et CE.</t>
  </si>
  <si>
    <t>Plaques de cuisson à gaz – 4 feux 
Dimension : 60 cm</t>
  </si>
  <si>
    <t xml:space="preserve">Réfrigérateur (TOP) avec poignée no frost.
Volume intérieur utile de 130 L à 150 L.
Fonctionnement en 220/230 V - 60 Hz 
Compartiment à glaçons.
1 groupe compresseur, gaz frigorifique conforme à la règlementation en vigueur. Froid dynamique ventilé.
Subtropicalisé avec régulateur thermostatique.
Consommation de standard minimal AA.
Prise de courant normes NF et CE </t>
  </si>
  <si>
    <t>Gazinière 4 feux gaz, four à gaz, grill et tourne-broche électrique 220/230 V – 60 Hz.
Dimensions : L 60 x Pr 60 cm.
Four double vitrage, porte froide.
Sécurité gaz sur bruleur et sécurité gaz sur four
Livrée et équipée d'origine avec raccord et gicleur gaz butane réglés. 
Consommation de standard minimal A.
Avec thermostat réglable
Prise de courant normes NF et CE.</t>
  </si>
  <si>
    <t>Capacité minimum 20 L minimum 700 watt
5 programmes minuterie Fonctionnant en
220/230 V – 50/60 Hz</t>
  </si>
  <si>
    <t>Fauteuil  avec accoudoirs et tétière  
Hauteur de l’assise réglable.
Système de basculement blocable 2 positions minimum.
Piètement 5 branches. Système synchrone
Assise largeur, profondeur minimale 50 cm, hauteur mini utile du dossier 50 cm
Résistance de tissu importante</t>
  </si>
  <si>
    <t>Caisson à roulettes 3 tiroirs  à clés</t>
  </si>
  <si>
    <t xml:space="preserve">Table de réunion ovale </t>
  </si>
  <si>
    <t>Table de réunion ovale (4 à 6 personnes )</t>
  </si>
  <si>
    <t>Lave linge top de 7kgs</t>
  </si>
  <si>
    <t>Lave linge top  de 8 kgs</t>
  </si>
  <si>
    <t>Lave-linge de 8 kg subtropicalisé avec programmateur
Fonctionnant en 220/230 V – 60 Hz 
Chargement frontal.
Vitesse d'essorage de 750 t/mn minimum.
Consommation de standard minimal AA.
Prise de courant normes NF et CE.</t>
  </si>
  <si>
    <t>Lave linge hublot  de 9 kgs</t>
  </si>
  <si>
    <t>7</t>
  </si>
  <si>
    <t>10</t>
  </si>
  <si>
    <t>5</t>
  </si>
  <si>
    <t xml:space="preserve">Prix unitaire remisé HT en XPF pour un achat dès 5 articles jusqu'à 9 </t>
  </si>
  <si>
    <t>Prix unitaire remisé HT en XPF pour un achat dès 10 articles jusqu'à 14</t>
  </si>
  <si>
    <t xml:space="preserve">Prix unitaire remisé HT en XPF pour un achat dès 15 articles </t>
  </si>
  <si>
    <t>Prix (A) Fourniture et livraison</t>
  </si>
  <si>
    <t>Prix (B) Montage et gestion des déchets</t>
  </si>
  <si>
    <t>TOTAL  (A+B)</t>
  </si>
  <si>
    <t>Les mobiliers doivent être conformes aux spécifications techniques faisant l’objet de la présente annexe financière et les exigences précisées au CCTP sous réserve des tolérances et des types de gamme fixées à l'article 5.1 du règlement de consultation.</t>
  </si>
  <si>
    <t>Lave linge hublot de 7kgs</t>
  </si>
  <si>
    <t xml:space="preserve">Prix unitaire remisé HT en XPF (prix A) pour un achat dès 5 articles jusqu'à 9 </t>
  </si>
  <si>
    <t>Prix unitaire remisé HT en XPF (prix A) pour un achat dès 10 articles jusqu'à 14</t>
  </si>
  <si>
    <t xml:space="preserve">Prix unitaire remisé HT en XPF (prix A) pour un achat dès 15 articles </t>
  </si>
  <si>
    <t>Les appareils électroménagers doivent être conformes aux spécifications techniques faisant l’objet de la présente annexe financière et les exigences précisées au CCTP sous réserve de la tolérance et des types de gamme fixées à l'article 5.1 du règlement de consultation.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</si>
</sst>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XPF]"/>
    <numFmt numFmtId="165" formatCode="_-* #,##0&quot; €&quot;_-;\-* #,##0&quot; €&quot;_-;_-* &quot;- €&quot;_-;_-@_-"/>
  </numFmts>
  <fonts count="21" x14ac:knownFonts="1">
    <font>
      <sz val="10"/>
      <name val="Arial"/>
    </font>
    <font>
      <sz val="11"/>
      <color theme="1"/>
      <name val="Calibri"/>
      <family val="2"/>
      <scheme val="minor"/>
    </font>
    <font>
      <b/>
      <sz val="15"/>
      <color rgb="FFFFFFFF"/>
      <name val="Arial"/>
      <family val="2"/>
    </font>
    <font>
      <b/>
      <sz val="12"/>
      <color rgb="FF000000"/>
      <name val="Arial"/>
      <family val="2"/>
    </font>
    <font>
      <sz val="12"/>
      <color rgb="FF000000"/>
      <name val="Arial"/>
      <family val="2"/>
    </font>
    <font>
      <b/>
      <sz val="14"/>
      <color rgb="FFFFFFFF"/>
      <name val="Marianne"/>
      <family val="3"/>
    </font>
    <font>
      <b/>
      <sz val="11"/>
      <color rgb="FFFFFFFF"/>
      <name val="Arial"/>
      <family val="2"/>
    </font>
    <font>
      <b/>
      <sz val="12"/>
      <color rgb="FFFFFFFF"/>
      <name val="Arial"/>
      <family val="2"/>
    </font>
    <font>
      <b/>
      <sz val="10"/>
      <name val="Arial"/>
      <family val="2"/>
    </font>
    <font>
      <b/>
      <sz val="10"/>
      <color rgb="FFFFFFFF"/>
      <name val="Marianne"/>
      <family val="3"/>
    </font>
    <font>
      <b/>
      <sz val="10"/>
      <color rgb="FFFFFFFF"/>
      <name val="Marianne"/>
      <family val="3"/>
    </font>
    <font>
      <b/>
      <sz val="12"/>
      <color rgb="FFFFFFFF"/>
      <name val="Marianne"/>
      <family val="3"/>
    </font>
    <font>
      <sz val="10"/>
      <name val="Marianne"/>
      <family val="3"/>
    </font>
    <font>
      <sz val="10"/>
      <name val="Arial"/>
      <family val="2"/>
    </font>
    <font>
      <sz val="11"/>
      <color rgb="FF000000"/>
      <name val="Marianne"/>
      <family val="3"/>
    </font>
    <font>
      <b/>
      <sz val="11"/>
      <name val="Marianne"/>
      <family val="3"/>
    </font>
    <font>
      <b/>
      <sz val="15"/>
      <color theme="0"/>
      <name val="Arial"/>
      <family val="2"/>
    </font>
    <font>
      <b/>
      <sz val="10"/>
      <color theme="0"/>
      <name val="Marianne"/>
      <family val="3"/>
    </font>
    <font>
      <sz val="10"/>
      <color theme="0"/>
      <name val="Arial"/>
      <family val="2"/>
    </font>
    <font>
      <sz val="12"/>
      <color rgb="FFFFFFFF"/>
      <name val="Marianne"/>
      <family val="3"/>
    </font>
    <font>
      <b/>
      <sz val="11"/>
      <color rgb="FFFF0000"/>
      <name val="Marianne"/>
      <family val="3"/>
    </font>
  </fonts>
  <fills count="13">
    <fill>
      <patternFill patternType="none"/>
    </fill>
    <fill>
      <patternFill patternType="gray125"/>
    </fill>
    <fill>
      <patternFill patternType="solid">
        <fgColor rgb="FF6B5E9B"/>
        <bgColor rgb="FF3465A4"/>
      </patternFill>
    </fill>
    <fill>
      <patternFill patternType="solid">
        <fgColor rgb="FF3465A4"/>
        <bgColor rgb="FF6B5E9B"/>
      </patternFill>
    </fill>
    <fill>
      <patternFill patternType="solid">
        <fgColor rgb="FF158466"/>
        <bgColor rgb="FF008080"/>
      </patternFill>
    </fill>
    <fill>
      <patternFill patternType="solid">
        <fgColor rgb="FFCCCCCC"/>
        <bgColor rgb="FFCCCCFF"/>
      </patternFill>
    </fill>
    <fill>
      <patternFill patternType="solid">
        <fgColor rgb="FFBF819E"/>
        <bgColor rgb="FF8E86AE"/>
      </patternFill>
    </fill>
    <fill>
      <patternFill patternType="solid">
        <fgColor rgb="FF999999"/>
        <bgColor rgb="FF8E86AE"/>
      </patternFill>
    </fill>
    <fill>
      <patternFill patternType="solid">
        <fgColor rgb="FFB2B2B2"/>
        <bgColor rgb="FF999999"/>
      </patternFill>
    </fill>
    <fill>
      <patternFill patternType="solid">
        <fgColor rgb="FF8E86AE"/>
        <bgColor rgb="FF999999"/>
      </patternFill>
    </fill>
    <fill>
      <patternFill patternType="solid">
        <fgColor rgb="FFFFFFFF"/>
        <bgColor rgb="FFFFFFCC"/>
      </patternFill>
    </fill>
    <fill>
      <patternFill patternType="solid">
        <fgColor theme="0"/>
        <bgColor rgb="FFCCCCFF"/>
      </patternFill>
    </fill>
    <fill>
      <patternFill patternType="solid">
        <fgColor theme="0"/>
        <bgColor indexed="64"/>
      </patternFill>
    </fill>
  </fills>
  <borders count="20">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indexed="64"/>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right style="hair">
        <color auto="1"/>
      </right>
      <top style="hair">
        <color auto="1"/>
      </top>
      <bottom/>
      <diagonal/>
    </border>
    <border>
      <left/>
      <right style="hair">
        <color auto="1"/>
      </right>
      <top/>
      <bottom style="hair">
        <color auto="1"/>
      </bottom>
      <diagonal/>
    </border>
    <border>
      <left style="hair">
        <color auto="1"/>
      </left>
      <right style="hair">
        <color auto="1"/>
      </right>
      <top/>
      <bottom/>
      <diagonal/>
    </border>
    <border>
      <left style="hair">
        <color auto="1"/>
      </left>
      <right style="hair">
        <color auto="1"/>
      </right>
      <top style="thin">
        <color indexed="64"/>
      </top>
      <bottom/>
      <diagonal/>
    </border>
  </borders>
  <cellStyleXfs count="3">
    <xf numFmtId="0" fontId="0" fillId="0" borderId="0"/>
    <xf numFmtId="0" fontId="1" fillId="0" borderId="0"/>
    <xf numFmtId="0" fontId="13" fillId="0" borderId="0"/>
  </cellStyleXfs>
  <cellXfs count="158">
    <xf numFmtId="0" fontId="0" fillId="0" borderId="0" xfId="0"/>
    <xf numFmtId="0" fontId="0" fillId="0" borderId="0" xfId="0" applyAlignment="1">
      <alignment vertical="center"/>
    </xf>
    <xf numFmtId="0" fontId="0" fillId="0" borderId="0" xfId="0" applyAlignment="1">
      <alignment horizontal="center" vertical="center"/>
    </xf>
    <xf numFmtId="0" fontId="3" fillId="0" borderId="0" xfId="0" applyFont="1" applyBorder="1" applyAlignment="1">
      <alignment horizontal="center" vertical="center"/>
    </xf>
    <xf numFmtId="0" fontId="4" fillId="0" borderId="0" xfId="0" applyFont="1" applyBorder="1" applyAlignment="1">
      <alignment horizontal="center" vertical="center" wrapText="1"/>
    </xf>
    <xf numFmtId="0" fontId="12" fillId="0" borderId="1" xfId="0" applyFont="1" applyBorder="1" applyAlignment="1">
      <alignment horizontal="center" vertical="center"/>
    </xf>
    <xf numFmtId="49" fontId="12" fillId="0" borderId="1" xfId="0" applyNumberFormat="1" applyFont="1" applyBorder="1" applyAlignment="1">
      <alignment horizontal="center" vertical="center"/>
    </xf>
    <xf numFmtId="0" fontId="3" fillId="0" borderId="0" xfId="0" applyFont="1" applyBorder="1" applyAlignment="1">
      <alignment horizontal="center" vertical="center" wrapText="1"/>
    </xf>
    <xf numFmtId="49" fontId="12" fillId="0" borderId="1" xfId="0" applyNumberFormat="1" applyFont="1" applyBorder="1" applyAlignment="1">
      <alignment horizontal="center" vertical="center" wrapText="1"/>
    </xf>
    <xf numFmtId="0" fontId="0" fillId="0" borderId="0" xfId="0" applyAlignment="1">
      <alignment wrapText="1"/>
    </xf>
    <xf numFmtId="0" fontId="12" fillId="0" borderId="1" xfId="0" applyFont="1" applyBorder="1" applyAlignment="1">
      <alignment vertical="center" wrapText="1"/>
    </xf>
    <xf numFmtId="0" fontId="0" fillId="12" borderId="0" xfId="0" applyFill="1"/>
    <xf numFmtId="164" fontId="12" fillId="12" borderId="1" xfId="0" applyNumberFormat="1" applyFont="1" applyFill="1" applyBorder="1" applyAlignment="1">
      <alignment horizontal="center" vertical="center"/>
    </xf>
    <xf numFmtId="1" fontId="12" fillId="12" borderId="1" xfId="0" applyNumberFormat="1" applyFont="1" applyFill="1" applyBorder="1" applyAlignment="1">
      <alignment horizontal="center" vertical="center"/>
    </xf>
    <xf numFmtId="1" fontId="0" fillId="0" borderId="0" xfId="0" applyNumberFormat="1"/>
    <xf numFmtId="0" fontId="17" fillId="7" borderId="1" xfId="0" applyFont="1" applyFill="1" applyBorder="1" applyAlignment="1">
      <alignment horizontal="center" vertical="center" wrapText="1"/>
    </xf>
    <xf numFmtId="0" fontId="17" fillId="8" borderId="1" xfId="0" applyFont="1" applyFill="1" applyBorder="1" applyAlignment="1">
      <alignment horizontal="center" vertical="center" wrapText="1"/>
    </xf>
    <xf numFmtId="49" fontId="12" fillId="12" borderId="1" xfId="0" applyNumberFormat="1" applyFont="1" applyFill="1" applyBorder="1" applyAlignment="1">
      <alignment horizontal="center" vertical="center" wrapText="1"/>
    </xf>
    <xf numFmtId="0" fontId="12" fillId="12" borderId="0" xfId="0" applyFont="1" applyFill="1"/>
    <xf numFmtId="1" fontId="12" fillId="12" borderId="0" xfId="0" applyNumberFormat="1" applyFont="1" applyFill="1"/>
    <xf numFmtId="0" fontId="15" fillId="12" borderId="6" xfId="0" applyFont="1" applyFill="1" applyBorder="1" applyAlignment="1">
      <alignment vertical="top"/>
    </xf>
    <xf numFmtId="0" fontId="15" fillId="12" borderId="7" xfId="0" applyFont="1" applyFill="1" applyBorder="1" applyAlignment="1">
      <alignment vertical="top"/>
    </xf>
    <xf numFmtId="0" fontId="15" fillId="12" borderId="8" xfId="0" applyFont="1" applyFill="1" applyBorder="1" applyAlignment="1">
      <alignment vertical="top"/>
    </xf>
    <xf numFmtId="0" fontId="15" fillId="12" borderId="9" xfId="0" applyFont="1" applyFill="1" applyBorder="1" applyAlignment="1">
      <alignment vertical="top"/>
    </xf>
    <xf numFmtId="0" fontId="15" fillId="12" borderId="0" xfId="0" applyFont="1" applyFill="1" applyBorder="1" applyAlignment="1">
      <alignment vertical="top"/>
    </xf>
    <xf numFmtId="0" fontId="15" fillId="12" borderId="10" xfId="0" applyFont="1" applyFill="1" applyBorder="1" applyAlignment="1">
      <alignment vertical="top"/>
    </xf>
    <xf numFmtId="0" fontId="0" fillId="12" borderId="0" xfId="0" applyFill="1" applyAlignment="1">
      <alignment wrapText="1"/>
    </xf>
    <xf numFmtId="1" fontId="0" fillId="12" borderId="0" xfId="0" applyNumberFormat="1" applyFill="1"/>
    <xf numFmtId="0" fontId="15" fillId="12" borderId="11" xfId="0" applyFont="1" applyFill="1" applyBorder="1" applyAlignment="1">
      <alignment vertical="top"/>
    </xf>
    <xf numFmtId="0" fontId="15" fillId="12" borderId="5" xfId="0" applyFont="1" applyFill="1" applyBorder="1" applyAlignment="1">
      <alignment vertical="top"/>
    </xf>
    <xf numFmtId="0" fontId="15" fillId="12" borderId="12" xfId="0" applyFont="1" applyFill="1" applyBorder="1" applyAlignment="1">
      <alignment vertical="top"/>
    </xf>
    <xf numFmtId="3" fontId="12" fillId="12" borderId="1" xfId="0" applyNumberFormat="1" applyFont="1" applyFill="1" applyBorder="1" applyAlignment="1">
      <alignment horizontal="center" vertical="center"/>
    </xf>
    <xf numFmtId="164" fontId="12" fillId="0" borderId="1" xfId="0" applyNumberFormat="1" applyFont="1" applyBorder="1" applyAlignment="1">
      <alignment horizontal="center" vertical="center"/>
    </xf>
    <xf numFmtId="0" fontId="12" fillId="12" borderId="1" xfId="0" applyFont="1" applyFill="1" applyBorder="1" applyAlignment="1">
      <alignment vertical="center" wrapText="1"/>
    </xf>
    <xf numFmtId="0" fontId="15" fillId="12" borderId="0" xfId="0" applyFont="1" applyFill="1" applyAlignment="1">
      <alignment horizontal="left" vertical="center"/>
    </xf>
    <xf numFmtId="0" fontId="13" fillId="0" borderId="0" xfId="2" applyAlignment="1">
      <alignment vertical="center"/>
    </xf>
    <xf numFmtId="0" fontId="13" fillId="0" borderId="0" xfId="2" applyAlignment="1">
      <alignment horizontal="center" vertical="center"/>
    </xf>
    <xf numFmtId="0" fontId="13" fillId="0" borderId="0" xfId="2"/>
    <xf numFmtId="0" fontId="3" fillId="0" borderId="0" xfId="2" applyFont="1" applyBorder="1" applyAlignment="1">
      <alignment horizontal="center" vertical="center"/>
    </xf>
    <xf numFmtId="0" fontId="3" fillId="0" borderId="0" xfId="2" applyFont="1" applyBorder="1" applyAlignment="1">
      <alignment horizontal="center" vertical="center" wrapText="1"/>
    </xf>
    <xf numFmtId="1" fontId="4" fillId="0" borderId="0" xfId="2" applyNumberFormat="1" applyFont="1" applyBorder="1" applyAlignment="1">
      <alignment horizontal="center" vertical="center" wrapText="1"/>
    </xf>
    <xf numFmtId="0" fontId="13" fillId="12" borderId="0" xfId="2" applyFill="1" applyAlignment="1">
      <alignment vertical="center"/>
    </xf>
    <xf numFmtId="0" fontId="6" fillId="11" borderId="0" xfId="2" applyFont="1" applyFill="1" applyBorder="1" applyAlignment="1">
      <alignment horizontal="center" vertical="center" wrapText="1"/>
    </xf>
    <xf numFmtId="0" fontId="13" fillId="12" borderId="0" xfId="2" applyFill="1"/>
    <xf numFmtId="0" fontId="8" fillId="0" borderId="13" xfId="2" applyFont="1" applyBorder="1" applyAlignment="1">
      <alignment vertical="center" wrapText="1"/>
    </xf>
    <xf numFmtId="0" fontId="13" fillId="0" borderId="13" xfId="2" applyBorder="1" applyAlignment="1">
      <alignment vertical="center" wrapText="1"/>
    </xf>
    <xf numFmtId="1" fontId="13" fillId="0" borderId="0" xfId="2" applyNumberFormat="1" applyAlignment="1">
      <alignment vertical="center"/>
    </xf>
    <xf numFmtId="0" fontId="13" fillId="12" borderId="0" xfId="2" applyFont="1" applyFill="1" applyAlignment="1">
      <alignment vertical="center"/>
    </xf>
    <xf numFmtId="0" fontId="17" fillId="7" borderId="1" xfId="2" applyFont="1" applyFill="1" applyBorder="1" applyAlignment="1">
      <alignment horizontal="center" vertical="center" wrapText="1"/>
    </xf>
    <xf numFmtId="1" fontId="17" fillId="7" borderId="1" xfId="2" applyNumberFormat="1" applyFont="1" applyFill="1" applyBorder="1" applyAlignment="1">
      <alignment horizontal="center" vertical="center" wrapText="1"/>
    </xf>
    <xf numFmtId="0" fontId="17" fillId="8" borderId="1" xfId="2" applyFont="1" applyFill="1" applyBorder="1" applyAlignment="1">
      <alignment horizontal="center" vertical="center" wrapText="1"/>
    </xf>
    <xf numFmtId="0" fontId="18" fillId="0" borderId="0" xfId="2" applyFont="1" applyAlignment="1">
      <alignment vertical="center"/>
    </xf>
    <xf numFmtId="0" fontId="12" fillId="0" borderId="1" xfId="2" applyFont="1" applyBorder="1" applyAlignment="1">
      <alignment horizontal="center" vertical="center"/>
    </xf>
    <xf numFmtId="0" fontId="12" fillId="0" borderId="1" xfId="2" applyFont="1" applyBorder="1" applyAlignment="1">
      <alignment vertical="center" wrapText="1"/>
    </xf>
    <xf numFmtId="49" fontId="12" fillId="12" borderId="1" xfId="2" applyNumberFormat="1" applyFont="1" applyFill="1" applyBorder="1" applyAlignment="1">
      <alignment horizontal="center" vertical="center" wrapText="1"/>
    </xf>
    <xf numFmtId="1" fontId="12" fillId="12" borderId="1" xfId="2" applyNumberFormat="1" applyFont="1" applyFill="1" applyBorder="1" applyAlignment="1">
      <alignment horizontal="center" vertical="center"/>
    </xf>
    <xf numFmtId="164" fontId="12" fillId="12" borderId="1" xfId="2" applyNumberFormat="1" applyFont="1" applyFill="1" applyBorder="1" applyAlignment="1">
      <alignment horizontal="center" vertical="center"/>
    </xf>
    <xf numFmtId="3" fontId="12" fillId="12" borderId="1" xfId="2" applyNumberFormat="1" applyFont="1" applyFill="1" applyBorder="1" applyAlignment="1">
      <alignment horizontal="center" vertical="center"/>
    </xf>
    <xf numFmtId="49" fontId="12" fillId="0" borderId="1" xfId="2" applyNumberFormat="1" applyFont="1" applyBorder="1" applyAlignment="1">
      <alignment horizontal="center" vertical="center"/>
    </xf>
    <xf numFmtId="164" fontId="13" fillId="0" borderId="1" xfId="2" applyNumberFormat="1" applyBorder="1" applyAlignment="1">
      <alignment horizontal="center" vertical="center"/>
    </xf>
    <xf numFmtId="0" fontId="13" fillId="12" borderId="0" xfId="2" applyFont="1" applyFill="1"/>
    <xf numFmtId="0" fontId="12" fillId="12" borderId="1" xfId="2" applyFont="1" applyFill="1" applyBorder="1" applyAlignment="1">
      <alignment vertical="center" wrapText="1"/>
    </xf>
    <xf numFmtId="0" fontId="14" fillId="0" borderId="0" xfId="2" applyFont="1" applyBorder="1"/>
    <xf numFmtId="1" fontId="14" fillId="0" borderId="0" xfId="2" applyNumberFormat="1" applyFont="1" applyBorder="1" applyAlignment="1">
      <alignment horizontal="center"/>
    </xf>
    <xf numFmtId="1" fontId="14" fillId="0" borderId="0" xfId="2" applyNumberFormat="1" applyFont="1" applyBorder="1" applyAlignment="1">
      <alignment horizontal="right" vertical="center"/>
    </xf>
    <xf numFmtId="0" fontId="14" fillId="0" borderId="0" xfId="2" applyFont="1" applyBorder="1" applyAlignment="1">
      <alignment horizontal="right" vertical="center"/>
    </xf>
    <xf numFmtId="165" fontId="14" fillId="0" borderId="0" xfId="2" applyNumberFormat="1" applyFont="1" applyBorder="1" applyAlignment="1">
      <alignment horizontal="right" vertical="center"/>
    </xf>
    <xf numFmtId="0" fontId="14" fillId="10" borderId="0" xfId="2" applyFont="1" applyFill="1" applyBorder="1"/>
    <xf numFmtId="0" fontId="12" fillId="0" borderId="0" xfId="2" applyFont="1"/>
    <xf numFmtId="0" fontId="12" fillId="12" borderId="0" xfId="2" applyFont="1" applyFill="1"/>
    <xf numFmtId="1" fontId="12" fillId="12" borderId="0" xfId="2" applyNumberFormat="1" applyFont="1" applyFill="1"/>
    <xf numFmtId="0" fontId="15" fillId="12" borderId="6" xfId="2" applyFont="1" applyFill="1" applyBorder="1" applyAlignment="1">
      <alignment vertical="top"/>
    </xf>
    <xf numFmtId="0" fontId="15" fillId="12" borderId="7" xfId="2" applyFont="1" applyFill="1" applyBorder="1" applyAlignment="1">
      <alignment vertical="top"/>
    </xf>
    <xf numFmtId="0" fontId="15" fillId="12" borderId="8" xfId="2" applyFont="1" applyFill="1" applyBorder="1" applyAlignment="1">
      <alignment vertical="top"/>
    </xf>
    <xf numFmtId="0" fontId="15" fillId="12" borderId="9" xfId="2" applyFont="1" applyFill="1" applyBorder="1" applyAlignment="1">
      <alignment vertical="top"/>
    </xf>
    <xf numFmtId="0" fontId="15" fillId="12" borderId="0" xfId="2" applyFont="1" applyFill="1" applyBorder="1" applyAlignment="1">
      <alignment vertical="top"/>
    </xf>
    <xf numFmtId="0" fontId="15" fillId="12" borderId="10" xfId="2" applyFont="1" applyFill="1" applyBorder="1" applyAlignment="1">
      <alignment vertical="top"/>
    </xf>
    <xf numFmtId="0" fontId="13" fillId="12" borderId="0" xfId="2" applyFill="1" applyAlignment="1">
      <alignment wrapText="1"/>
    </xf>
    <xf numFmtId="1" fontId="13" fillId="12" borderId="0" xfId="2" applyNumberFormat="1" applyFill="1"/>
    <xf numFmtId="0" fontId="15" fillId="12" borderId="11" xfId="2" applyFont="1" applyFill="1" applyBorder="1" applyAlignment="1">
      <alignment vertical="top"/>
    </xf>
    <xf numFmtId="0" fontId="15" fillId="12" borderId="5" xfId="2" applyFont="1" applyFill="1" applyBorder="1" applyAlignment="1">
      <alignment vertical="top"/>
    </xf>
    <xf numFmtId="0" fontId="15" fillId="12" borderId="12" xfId="2" applyFont="1" applyFill="1" applyBorder="1" applyAlignment="1">
      <alignment vertical="top"/>
    </xf>
    <xf numFmtId="0" fontId="13" fillId="0" borderId="0" xfId="2" applyAlignment="1">
      <alignment wrapText="1"/>
    </xf>
    <xf numFmtId="1" fontId="13" fillId="0" borderId="0" xfId="2" applyNumberFormat="1"/>
    <xf numFmtId="0" fontId="2" fillId="2" borderId="0" xfId="0" applyFont="1" applyFill="1" applyBorder="1" applyAlignment="1">
      <alignment horizontal="center" vertical="center" wrapText="1"/>
    </xf>
    <xf numFmtId="0" fontId="2" fillId="2" borderId="0" xfId="0" applyFont="1" applyFill="1" applyBorder="1" applyAlignment="1">
      <alignment horizontal="center" vertical="center"/>
    </xf>
    <xf numFmtId="0" fontId="7" fillId="5" borderId="0" xfId="0" applyFont="1" applyFill="1" applyBorder="1" applyAlignment="1">
      <alignment horizontal="center" vertical="center" wrapText="1"/>
    </xf>
    <xf numFmtId="0" fontId="11" fillId="7" borderId="2"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11" fillId="8" borderId="3" xfId="0" applyFont="1" applyFill="1" applyBorder="1" applyAlignment="1">
      <alignment horizontal="center" vertical="center" wrapText="1"/>
    </xf>
    <xf numFmtId="0" fontId="11" fillId="8" borderId="4" xfId="0" applyFont="1" applyFill="1" applyBorder="1" applyAlignment="1">
      <alignment horizontal="center" vertical="center" wrapText="1"/>
    </xf>
    <xf numFmtId="0" fontId="15" fillId="12" borderId="0" xfId="0" applyFont="1" applyFill="1" applyAlignment="1">
      <alignment horizontal="left" vertical="center"/>
    </xf>
    <xf numFmtId="0" fontId="2" fillId="3" borderId="0" xfId="0" applyFont="1" applyFill="1" applyBorder="1" applyAlignment="1">
      <alignment horizontal="center" vertical="center" wrapText="1"/>
    </xf>
    <xf numFmtId="0" fontId="15" fillId="12" borderId="6" xfId="0" applyFont="1" applyFill="1" applyBorder="1" applyAlignment="1">
      <alignment horizontal="left" vertical="top"/>
    </xf>
    <xf numFmtId="0" fontId="15" fillId="12" borderId="7" xfId="0" applyFont="1" applyFill="1" applyBorder="1" applyAlignment="1">
      <alignment horizontal="left" vertical="top"/>
    </xf>
    <xf numFmtId="0" fontId="15" fillId="12" borderId="8" xfId="0" applyFont="1" applyFill="1" applyBorder="1" applyAlignment="1">
      <alignment horizontal="left" vertical="top"/>
    </xf>
    <xf numFmtId="0" fontId="15" fillId="12" borderId="9" xfId="0" applyFont="1" applyFill="1" applyBorder="1" applyAlignment="1">
      <alignment horizontal="left" vertical="top"/>
    </xf>
    <xf numFmtId="0" fontId="15" fillId="12" borderId="0" xfId="0" applyFont="1" applyFill="1" applyBorder="1" applyAlignment="1">
      <alignment horizontal="left" vertical="top"/>
    </xf>
    <xf numFmtId="0" fontId="15" fillId="12" borderId="10" xfId="0" applyFont="1" applyFill="1" applyBorder="1" applyAlignment="1">
      <alignment horizontal="left" vertical="top"/>
    </xf>
    <xf numFmtId="0" fontId="15" fillId="12" borderId="11" xfId="0" applyFont="1" applyFill="1" applyBorder="1" applyAlignment="1">
      <alignment horizontal="left" vertical="top"/>
    </xf>
    <xf numFmtId="0" fontId="15" fillId="12" borderId="5" xfId="0" applyFont="1" applyFill="1" applyBorder="1" applyAlignment="1">
      <alignment horizontal="left" vertical="top"/>
    </xf>
    <xf numFmtId="0" fontId="15" fillId="12" borderId="12" xfId="0" applyFont="1" applyFill="1" applyBorder="1" applyAlignment="1">
      <alignment horizontal="left" vertical="top"/>
    </xf>
    <xf numFmtId="0" fontId="17" fillId="8" borderId="1" xfId="0" applyFont="1" applyFill="1" applyBorder="1" applyAlignment="1">
      <alignment horizontal="center" vertical="center" wrapText="1"/>
    </xf>
    <xf numFmtId="0" fontId="17" fillId="7" borderId="1"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9" fillId="6" borderId="18"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9" fillId="6" borderId="15" xfId="0" applyFont="1" applyFill="1" applyBorder="1" applyAlignment="1">
      <alignment horizontal="center" vertical="center"/>
    </xf>
    <xf numFmtId="0" fontId="9" fillId="6" borderId="18" xfId="0" applyFont="1" applyFill="1" applyBorder="1" applyAlignment="1">
      <alignment horizontal="center" vertical="center"/>
    </xf>
    <xf numFmtId="0" fontId="9" fillId="6" borderId="14" xfId="0" applyFont="1" applyFill="1" applyBorder="1" applyAlignment="1">
      <alignment horizontal="center" vertical="center"/>
    </xf>
    <xf numFmtId="0" fontId="6" fillId="4" borderId="0" xfId="0" applyFont="1" applyFill="1" applyBorder="1" applyAlignment="1">
      <alignment horizontal="center" vertical="center" wrapText="1"/>
    </xf>
    <xf numFmtId="0" fontId="6" fillId="5" borderId="0" xfId="0" applyFont="1" applyFill="1" applyBorder="1" applyAlignment="1">
      <alignment horizontal="center" vertical="center" wrapText="1"/>
    </xf>
    <xf numFmtId="0" fontId="20" fillId="0" borderId="0" xfId="0" applyFont="1" applyAlignment="1">
      <alignment horizontal="center" vertical="center"/>
    </xf>
    <xf numFmtId="0" fontId="11" fillId="7" borderId="1" xfId="0" applyFont="1" applyFill="1" applyBorder="1" applyAlignment="1">
      <alignment horizontal="center" vertical="center" wrapText="1"/>
    </xf>
    <xf numFmtId="0" fontId="11" fillId="8" borderId="1" xfId="0" applyFont="1" applyFill="1" applyBorder="1" applyAlignment="1">
      <alignment horizontal="center" vertical="center" wrapText="1"/>
    </xf>
    <xf numFmtId="1" fontId="17" fillId="7" borderId="1" xfId="0" applyNumberFormat="1" applyFont="1" applyFill="1" applyBorder="1" applyAlignment="1">
      <alignment horizontal="center" vertical="center" wrapText="1"/>
    </xf>
    <xf numFmtId="0" fontId="9" fillId="9" borderId="15" xfId="0" applyFont="1" applyFill="1" applyBorder="1" applyAlignment="1">
      <alignment horizontal="center" vertical="center" wrapText="1"/>
    </xf>
    <xf numFmtId="0" fontId="9" fillId="9" borderId="18" xfId="0" applyFont="1" applyFill="1" applyBorder="1" applyAlignment="1">
      <alignment horizontal="center" vertical="center" wrapText="1"/>
    </xf>
    <xf numFmtId="0" fontId="9" fillId="9" borderId="14" xfId="0" applyFont="1" applyFill="1" applyBorder="1" applyAlignment="1">
      <alignment horizontal="center" vertical="center" wrapText="1"/>
    </xf>
    <xf numFmtId="0" fontId="17" fillId="7" borderId="15" xfId="0" applyFont="1" applyFill="1" applyBorder="1" applyAlignment="1">
      <alignment horizontal="center" vertical="center" wrapText="1"/>
    </xf>
    <xf numFmtId="0" fontId="17" fillId="7" borderId="14" xfId="0" applyFont="1" applyFill="1" applyBorder="1" applyAlignment="1">
      <alignment horizontal="center" vertical="center" wrapText="1"/>
    </xf>
    <xf numFmtId="0" fontId="11" fillId="8" borderId="2" xfId="0" applyFont="1" applyFill="1" applyBorder="1" applyAlignment="1">
      <alignment horizontal="center" vertical="center" wrapText="1"/>
    </xf>
    <xf numFmtId="1" fontId="17" fillId="7" borderId="15" xfId="0" applyNumberFormat="1" applyFont="1" applyFill="1" applyBorder="1" applyAlignment="1">
      <alignment horizontal="center" vertical="center" wrapText="1"/>
    </xf>
    <xf numFmtId="1" fontId="17" fillId="7" borderId="14" xfId="0" applyNumberFormat="1" applyFont="1" applyFill="1" applyBorder="1" applyAlignment="1">
      <alignment horizontal="center" vertical="center" wrapText="1"/>
    </xf>
    <xf numFmtId="0" fontId="10" fillId="7" borderId="1"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17" fillId="8" borderId="15" xfId="0" applyFont="1" applyFill="1" applyBorder="1" applyAlignment="1">
      <alignment horizontal="center" vertical="center" wrapText="1"/>
    </xf>
    <xf numFmtId="0" fontId="17" fillId="8" borderId="14" xfId="0" applyFont="1" applyFill="1" applyBorder="1" applyAlignment="1">
      <alignment horizontal="center" vertical="center" wrapText="1"/>
    </xf>
    <xf numFmtId="0" fontId="17" fillId="8" borderId="16" xfId="0" applyFont="1" applyFill="1" applyBorder="1" applyAlignment="1">
      <alignment horizontal="center" vertical="center" wrapText="1"/>
    </xf>
    <xf numFmtId="0" fontId="17" fillId="8" borderId="17" xfId="0" applyFont="1" applyFill="1" applyBorder="1" applyAlignment="1">
      <alignment horizontal="center" vertical="center" wrapText="1"/>
    </xf>
    <xf numFmtId="0" fontId="15" fillId="12" borderId="6" xfId="2" applyFont="1" applyFill="1" applyBorder="1" applyAlignment="1">
      <alignment horizontal="left" vertical="top"/>
    </xf>
    <xf numFmtId="0" fontId="15" fillId="12" borderId="7" xfId="2" applyFont="1" applyFill="1" applyBorder="1" applyAlignment="1">
      <alignment horizontal="left" vertical="top"/>
    </xf>
    <xf numFmtId="0" fontId="15" fillId="12" borderId="8" xfId="2" applyFont="1" applyFill="1" applyBorder="1" applyAlignment="1">
      <alignment horizontal="left" vertical="top"/>
    </xf>
    <xf numFmtId="0" fontId="15" fillId="12" borderId="9" xfId="2" applyFont="1" applyFill="1" applyBorder="1" applyAlignment="1">
      <alignment horizontal="left" vertical="top"/>
    </xf>
    <xf numFmtId="0" fontId="15" fillId="12" borderId="0" xfId="2" applyFont="1" applyFill="1" applyBorder="1" applyAlignment="1">
      <alignment horizontal="left" vertical="top"/>
    </xf>
    <xf numFmtId="0" fontId="15" fillId="12" borderId="10" xfId="2" applyFont="1" applyFill="1" applyBorder="1" applyAlignment="1">
      <alignment horizontal="left" vertical="top"/>
    </xf>
    <xf numFmtId="0" fontId="15" fillId="12" borderId="11" xfId="2" applyFont="1" applyFill="1" applyBorder="1" applyAlignment="1">
      <alignment horizontal="left" vertical="top"/>
    </xf>
    <xf numFmtId="0" fontId="15" fillId="12" borderId="5" xfId="2" applyFont="1" applyFill="1" applyBorder="1" applyAlignment="1">
      <alignment horizontal="left" vertical="top"/>
    </xf>
    <xf numFmtId="0" fontId="15" fillId="12" borderId="12" xfId="2" applyFont="1" applyFill="1" applyBorder="1" applyAlignment="1">
      <alignment horizontal="left" vertical="top"/>
    </xf>
    <xf numFmtId="0" fontId="15" fillId="12" borderId="0" xfId="2" applyFont="1" applyFill="1" applyAlignment="1">
      <alignment horizontal="left" vertical="center"/>
    </xf>
    <xf numFmtId="0" fontId="2" fillId="2" borderId="0" xfId="2" applyFont="1" applyFill="1" applyBorder="1" applyAlignment="1">
      <alignment horizontal="center" vertical="center" wrapText="1"/>
    </xf>
    <xf numFmtId="0" fontId="2" fillId="2" borderId="0" xfId="2" applyFont="1" applyFill="1" applyBorder="1" applyAlignment="1">
      <alignment horizontal="center" vertical="center"/>
    </xf>
    <xf numFmtId="0" fontId="2" fillId="3" borderId="0" xfId="2" applyFont="1" applyFill="1" applyBorder="1" applyAlignment="1">
      <alignment horizontal="center" vertical="center" wrapText="1"/>
    </xf>
    <xf numFmtId="0" fontId="6" fillId="4" borderId="0" xfId="2" applyFont="1" applyFill="1" applyBorder="1" applyAlignment="1">
      <alignment horizontal="center" vertical="center" wrapText="1"/>
    </xf>
    <xf numFmtId="0" fontId="7" fillId="5" borderId="0" xfId="2" applyFont="1" applyFill="1" applyBorder="1" applyAlignment="1">
      <alignment horizontal="center" vertical="center" wrapText="1"/>
    </xf>
    <xf numFmtId="0" fontId="6" fillId="5" borderId="0" xfId="2" applyFont="1" applyFill="1" applyBorder="1" applyAlignment="1">
      <alignment horizontal="center" vertical="center" wrapText="1"/>
    </xf>
    <xf numFmtId="0" fontId="20" fillId="0" borderId="0" xfId="2" applyFont="1" applyAlignment="1">
      <alignment horizontal="center" vertical="center"/>
    </xf>
    <xf numFmtId="0" fontId="9" fillId="6" borderId="19" xfId="2" applyFont="1" applyFill="1" applyBorder="1" applyAlignment="1">
      <alignment horizontal="center" vertical="center" wrapText="1"/>
    </xf>
    <xf numFmtId="0" fontId="9" fillId="6" borderId="14" xfId="2" applyFont="1" applyFill="1" applyBorder="1" applyAlignment="1">
      <alignment horizontal="center" vertical="center" wrapText="1"/>
    </xf>
    <xf numFmtId="0" fontId="9" fillId="6" borderId="15" xfId="2" applyFont="1" applyFill="1" applyBorder="1" applyAlignment="1">
      <alignment horizontal="center" vertical="center"/>
    </xf>
    <xf numFmtId="0" fontId="9" fillId="6" borderId="14" xfId="2" applyFont="1" applyFill="1" applyBorder="1" applyAlignment="1">
      <alignment horizontal="center" vertical="center"/>
    </xf>
    <xf numFmtId="0" fontId="17" fillId="9" borderId="15" xfId="2" applyFont="1" applyFill="1" applyBorder="1" applyAlignment="1">
      <alignment horizontal="center" vertical="center" wrapText="1"/>
    </xf>
    <xf numFmtId="0" fontId="17" fillId="9" borderId="14" xfId="2" applyFont="1" applyFill="1" applyBorder="1" applyAlignment="1">
      <alignment horizontal="center" vertical="center" wrapText="1"/>
    </xf>
    <xf numFmtId="0" fontId="11" fillId="7" borderId="14" xfId="2" applyFont="1" applyFill="1" applyBorder="1" applyAlignment="1">
      <alignment horizontal="center" vertical="center" wrapText="1"/>
    </xf>
    <xf numFmtId="0" fontId="9" fillId="7" borderId="1" xfId="2" applyFont="1" applyFill="1" applyBorder="1" applyAlignment="1">
      <alignment horizontal="center" vertical="center" wrapText="1"/>
    </xf>
    <xf numFmtId="0" fontId="11" fillId="8" borderId="2" xfId="2" applyFont="1" applyFill="1" applyBorder="1" applyAlignment="1">
      <alignment horizontal="center" vertical="center" wrapText="1"/>
    </xf>
    <xf numFmtId="0" fontId="19" fillId="0" borderId="3" xfId="2" applyFont="1" applyBorder="1" applyAlignment="1">
      <alignment horizontal="center" vertical="center" wrapText="1"/>
    </xf>
    <xf numFmtId="0" fontId="19" fillId="0" borderId="4" xfId="2" applyFont="1" applyBorder="1" applyAlignment="1">
      <alignment horizontal="center" vertical="center" wrapText="1"/>
    </xf>
  </cellXfs>
  <cellStyles count="3">
    <cellStyle name="Normal" xfId="0" builtinId="0"/>
    <cellStyle name="Normal 2" xfId="2"/>
    <cellStyle name="Normal 6"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158466"/>
      <rgbColor rgb="FFCCCCCC"/>
      <rgbColor rgb="FF8E86AE"/>
      <rgbColor rgb="FFB2B2B2"/>
      <rgbColor rgb="FF993366"/>
      <rgbColor rgb="FFFFFFCC"/>
      <rgbColor rgb="FFCCFFFF"/>
      <rgbColor rgb="FF660066"/>
      <rgbColor rgb="FFBF819E"/>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465A4"/>
      <rgbColor rgb="FF33CCCC"/>
      <rgbColor rgb="FF99CC00"/>
      <rgbColor rgb="FFFFCC00"/>
      <rgbColor rgb="FFFF9900"/>
      <rgbColor rgb="FFFF6600"/>
      <rgbColor rgb="FF6B5E9B"/>
      <rgbColor rgb="FF999999"/>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1025502</xdr:colOff>
      <xdr:row>2</xdr:row>
      <xdr:rowOff>309562</xdr:rowOff>
    </xdr:to>
    <xdr:pic>
      <xdr:nvPicPr>
        <xdr:cNvPr id="2" name="Image 1"/>
        <xdr:cNvPicPr>
          <a:picLocks noChangeAspect="1"/>
        </xdr:cNvPicPr>
      </xdr:nvPicPr>
      <xdr:blipFill>
        <a:blip xmlns:r="http://schemas.openxmlformats.org/officeDocument/2006/relationships" r:embed="rId1"/>
        <a:stretch>
          <a:fillRect/>
        </a:stretch>
      </xdr:blipFill>
      <xdr:spPr>
        <a:xfrm>
          <a:off x="0" y="0"/>
          <a:ext cx="1311252" cy="1143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1025502</xdr:colOff>
      <xdr:row>2</xdr:row>
      <xdr:rowOff>402167</xdr:rowOff>
    </xdr:to>
    <xdr:pic>
      <xdr:nvPicPr>
        <xdr:cNvPr id="2" name="Image 1"/>
        <xdr:cNvPicPr>
          <a:picLocks noChangeAspect="1"/>
        </xdr:cNvPicPr>
      </xdr:nvPicPr>
      <xdr:blipFill>
        <a:blip xmlns:r="http://schemas.openxmlformats.org/officeDocument/2006/relationships" r:embed="rId1"/>
        <a:stretch>
          <a:fillRect/>
        </a:stretch>
      </xdr:blipFill>
      <xdr:spPr>
        <a:xfrm>
          <a:off x="0" y="0"/>
          <a:ext cx="1311252" cy="1143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1025502</xdr:colOff>
      <xdr:row>2</xdr:row>
      <xdr:rowOff>370417</xdr:rowOff>
    </xdr:to>
    <xdr:pic>
      <xdr:nvPicPr>
        <xdr:cNvPr id="2" name="Image 1"/>
        <xdr:cNvPicPr>
          <a:picLocks noChangeAspect="1"/>
        </xdr:cNvPicPr>
      </xdr:nvPicPr>
      <xdr:blipFill>
        <a:blip xmlns:r="http://schemas.openxmlformats.org/officeDocument/2006/relationships" r:embed="rId1"/>
        <a:stretch>
          <a:fillRect/>
        </a:stretch>
      </xdr:blipFill>
      <xdr:spPr>
        <a:xfrm>
          <a:off x="0" y="0"/>
          <a:ext cx="1311252" cy="114194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2"/>
  <sheetViews>
    <sheetView tabSelected="1" view="pageBreakPreview" topLeftCell="E1" zoomScale="90" zoomScaleNormal="100" zoomScaleSheetLayoutView="90" workbookViewId="0">
      <selection activeCell="A3" sqref="A3:S3"/>
    </sheetView>
  </sheetViews>
  <sheetFormatPr baseColWidth="10" defaultColWidth="11.54296875" defaultRowHeight="12.5" x14ac:dyDescent="0.25"/>
  <cols>
    <col min="1" max="1" width="4.26953125" customWidth="1"/>
    <col min="2" max="2" width="34" style="9" customWidth="1"/>
    <col min="3" max="3" width="44.1796875" style="9" customWidth="1"/>
    <col min="4" max="4" width="29.26953125" style="9" customWidth="1"/>
    <col min="6" max="8" width="12.453125" customWidth="1"/>
    <col min="9" max="11" width="12.81640625" customWidth="1"/>
    <col min="12" max="12" width="29.26953125" customWidth="1"/>
    <col min="13" max="15" width="11.54296875" customWidth="1"/>
    <col min="16" max="16" width="12.453125" customWidth="1"/>
    <col min="17" max="17" width="12.7265625" customWidth="1"/>
    <col min="18" max="19" width="12.81640625" customWidth="1"/>
    <col min="20" max="20" width="2.7265625" customWidth="1"/>
    <col min="21" max="21" width="13.453125" customWidth="1"/>
    <col min="22" max="22" width="16" customWidth="1"/>
  </cols>
  <sheetData>
    <row r="1" spans="1:23" ht="49.5" customHeight="1" x14ac:dyDescent="0.25">
      <c r="A1" s="84" t="s">
        <v>72</v>
      </c>
      <c r="B1" s="85"/>
      <c r="C1" s="85"/>
      <c r="D1" s="85"/>
      <c r="E1" s="85"/>
      <c r="F1" s="85"/>
      <c r="G1" s="85"/>
      <c r="H1" s="85"/>
      <c r="I1" s="85"/>
      <c r="J1" s="85"/>
      <c r="K1" s="85"/>
      <c r="L1" s="85"/>
      <c r="M1" s="85"/>
      <c r="N1" s="85"/>
      <c r="O1" s="85"/>
      <c r="P1" s="85"/>
      <c r="Q1" s="85"/>
      <c r="R1" s="85"/>
      <c r="S1" s="85"/>
      <c r="T1" s="85"/>
      <c r="U1" s="2"/>
      <c r="V1" s="2"/>
      <c r="W1" s="2"/>
    </row>
    <row r="2" spans="1:23" ht="15.5" x14ac:dyDescent="0.25">
      <c r="A2" s="3"/>
      <c r="B2" s="7"/>
      <c r="C2" s="7"/>
      <c r="D2" s="7"/>
      <c r="E2" s="4"/>
      <c r="F2" s="1"/>
      <c r="G2" s="1"/>
      <c r="H2" s="1"/>
      <c r="I2" s="1"/>
      <c r="J2" s="1"/>
      <c r="K2" s="1"/>
      <c r="L2" s="1"/>
      <c r="M2" s="1"/>
      <c r="N2" s="1"/>
      <c r="O2" s="1"/>
      <c r="P2" s="1"/>
      <c r="Q2" s="1"/>
      <c r="R2" s="1"/>
      <c r="S2" s="1"/>
      <c r="T2" s="1"/>
      <c r="U2" s="2"/>
      <c r="V2" s="2"/>
    </row>
    <row r="3" spans="1:23" ht="64.900000000000006" customHeight="1" x14ac:dyDescent="0.25">
      <c r="A3" s="92" t="s">
        <v>67</v>
      </c>
      <c r="B3" s="92"/>
      <c r="C3" s="92"/>
      <c r="D3" s="92"/>
      <c r="E3" s="92"/>
      <c r="F3" s="92"/>
      <c r="G3" s="92"/>
      <c r="H3" s="92"/>
      <c r="I3" s="92"/>
      <c r="J3" s="92"/>
      <c r="K3" s="92"/>
      <c r="L3" s="92"/>
      <c r="M3" s="92"/>
      <c r="N3" s="92"/>
      <c r="O3" s="92"/>
      <c r="P3" s="92"/>
      <c r="Q3" s="92"/>
      <c r="R3" s="92"/>
      <c r="S3" s="92"/>
      <c r="T3" s="1"/>
      <c r="U3" s="110" t="s">
        <v>54</v>
      </c>
      <c r="V3" s="110"/>
    </row>
    <row r="4" spans="1:23" ht="51.4" customHeight="1" x14ac:dyDescent="0.25">
      <c r="A4" s="86" t="s">
        <v>80</v>
      </c>
      <c r="B4" s="86"/>
      <c r="C4" s="86"/>
      <c r="D4" s="86"/>
      <c r="E4" s="86"/>
      <c r="F4" s="86"/>
      <c r="G4" s="86"/>
      <c r="H4" s="86"/>
      <c r="I4" s="86"/>
      <c r="J4" s="86"/>
      <c r="K4" s="86"/>
      <c r="L4" s="86"/>
      <c r="M4" s="86"/>
      <c r="N4" s="86"/>
      <c r="O4" s="86"/>
      <c r="P4" s="86"/>
      <c r="Q4" s="86"/>
      <c r="R4" s="86"/>
      <c r="S4" s="86"/>
      <c r="T4" s="86"/>
      <c r="U4" s="111" t="s">
        <v>0</v>
      </c>
      <c r="V4" s="111"/>
    </row>
    <row r="5" spans="1:23" ht="58.5" customHeight="1" x14ac:dyDescent="0.25">
      <c r="A5" s="112" t="s">
        <v>151</v>
      </c>
      <c r="B5" s="112"/>
      <c r="C5" s="112"/>
      <c r="D5" s="112"/>
      <c r="E5" s="112"/>
      <c r="F5" s="112"/>
      <c r="G5" s="112"/>
      <c r="H5" s="112"/>
      <c r="I5" s="112"/>
      <c r="J5" s="112"/>
      <c r="K5" s="112"/>
      <c r="L5" s="112"/>
      <c r="M5" s="112"/>
      <c r="N5" s="112"/>
      <c r="O5" s="112"/>
      <c r="P5" s="112"/>
      <c r="Q5" s="112"/>
      <c r="R5" s="112"/>
      <c r="S5" s="112"/>
      <c r="T5" s="1"/>
      <c r="U5" s="2"/>
      <c r="V5" s="2"/>
    </row>
    <row r="6" spans="1:23" ht="41.15" customHeight="1" x14ac:dyDescent="0.25">
      <c r="A6" s="107" t="s">
        <v>81</v>
      </c>
      <c r="B6" s="104" t="s">
        <v>77</v>
      </c>
      <c r="C6" s="104" t="s">
        <v>1</v>
      </c>
      <c r="D6" s="87" t="s">
        <v>62</v>
      </c>
      <c r="E6" s="88"/>
      <c r="F6" s="88"/>
      <c r="G6" s="88"/>
      <c r="H6" s="88"/>
      <c r="I6" s="88"/>
      <c r="J6" s="88"/>
      <c r="K6" s="88"/>
      <c r="L6" s="89" t="s">
        <v>63</v>
      </c>
      <c r="M6" s="89"/>
      <c r="N6" s="89"/>
      <c r="O6" s="89"/>
      <c r="P6" s="89"/>
      <c r="Q6" s="89"/>
      <c r="R6" s="89"/>
      <c r="S6" s="90"/>
      <c r="T6" s="1"/>
      <c r="U6" s="116" t="s">
        <v>55</v>
      </c>
      <c r="V6" s="116" t="s">
        <v>106</v>
      </c>
    </row>
    <row r="7" spans="1:23" ht="41.15" customHeight="1" x14ac:dyDescent="0.25">
      <c r="A7" s="108"/>
      <c r="B7" s="105"/>
      <c r="C7" s="105"/>
      <c r="D7" s="103" t="s">
        <v>74</v>
      </c>
      <c r="E7" s="115" t="s">
        <v>73</v>
      </c>
      <c r="F7" s="113" t="s">
        <v>76</v>
      </c>
      <c r="G7" s="113"/>
      <c r="H7" s="113"/>
      <c r="I7" s="103" t="s">
        <v>153</v>
      </c>
      <c r="J7" s="103" t="s">
        <v>154</v>
      </c>
      <c r="K7" s="103" t="s">
        <v>155</v>
      </c>
      <c r="L7" s="102" t="s">
        <v>75</v>
      </c>
      <c r="M7" s="102" t="s">
        <v>73</v>
      </c>
      <c r="N7" s="114" t="s">
        <v>76</v>
      </c>
      <c r="O7" s="114"/>
      <c r="P7" s="114"/>
      <c r="Q7" s="102" t="s">
        <v>153</v>
      </c>
      <c r="R7" s="102" t="s">
        <v>154</v>
      </c>
      <c r="S7" s="102" t="s">
        <v>155</v>
      </c>
      <c r="T7" s="1"/>
      <c r="U7" s="117"/>
      <c r="V7" s="117"/>
    </row>
    <row r="8" spans="1:23" ht="99.75" customHeight="1" x14ac:dyDescent="0.25">
      <c r="A8" s="109"/>
      <c r="B8" s="106"/>
      <c r="C8" s="106"/>
      <c r="D8" s="103"/>
      <c r="E8" s="115"/>
      <c r="F8" s="15" t="s">
        <v>148</v>
      </c>
      <c r="G8" s="15" t="s">
        <v>149</v>
      </c>
      <c r="H8" s="15" t="s">
        <v>150</v>
      </c>
      <c r="I8" s="103"/>
      <c r="J8" s="103"/>
      <c r="K8" s="103"/>
      <c r="L8" s="102"/>
      <c r="M8" s="102"/>
      <c r="N8" s="16" t="s">
        <v>148</v>
      </c>
      <c r="O8" s="16" t="s">
        <v>149</v>
      </c>
      <c r="P8" s="16" t="s">
        <v>150</v>
      </c>
      <c r="Q8" s="102"/>
      <c r="R8" s="102"/>
      <c r="S8" s="102"/>
      <c r="T8" s="1"/>
      <c r="U8" s="118"/>
      <c r="V8" s="118"/>
    </row>
    <row r="9" spans="1:23" ht="65" x14ac:dyDescent="0.25">
      <c r="A9" s="5">
        <v>1</v>
      </c>
      <c r="B9" s="10" t="s">
        <v>2</v>
      </c>
      <c r="C9" s="8" t="s">
        <v>94</v>
      </c>
      <c r="D9" s="13"/>
      <c r="E9" s="13"/>
      <c r="F9" s="12"/>
      <c r="G9" s="12"/>
      <c r="H9" s="12">
        <f>F9+G9</f>
        <v>0</v>
      </c>
      <c r="I9" s="12"/>
      <c r="J9" s="12"/>
      <c r="K9" s="12"/>
      <c r="L9" s="31"/>
      <c r="M9" s="31"/>
      <c r="N9" s="31"/>
      <c r="O9" s="31"/>
      <c r="P9" s="12">
        <f>N9+O9</f>
        <v>0</v>
      </c>
      <c r="Q9" s="12"/>
      <c r="R9" s="12"/>
      <c r="S9" s="12"/>
      <c r="T9" s="1"/>
      <c r="U9" s="6" t="s">
        <v>79</v>
      </c>
      <c r="V9" s="32">
        <f>((H9*50%)+(P9*50%))*U9</f>
        <v>0</v>
      </c>
    </row>
    <row r="10" spans="1:23" ht="130" x14ac:dyDescent="0.25">
      <c r="A10" s="5">
        <v>2</v>
      </c>
      <c r="B10" s="10" t="s">
        <v>3</v>
      </c>
      <c r="C10" s="8" t="s">
        <v>95</v>
      </c>
      <c r="D10" s="13"/>
      <c r="E10" s="13"/>
      <c r="F10" s="12"/>
      <c r="G10" s="12"/>
      <c r="H10" s="12">
        <f t="shared" ref="H10:H36" si="0">F10+G10</f>
        <v>0</v>
      </c>
      <c r="I10" s="12"/>
      <c r="J10" s="12"/>
      <c r="K10" s="12"/>
      <c r="L10" s="31"/>
      <c r="M10" s="31"/>
      <c r="N10" s="31"/>
      <c r="O10" s="31"/>
      <c r="P10" s="12">
        <f t="shared" ref="P10:P36" si="1">N10+O10</f>
        <v>0</v>
      </c>
      <c r="Q10" s="12"/>
      <c r="R10" s="12"/>
      <c r="S10" s="12"/>
      <c r="T10" s="1"/>
      <c r="U10" s="6">
        <v>12</v>
      </c>
      <c r="V10" s="32">
        <f t="shared" ref="V10:V36" si="2">((H10*50%)+(P10*50%))*U10</f>
        <v>0</v>
      </c>
    </row>
    <row r="11" spans="1:23" ht="104" x14ac:dyDescent="0.25">
      <c r="A11" s="5">
        <v>3</v>
      </c>
      <c r="B11" s="10" t="s">
        <v>4</v>
      </c>
      <c r="C11" s="17" t="s">
        <v>134</v>
      </c>
      <c r="D11" s="13"/>
      <c r="E11" s="13"/>
      <c r="F11" s="12"/>
      <c r="G11" s="12"/>
      <c r="H11" s="12">
        <f t="shared" si="0"/>
        <v>0</v>
      </c>
      <c r="I11" s="12"/>
      <c r="J11" s="12"/>
      <c r="K11" s="12"/>
      <c r="L11" s="31"/>
      <c r="M11" s="31"/>
      <c r="N11" s="31"/>
      <c r="O11" s="31"/>
      <c r="P11" s="12">
        <f t="shared" si="1"/>
        <v>0</v>
      </c>
      <c r="Q11" s="12"/>
      <c r="R11" s="12"/>
      <c r="S11" s="12"/>
      <c r="T11" s="1"/>
      <c r="U11" s="6">
        <v>45</v>
      </c>
      <c r="V11" s="32">
        <f t="shared" si="2"/>
        <v>0</v>
      </c>
    </row>
    <row r="12" spans="1:23" ht="52" x14ac:dyDescent="0.25">
      <c r="A12" s="5">
        <v>4</v>
      </c>
      <c r="B12" s="10" t="s">
        <v>5</v>
      </c>
      <c r="C12" s="8" t="s">
        <v>96</v>
      </c>
      <c r="D12" s="13"/>
      <c r="E12" s="13"/>
      <c r="F12" s="12"/>
      <c r="G12" s="12"/>
      <c r="H12" s="12">
        <f t="shared" si="0"/>
        <v>0</v>
      </c>
      <c r="I12" s="12"/>
      <c r="J12" s="12"/>
      <c r="K12" s="12"/>
      <c r="L12" s="31"/>
      <c r="M12" s="31"/>
      <c r="N12" s="31"/>
      <c r="O12" s="31"/>
      <c r="P12" s="12">
        <f t="shared" si="1"/>
        <v>0</v>
      </c>
      <c r="Q12" s="12"/>
      <c r="R12" s="12"/>
      <c r="S12" s="12"/>
      <c r="T12" s="1"/>
      <c r="U12" s="6">
        <v>8</v>
      </c>
      <c r="V12" s="32">
        <f t="shared" si="2"/>
        <v>0</v>
      </c>
    </row>
    <row r="13" spans="1:23" ht="39" x14ac:dyDescent="0.25">
      <c r="A13" s="5">
        <v>5</v>
      </c>
      <c r="B13" s="10" t="s">
        <v>82</v>
      </c>
      <c r="C13" s="8" t="s">
        <v>105</v>
      </c>
      <c r="D13" s="13"/>
      <c r="E13" s="13"/>
      <c r="F13" s="12"/>
      <c r="G13" s="12"/>
      <c r="H13" s="12">
        <f t="shared" si="0"/>
        <v>0</v>
      </c>
      <c r="I13" s="12"/>
      <c r="J13" s="12"/>
      <c r="K13" s="12"/>
      <c r="L13" s="31"/>
      <c r="M13" s="31"/>
      <c r="N13" s="31"/>
      <c r="O13" s="31"/>
      <c r="P13" s="12">
        <f t="shared" si="1"/>
        <v>0</v>
      </c>
      <c r="Q13" s="12"/>
      <c r="R13" s="12"/>
      <c r="S13" s="12"/>
      <c r="T13" s="1"/>
      <c r="U13" s="6">
        <v>113</v>
      </c>
      <c r="V13" s="32">
        <f t="shared" si="2"/>
        <v>0</v>
      </c>
    </row>
    <row r="14" spans="1:23" ht="39" x14ac:dyDescent="0.25">
      <c r="A14" s="5">
        <v>6</v>
      </c>
      <c r="B14" s="10" t="s">
        <v>83</v>
      </c>
      <c r="C14" s="8" t="s">
        <v>89</v>
      </c>
      <c r="D14" s="13"/>
      <c r="E14" s="13"/>
      <c r="F14" s="12"/>
      <c r="G14" s="12"/>
      <c r="H14" s="12">
        <f t="shared" si="0"/>
        <v>0</v>
      </c>
      <c r="I14" s="12"/>
      <c r="J14" s="12"/>
      <c r="K14" s="12"/>
      <c r="L14" s="31"/>
      <c r="M14" s="31"/>
      <c r="N14" s="31"/>
      <c r="O14" s="31"/>
      <c r="P14" s="12">
        <f t="shared" si="1"/>
        <v>0</v>
      </c>
      <c r="Q14" s="12"/>
      <c r="R14" s="12"/>
      <c r="S14" s="12"/>
      <c r="T14" s="1"/>
      <c r="U14" s="6">
        <v>5</v>
      </c>
      <c r="V14" s="32">
        <f t="shared" si="2"/>
        <v>0</v>
      </c>
    </row>
    <row r="15" spans="1:23" ht="45" customHeight="1" x14ac:dyDescent="0.25">
      <c r="A15" s="5">
        <v>7</v>
      </c>
      <c r="B15" s="10" t="s">
        <v>56</v>
      </c>
      <c r="C15" s="8" t="s">
        <v>6</v>
      </c>
      <c r="D15" s="13"/>
      <c r="E15" s="13"/>
      <c r="F15" s="12"/>
      <c r="G15" s="12"/>
      <c r="H15" s="12">
        <f t="shared" si="0"/>
        <v>0</v>
      </c>
      <c r="I15" s="12"/>
      <c r="J15" s="12"/>
      <c r="K15" s="12"/>
      <c r="L15" s="31"/>
      <c r="M15" s="31"/>
      <c r="N15" s="31"/>
      <c r="O15" s="31"/>
      <c r="P15" s="12">
        <f t="shared" si="1"/>
        <v>0</v>
      </c>
      <c r="Q15" s="12"/>
      <c r="R15" s="12"/>
      <c r="S15" s="12"/>
      <c r="T15" s="1"/>
      <c r="U15" s="6">
        <v>11</v>
      </c>
      <c r="V15" s="32">
        <f t="shared" si="2"/>
        <v>0</v>
      </c>
    </row>
    <row r="16" spans="1:23" ht="31.5" customHeight="1" x14ac:dyDescent="0.25">
      <c r="A16" s="5">
        <v>8</v>
      </c>
      <c r="B16" s="10" t="s">
        <v>57</v>
      </c>
      <c r="C16" s="8" t="s">
        <v>7</v>
      </c>
      <c r="D16" s="13"/>
      <c r="E16" s="13"/>
      <c r="F16" s="12"/>
      <c r="G16" s="12"/>
      <c r="H16" s="12">
        <f t="shared" si="0"/>
        <v>0</v>
      </c>
      <c r="I16" s="12"/>
      <c r="J16" s="12"/>
      <c r="K16" s="12"/>
      <c r="L16" s="31"/>
      <c r="M16" s="31"/>
      <c r="N16" s="31"/>
      <c r="O16" s="31"/>
      <c r="P16" s="12">
        <f t="shared" si="1"/>
        <v>0</v>
      </c>
      <c r="Q16" s="12"/>
      <c r="R16" s="12"/>
      <c r="S16" s="12"/>
      <c r="T16" s="1"/>
      <c r="U16" s="6">
        <v>50</v>
      </c>
      <c r="V16" s="32">
        <f t="shared" si="2"/>
        <v>0</v>
      </c>
    </row>
    <row r="17" spans="1:22" ht="31.5" customHeight="1" x14ac:dyDescent="0.25">
      <c r="A17" s="5">
        <v>9</v>
      </c>
      <c r="B17" s="10" t="s">
        <v>58</v>
      </c>
      <c r="C17" s="8" t="s">
        <v>8</v>
      </c>
      <c r="D17" s="13"/>
      <c r="E17" s="13"/>
      <c r="F17" s="12"/>
      <c r="G17" s="12"/>
      <c r="H17" s="12">
        <f t="shared" si="0"/>
        <v>0</v>
      </c>
      <c r="I17" s="12"/>
      <c r="J17" s="12"/>
      <c r="K17" s="12"/>
      <c r="L17" s="31"/>
      <c r="M17" s="31"/>
      <c r="N17" s="31"/>
      <c r="O17" s="31"/>
      <c r="P17" s="12">
        <f t="shared" si="1"/>
        <v>0</v>
      </c>
      <c r="Q17" s="12"/>
      <c r="R17" s="12"/>
      <c r="S17" s="12"/>
      <c r="T17" s="1"/>
      <c r="U17" s="6">
        <v>9</v>
      </c>
      <c r="V17" s="32">
        <f t="shared" si="2"/>
        <v>0</v>
      </c>
    </row>
    <row r="18" spans="1:22" ht="104" x14ac:dyDescent="0.25">
      <c r="A18" s="5">
        <v>10</v>
      </c>
      <c r="B18" s="10" t="s">
        <v>84</v>
      </c>
      <c r="C18" s="8" t="s">
        <v>97</v>
      </c>
      <c r="D18" s="13"/>
      <c r="E18" s="13"/>
      <c r="F18" s="12"/>
      <c r="G18" s="12"/>
      <c r="H18" s="12">
        <f t="shared" si="0"/>
        <v>0</v>
      </c>
      <c r="I18" s="12"/>
      <c r="J18" s="12"/>
      <c r="K18" s="12"/>
      <c r="L18" s="31"/>
      <c r="M18" s="31"/>
      <c r="N18" s="31"/>
      <c r="O18" s="31"/>
      <c r="P18" s="12">
        <f t="shared" si="1"/>
        <v>0</v>
      </c>
      <c r="Q18" s="12"/>
      <c r="R18" s="12"/>
      <c r="S18" s="12"/>
      <c r="T18" s="1"/>
      <c r="U18" s="6">
        <v>9</v>
      </c>
      <c r="V18" s="32">
        <f t="shared" si="2"/>
        <v>0</v>
      </c>
    </row>
    <row r="19" spans="1:22" ht="111.75" customHeight="1" x14ac:dyDescent="0.25">
      <c r="A19" s="5">
        <v>11</v>
      </c>
      <c r="B19" s="33" t="s">
        <v>135</v>
      </c>
      <c r="C19" s="17" t="s">
        <v>98</v>
      </c>
      <c r="D19" s="13"/>
      <c r="E19" s="13"/>
      <c r="F19" s="12"/>
      <c r="G19" s="12"/>
      <c r="H19" s="12">
        <f t="shared" si="0"/>
        <v>0</v>
      </c>
      <c r="I19" s="12"/>
      <c r="J19" s="12"/>
      <c r="K19" s="12"/>
      <c r="L19" s="31"/>
      <c r="M19" s="31"/>
      <c r="N19" s="31"/>
      <c r="O19" s="31"/>
      <c r="P19" s="12">
        <f t="shared" si="1"/>
        <v>0</v>
      </c>
      <c r="Q19" s="12"/>
      <c r="R19" s="12"/>
      <c r="S19" s="12"/>
      <c r="T19" s="1"/>
      <c r="U19" s="6">
        <v>93</v>
      </c>
      <c r="V19" s="32">
        <f t="shared" si="2"/>
        <v>0</v>
      </c>
    </row>
    <row r="20" spans="1:22" ht="105.75" customHeight="1" x14ac:dyDescent="0.25">
      <c r="A20" s="5">
        <v>12</v>
      </c>
      <c r="B20" s="10" t="s">
        <v>104</v>
      </c>
      <c r="C20" s="8" t="s">
        <v>98</v>
      </c>
      <c r="D20" s="13"/>
      <c r="E20" s="13"/>
      <c r="F20" s="12"/>
      <c r="G20" s="12"/>
      <c r="H20" s="12">
        <f t="shared" si="0"/>
        <v>0</v>
      </c>
      <c r="I20" s="12"/>
      <c r="J20" s="12"/>
      <c r="K20" s="12"/>
      <c r="L20" s="31"/>
      <c r="M20" s="31"/>
      <c r="N20" s="31"/>
      <c r="O20" s="31"/>
      <c r="P20" s="12">
        <f t="shared" si="1"/>
        <v>0</v>
      </c>
      <c r="Q20" s="12"/>
      <c r="R20" s="12"/>
      <c r="S20" s="12"/>
      <c r="T20" s="1"/>
      <c r="U20" s="6">
        <v>8</v>
      </c>
      <c r="V20" s="32">
        <f t="shared" si="2"/>
        <v>0</v>
      </c>
    </row>
    <row r="21" spans="1:22" ht="112.5" customHeight="1" x14ac:dyDescent="0.25">
      <c r="A21" s="5">
        <v>13</v>
      </c>
      <c r="B21" s="10" t="s">
        <v>103</v>
      </c>
      <c r="C21" s="8" t="s">
        <v>98</v>
      </c>
      <c r="D21" s="13"/>
      <c r="E21" s="13"/>
      <c r="F21" s="12"/>
      <c r="G21" s="12"/>
      <c r="H21" s="12">
        <f t="shared" si="0"/>
        <v>0</v>
      </c>
      <c r="I21" s="12"/>
      <c r="J21" s="12"/>
      <c r="K21" s="12"/>
      <c r="L21" s="31"/>
      <c r="M21" s="31"/>
      <c r="N21" s="31"/>
      <c r="O21" s="31"/>
      <c r="P21" s="12">
        <f t="shared" si="1"/>
        <v>0</v>
      </c>
      <c r="Q21" s="12"/>
      <c r="R21" s="12"/>
      <c r="S21" s="12"/>
      <c r="T21" s="1"/>
      <c r="U21" s="6">
        <v>3</v>
      </c>
      <c r="V21" s="32">
        <f t="shared" si="2"/>
        <v>0</v>
      </c>
    </row>
    <row r="22" spans="1:22" ht="84.75" customHeight="1" x14ac:dyDescent="0.25">
      <c r="A22" s="5">
        <v>14</v>
      </c>
      <c r="B22" s="10" t="s">
        <v>9</v>
      </c>
      <c r="C22" s="8" t="s">
        <v>10</v>
      </c>
      <c r="D22" s="13"/>
      <c r="E22" s="13"/>
      <c r="F22" s="12"/>
      <c r="G22" s="12"/>
      <c r="H22" s="12">
        <f t="shared" si="0"/>
        <v>0</v>
      </c>
      <c r="I22" s="12"/>
      <c r="J22" s="12"/>
      <c r="K22" s="12"/>
      <c r="L22" s="31"/>
      <c r="M22" s="31"/>
      <c r="N22" s="31"/>
      <c r="O22" s="31"/>
      <c r="P22" s="12">
        <f t="shared" si="1"/>
        <v>0</v>
      </c>
      <c r="Q22" s="12"/>
      <c r="R22" s="12"/>
      <c r="S22" s="12"/>
      <c r="T22" s="1"/>
      <c r="U22" s="6">
        <v>31</v>
      </c>
      <c r="V22" s="32">
        <f t="shared" si="2"/>
        <v>0</v>
      </c>
    </row>
    <row r="23" spans="1:22" ht="88.5" customHeight="1" x14ac:dyDescent="0.25">
      <c r="A23" s="5">
        <v>15</v>
      </c>
      <c r="B23" s="10" t="s">
        <v>11</v>
      </c>
      <c r="C23" s="8" t="s">
        <v>10</v>
      </c>
      <c r="D23" s="13"/>
      <c r="E23" s="13"/>
      <c r="F23" s="12"/>
      <c r="G23" s="12"/>
      <c r="H23" s="12">
        <f t="shared" si="0"/>
        <v>0</v>
      </c>
      <c r="I23" s="12"/>
      <c r="J23" s="12"/>
      <c r="K23" s="12"/>
      <c r="L23" s="31"/>
      <c r="M23" s="31"/>
      <c r="N23" s="31"/>
      <c r="O23" s="31"/>
      <c r="P23" s="12">
        <f t="shared" si="1"/>
        <v>0</v>
      </c>
      <c r="Q23" s="12"/>
      <c r="R23" s="12"/>
      <c r="S23" s="12"/>
      <c r="T23" s="1"/>
      <c r="U23" s="6">
        <v>63</v>
      </c>
      <c r="V23" s="32">
        <f t="shared" si="2"/>
        <v>0</v>
      </c>
    </row>
    <row r="24" spans="1:22" ht="81" customHeight="1" x14ac:dyDescent="0.25">
      <c r="A24" s="5">
        <v>16</v>
      </c>
      <c r="B24" s="10" t="s">
        <v>12</v>
      </c>
      <c r="C24" s="8" t="s">
        <v>10</v>
      </c>
      <c r="D24" s="13"/>
      <c r="E24" s="13"/>
      <c r="F24" s="12"/>
      <c r="G24" s="12"/>
      <c r="H24" s="12">
        <f t="shared" si="0"/>
        <v>0</v>
      </c>
      <c r="I24" s="12"/>
      <c r="J24" s="12"/>
      <c r="K24" s="12"/>
      <c r="L24" s="31"/>
      <c r="M24" s="31"/>
      <c r="N24" s="31"/>
      <c r="O24" s="31"/>
      <c r="P24" s="12">
        <f t="shared" si="1"/>
        <v>0</v>
      </c>
      <c r="Q24" s="12"/>
      <c r="R24" s="12"/>
      <c r="S24" s="12"/>
      <c r="T24" s="1"/>
      <c r="U24" s="6">
        <v>48</v>
      </c>
      <c r="V24" s="32">
        <f t="shared" si="2"/>
        <v>0</v>
      </c>
    </row>
    <row r="25" spans="1:22" ht="87" customHeight="1" x14ac:dyDescent="0.25">
      <c r="A25" s="5">
        <v>17</v>
      </c>
      <c r="B25" s="10" t="s">
        <v>13</v>
      </c>
      <c r="C25" s="8" t="s">
        <v>10</v>
      </c>
      <c r="D25" s="13"/>
      <c r="E25" s="13"/>
      <c r="F25" s="12"/>
      <c r="G25" s="12"/>
      <c r="H25" s="12">
        <f t="shared" si="0"/>
        <v>0</v>
      </c>
      <c r="I25" s="12"/>
      <c r="J25" s="12"/>
      <c r="K25" s="12"/>
      <c r="L25" s="31"/>
      <c r="M25" s="31"/>
      <c r="N25" s="31"/>
      <c r="O25" s="31"/>
      <c r="P25" s="12">
        <f t="shared" si="1"/>
        <v>0</v>
      </c>
      <c r="Q25" s="12"/>
      <c r="R25" s="12"/>
      <c r="S25" s="12"/>
      <c r="T25" s="1"/>
      <c r="U25" s="6">
        <v>57</v>
      </c>
      <c r="V25" s="32">
        <f t="shared" si="2"/>
        <v>0</v>
      </c>
    </row>
    <row r="26" spans="1:22" ht="91" x14ac:dyDescent="0.25">
      <c r="A26" s="5">
        <v>18</v>
      </c>
      <c r="B26" s="10" t="s">
        <v>85</v>
      </c>
      <c r="C26" s="8" t="s">
        <v>88</v>
      </c>
      <c r="D26" s="13"/>
      <c r="E26" s="13"/>
      <c r="F26" s="12"/>
      <c r="G26" s="12"/>
      <c r="H26" s="12">
        <f t="shared" si="0"/>
        <v>0</v>
      </c>
      <c r="I26" s="12"/>
      <c r="J26" s="12"/>
      <c r="K26" s="12"/>
      <c r="L26" s="31"/>
      <c r="M26" s="31"/>
      <c r="N26" s="31"/>
      <c r="O26" s="31"/>
      <c r="P26" s="12">
        <f t="shared" si="1"/>
        <v>0</v>
      </c>
      <c r="Q26" s="12"/>
      <c r="R26" s="12"/>
      <c r="S26" s="12"/>
      <c r="T26" s="1"/>
      <c r="U26" s="6">
        <v>10</v>
      </c>
      <c r="V26" s="32">
        <f t="shared" si="2"/>
        <v>0</v>
      </c>
    </row>
    <row r="27" spans="1:22" ht="104" x14ac:dyDescent="0.25">
      <c r="A27" s="5">
        <v>19</v>
      </c>
      <c r="B27" s="10" t="s">
        <v>86</v>
      </c>
      <c r="C27" s="8" t="s">
        <v>87</v>
      </c>
      <c r="D27" s="13"/>
      <c r="E27" s="13"/>
      <c r="F27" s="12"/>
      <c r="G27" s="12"/>
      <c r="H27" s="12">
        <f t="shared" si="0"/>
        <v>0</v>
      </c>
      <c r="I27" s="12"/>
      <c r="J27" s="12"/>
      <c r="K27" s="12"/>
      <c r="L27" s="31"/>
      <c r="M27" s="31"/>
      <c r="N27" s="31"/>
      <c r="O27" s="31"/>
      <c r="P27" s="12">
        <f t="shared" si="1"/>
        <v>0</v>
      </c>
      <c r="Q27" s="12"/>
      <c r="R27" s="12"/>
      <c r="S27" s="12"/>
      <c r="T27" s="1"/>
      <c r="U27" s="6">
        <v>7</v>
      </c>
      <c r="V27" s="32">
        <f t="shared" si="2"/>
        <v>0</v>
      </c>
    </row>
    <row r="28" spans="1:22" ht="18" customHeight="1" x14ac:dyDescent="0.25">
      <c r="A28" s="5">
        <v>20</v>
      </c>
      <c r="B28" s="10" t="s">
        <v>14</v>
      </c>
      <c r="C28" s="8" t="s">
        <v>15</v>
      </c>
      <c r="D28" s="13"/>
      <c r="E28" s="13"/>
      <c r="F28" s="12"/>
      <c r="G28" s="12"/>
      <c r="H28" s="12">
        <f t="shared" si="0"/>
        <v>0</v>
      </c>
      <c r="I28" s="12"/>
      <c r="J28" s="12"/>
      <c r="K28" s="12"/>
      <c r="L28" s="31"/>
      <c r="M28" s="31"/>
      <c r="N28" s="31"/>
      <c r="O28" s="31"/>
      <c r="P28" s="12">
        <f t="shared" si="1"/>
        <v>0</v>
      </c>
      <c r="Q28" s="12"/>
      <c r="R28" s="12"/>
      <c r="S28" s="12"/>
      <c r="T28" s="1"/>
      <c r="U28" s="6">
        <v>6</v>
      </c>
      <c r="V28" s="32">
        <f t="shared" si="2"/>
        <v>0</v>
      </c>
    </row>
    <row r="29" spans="1:22" ht="27" customHeight="1" x14ac:dyDescent="0.25">
      <c r="A29" s="5">
        <v>21</v>
      </c>
      <c r="B29" s="10" t="s">
        <v>59</v>
      </c>
      <c r="C29" s="8" t="s">
        <v>16</v>
      </c>
      <c r="D29" s="13"/>
      <c r="E29" s="13"/>
      <c r="F29" s="12"/>
      <c r="G29" s="12"/>
      <c r="H29" s="12">
        <f t="shared" si="0"/>
        <v>0</v>
      </c>
      <c r="I29" s="12"/>
      <c r="J29" s="12"/>
      <c r="K29" s="12"/>
      <c r="L29" s="31"/>
      <c r="M29" s="31"/>
      <c r="N29" s="31"/>
      <c r="O29" s="31"/>
      <c r="P29" s="12">
        <f t="shared" si="1"/>
        <v>0</v>
      </c>
      <c r="Q29" s="12"/>
      <c r="R29" s="12"/>
      <c r="S29" s="12"/>
      <c r="T29" s="1"/>
      <c r="U29" s="6">
        <v>7</v>
      </c>
      <c r="V29" s="32">
        <f t="shared" si="2"/>
        <v>0</v>
      </c>
    </row>
    <row r="30" spans="1:22" ht="27" customHeight="1" x14ac:dyDescent="0.25">
      <c r="A30" s="5">
        <v>22</v>
      </c>
      <c r="B30" s="33" t="s">
        <v>136</v>
      </c>
      <c r="C30" s="17" t="s">
        <v>137</v>
      </c>
      <c r="D30" s="13"/>
      <c r="E30" s="13"/>
      <c r="F30" s="12"/>
      <c r="G30" s="12"/>
      <c r="H30" s="12">
        <f t="shared" si="0"/>
        <v>0</v>
      </c>
      <c r="I30" s="12"/>
      <c r="J30" s="12"/>
      <c r="K30" s="12"/>
      <c r="L30" s="31"/>
      <c r="M30" s="31"/>
      <c r="N30" s="31"/>
      <c r="O30" s="31"/>
      <c r="P30" s="12">
        <f t="shared" si="1"/>
        <v>0</v>
      </c>
      <c r="Q30" s="12"/>
      <c r="R30" s="12"/>
      <c r="S30" s="12"/>
      <c r="T30" s="1"/>
      <c r="U30" s="6">
        <v>1</v>
      </c>
      <c r="V30" s="32">
        <f t="shared" si="2"/>
        <v>0</v>
      </c>
    </row>
    <row r="31" spans="1:22" ht="27" customHeight="1" x14ac:dyDescent="0.25">
      <c r="A31" s="5">
        <v>23</v>
      </c>
      <c r="B31" s="10" t="s">
        <v>90</v>
      </c>
      <c r="C31" s="8" t="s">
        <v>90</v>
      </c>
      <c r="D31" s="13"/>
      <c r="E31" s="13"/>
      <c r="F31" s="12"/>
      <c r="G31" s="12"/>
      <c r="H31" s="12">
        <f t="shared" si="0"/>
        <v>0</v>
      </c>
      <c r="I31" s="12"/>
      <c r="J31" s="12"/>
      <c r="K31" s="12"/>
      <c r="L31" s="31"/>
      <c r="M31" s="31"/>
      <c r="N31" s="31"/>
      <c r="O31" s="31"/>
      <c r="P31" s="12">
        <f t="shared" si="1"/>
        <v>0</v>
      </c>
      <c r="Q31" s="12"/>
      <c r="R31" s="12"/>
      <c r="S31" s="12"/>
      <c r="T31" s="1"/>
      <c r="U31" s="6">
        <v>1</v>
      </c>
      <c r="V31" s="32">
        <f t="shared" si="2"/>
        <v>0</v>
      </c>
    </row>
    <row r="32" spans="1:22" ht="27" customHeight="1" x14ac:dyDescent="0.25">
      <c r="A32" s="5">
        <v>26</v>
      </c>
      <c r="B32" s="10" t="s">
        <v>91</v>
      </c>
      <c r="C32" s="8" t="s">
        <v>99</v>
      </c>
      <c r="D32" s="13"/>
      <c r="E32" s="13"/>
      <c r="F32" s="12"/>
      <c r="G32" s="12"/>
      <c r="H32" s="12">
        <f t="shared" si="0"/>
        <v>0</v>
      </c>
      <c r="I32" s="12"/>
      <c r="J32" s="12"/>
      <c r="K32" s="12"/>
      <c r="L32" s="31"/>
      <c r="M32" s="31"/>
      <c r="N32" s="31"/>
      <c r="O32" s="31"/>
      <c r="P32" s="12">
        <f t="shared" si="1"/>
        <v>0</v>
      </c>
      <c r="Q32" s="12"/>
      <c r="R32" s="12"/>
      <c r="S32" s="12"/>
      <c r="T32" s="1"/>
      <c r="U32" s="6">
        <v>4</v>
      </c>
      <c r="V32" s="32">
        <f t="shared" si="2"/>
        <v>0</v>
      </c>
    </row>
    <row r="33" spans="1:22" ht="27" customHeight="1" x14ac:dyDescent="0.25">
      <c r="A33" s="5">
        <v>27</v>
      </c>
      <c r="B33" s="10" t="s">
        <v>91</v>
      </c>
      <c r="C33" s="8" t="s">
        <v>100</v>
      </c>
      <c r="D33" s="13"/>
      <c r="E33" s="13"/>
      <c r="F33" s="12"/>
      <c r="G33" s="12"/>
      <c r="H33" s="12">
        <f t="shared" si="0"/>
        <v>0</v>
      </c>
      <c r="I33" s="12"/>
      <c r="J33" s="12"/>
      <c r="K33" s="12"/>
      <c r="L33" s="31"/>
      <c r="M33" s="31"/>
      <c r="N33" s="31"/>
      <c r="O33" s="31"/>
      <c r="P33" s="12">
        <f t="shared" si="1"/>
        <v>0</v>
      </c>
      <c r="Q33" s="12"/>
      <c r="R33" s="12"/>
      <c r="S33" s="12"/>
      <c r="T33" s="1"/>
      <c r="U33" s="6">
        <v>3</v>
      </c>
      <c r="V33" s="32">
        <f t="shared" si="2"/>
        <v>0</v>
      </c>
    </row>
    <row r="34" spans="1:22" ht="27" customHeight="1" x14ac:dyDescent="0.25">
      <c r="A34" s="5">
        <v>28</v>
      </c>
      <c r="B34" s="10" t="s">
        <v>60</v>
      </c>
      <c r="C34" s="8" t="s">
        <v>102</v>
      </c>
      <c r="D34" s="13"/>
      <c r="E34" s="13"/>
      <c r="F34" s="12"/>
      <c r="G34" s="12"/>
      <c r="H34" s="12">
        <f t="shared" si="0"/>
        <v>0</v>
      </c>
      <c r="I34" s="12"/>
      <c r="J34" s="12"/>
      <c r="K34" s="12"/>
      <c r="L34" s="31"/>
      <c r="M34" s="31"/>
      <c r="N34" s="31"/>
      <c r="O34" s="31"/>
      <c r="P34" s="12">
        <f t="shared" si="1"/>
        <v>0</v>
      </c>
      <c r="Q34" s="12"/>
      <c r="R34" s="12"/>
      <c r="S34" s="12"/>
      <c r="T34" s="1"/>
      <c r="U34" s="6">
        <v>1</v>
      </c>
      <c r="V34" s="32">
        <f t="shared" si="2"/>
        <v>0</v>
      </c>
    </row>
    <row r="35" spans="1:22" ht="27" customHeight="1" x14ac:dyDescent="0.25">
      <c r="A35" s="5">
        <v>29</v>
      </c>
      <c r="B35" s="10" t="s">
        <v>92</v>
      </c>
      <c r="C35" s="8" t="s">
        <v>93</v>
      </c>
      <c r="D35" s="13"/>
      <c r="E35" s="13"/>
      <c r="F35" s="12"/>
      <c r="G35" s="12"/>
      <c r="H35" s="12">
        <f t="shared" si="0"/>
        <v>0</v>
      </c>
      <c r="I35" s="12"/>
      <c r="J35" s="12"/>
      <c r="K35" s="12"/>
      <c r="L35" s="31"/>
      <c r="M35" s="31"/>
      <c r="N35" s="31"/>
      <c r="O35" s="31"/>
      <c r="P35" s="12">
        <f t="shared" si="1"/>
        <v>0</v>
      </c>
      <c r="Q35" s="12"/>
      <c r="R35" s="12"/>
      <c r="S35" s="12"/>
      <c r="T35" s="1"/>
      <c r="U35" s="6">
        <v>15</v>
      </c>
      <c r="V35" s="32">
        <f t="shared" si="2"/>
        <v>0</v>
      </c>
    </row>
    <row r="36" spans="1:22" ht="27" customHeight="1" x14ac:dyDescent="0.25">
      <c r="A36" s="5">
        <v>30</v>
      </c>
      <c r="B36" s="10" t="s">
        <v>61</v>
      </c>
      <c r="C36" s="8" t="s">
        <v>101</v>
      </c>
      <c r="D36" s="13"/>
      <c r="E36" s="13"/>
      <c r="F36" s="12"/>
      <c r="G36" s="12"/>
      <c r="H36" s="12">
        <f t="shared" si="0"/>
        <v>0</v>
      </c>
      <c r="I36" s="12"/>
      <c r="J36" s="12"/>
      <c r="K36" s="12"/>
      <c r="L36" s="31"/>
      <c r="M36" s="31"/>
      <c r="N36" s="31"/>
      <c r="O36" s="31"/>
      <c r="P36" s="12">
        <f t="shared" si="1"/>
        <v>0</v>
      </c>
      <c r="Q36" s="12"/>
      <c r="R36" s="12"/>
      <c r="S36" s="12"/>
      <c r="T36" s="1"/>
      <c r="U36" s="6">
        <v>40</v>
      </c>
      <c r="V36" s="32">
        <f t="shared" si="2"/>
        <v>0</v>
      </c>
    </row>
    <row r="38" spans="1:22" s="18" customFormat="1" ht="14.5" x14ac:dyDescent="0.3">
      <c r="B38" s="93" t="s">
        <v>69</v>
      </c>
      <c r="C38" s="94"/>
      <c r="D38" s="95"/>
      <c r="E38" s="19"/>
      <c r="K38" s="20" t="s">
        <v>68</v>
      </c>
      <c r="L38" s="21"/>
      <c r="M38" s="21"/>
      <c r="N38" s="21"/>
      <c r="O38" s="21"/>
      <c r="P38" s="22"/>
    </row>
    <row r="39" spans="1:22" s="18" customFormat="1" ht="14.5" x14ac:dyDescent="0.3">
      <c r="B39" s="96"/>
      <c r="C39" s="97"/>
      <c r="D39" s="98"/>
      <c r="E39" s="19"/>
      <c r="K39" s="23"/>
      <c r="L39" s="24"/>
      <c r="M39" s="24"/>
      <c r="N39" s="24"/>
      <c r="O39" s="24"/>
      <c r="P39" s="25"/>
    </row>
    <row r="40" spans="1:22" s="18" customFormat="1" ht="14.5" x14ac:dyDescent="0.3">
      <c r="B40" s="99"/>
      <c r="C40" s="100"/>
      <c r="D40" s="101"/>
      <c r="E40" s="19"/>
      <c r="K40" s="23"/>
      <c r="L40" s="24"/>
      <c r="M40" s="24"/>
      <c r="N40" s="24"/>
      <c r="O40" s="24"/>
      <c r="P40" s="25"/>
    </row>
    <row r="41" spans="1:22" s="11" customFormat="1" ht="14.5" x14ac:dyDescent="0.25">
      <c r="B41" s="26"/>
      <c r="C41" s="26"/>
      <c r="D41" s="26"/>
      <c r="E41" s="27"/>
      <c r="K41" s="23"/>
      <c r="L41" s="24"/>
      <c r="M41" s="24"/>
      <c r="N41" s="24"/>
      <c r="O41" s="24"/>
      <c r="P41" s="25"/>
    </row>
    <row r="42" spans="1:22" s="11" customFormat="1" ht="14.5" x14ac:dyDescent="0.25">
      <c r="B42" s="91" t="s">
        <v>70</v>
      </c>
      <c r="C42" s="91"/>
      <c r="D42" s="91"/>
      <c r="E42" s="91"/>
      <c r="F42" s="91"/>
      <c r="G42" s="34"/>
      <c r="H42" s="34"/>
      <c r="K42" s="28"/>
      <c r="L42" s="29"/>
      <c r="M42" s="29"/>
      <c r="N42" s="29"/>
      <c r="O42" s="29"/>
      <c r="P42" s="30"/>
    </row>
  </sheetData>
  <mergeCells count="27">
    <mergeCell ref="U3:V3"/>
    <mergeCell ref="U4:V4"/>
    <mergeCell ref="A5:S5"/>
    <mergeCell ref="F7:H7"/>
    <mergeCell ref="N7:P7"/>
    <mergeCell ref="D7:D8"/>
    <mergeCell ref="E7:E8"/>
    <mergeCell ref="I7:I8"/>
    <mergeCell ref="J7:J8"/>
    <mergeCell ref="U6:U8"/>
    <mergeCell ref="V6:V8"/>
    <mergeCell ref="A1:T1"/>
    <mergeCell ref="A4:T4"/>
    <mergeCell ref="D6:K6"/>
    <mergeCell ref="L6:S6"/>
    <mergeCell ref="B42:F42"/>
    <mergeCell ref="A3:S3"/>
    <mergeCell ref="B38:D40"/>
    <mergeCell ref="M7:M8"/>
    <mergeCell ref="Q7:Q8"/>
    <mergeCell ref="R7:R8"/>
    <mergeCell ref="S7:S8"/>
    <mergeCell ref="K7:K8"/>
    <mergeCell ref="L7:L8"/>
    <mergeCell ref="C6:C8"/>
    <mergeCell ref="B6:B8"/>
    <mergeCell ref="A6:A8"/>
  </mergeCells>
  <printOptions horizontalCentered="1" verticalCentered="1"/>
  <pageMargins left="0.23622047244094491" right="0.23622047244094491" top="0.74803149606299213" bottom="0.74803149606299213" header="0.31496062992125984" footer="0.31496062992125984"/>
  <pageSetup paperSize="8" scale="46" orientation="portrait" horizontalDpi="300" verticalDpi="300" r:id="rId1"/>
  <headerFooter>
    <oddHeader>&amp;C&amp;"Times New Roman,Normal"&amp;12&amp;A</oddHeader>
    <oddFooter>&amp;C&amp;"Times New Roman,Normal"&amp;12Page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1"/>
  <sheetViews>
    <sheetView view="pageBreakPreview" zoomScale="90" zoomScaleNormal="98" zoomScaleSheetLayoutView="90" workbookViewId="0">
      <selection sqref="A1:S1"/>
    </sheetView>
  </sheetViews>
  <sheetFormatPr baseColWidth="10" defaultColWidth="11.54296875" defaultRowHeight="12.5" x14ac:dyDescent="0.25"/>
  <cols>
    <col min="1" max="1" width="4.26953125" customWidth="1"/>
    <col min="2" max="3" width="34" style="9" customWidth="1"/>
    <col min="4" max="4" width="29.26953125" style="9" customWidth="1"/>
    <col min="6" max="8" width="12.453125" customWidth="1"/>
    <col min="9" max="11" width="12.81640625" customWidth="1"/>
    <col min="12" max="12" width="29.1796875" customWidth="1"/>
    <col min="14" max="16" width="12.81640625" customWidth="1"/>
    <col min="17" max="17" width="13.54296875" customWidth="1"/>
    <col min="18" max="18" width="13" customWidth="1"/>
    <col min="19" max="19" width="14.54296875" customWidth="1"/>
    <col min="20" max="20" width="2.7265625" customWidth="1"/>
    <col min="21" max="21" width="13.453125" customWidth="1"/>
    <col min="22" max="22" width="16" customWidth="1"/>
  </cols>
  <sheetData>
    <row r="1" spans="1:23" ht="42.75" customHeight="1" x14ac:dyDescent="0.25">
      <c r="A1" s="84" t="s">
        <v>71</v>
      </c>
      <c r="B1" s="85"/>
      <c r="C1" s="85"/>
      <c r="D1" s="85"/>
      <c r="E1" s="85"/>
      <c r="F1" s="85"/>
      <c r="G1" s="85"/>
      <c r="H1" s="85"/>
      <c r="I1" s="85"/>
      <c r="J1" s="85"/>
      <c r="K1" s="85"/>
      <c r="L1" s="85"/>
      <c r="M1" s="85"/>
      <c r="N1" s="85"/>
      <c r="O1" s="85"/>
      <c r="P1" s="85"/>
      <c r="Q1" s="85"/>
      <c r="R1" s="85"/>
      <c r="S1" s="85"/>
      <c r="T1" s="1"/>
      <c r="U1" s="2"/>
      <c r="V1" s="2"/>
      <c r="W1" s="2"/>
    </row>
    <row r="2" spans="1:23" ht="15.5" x14ac:dyDescent="0.25">
      <c r="A2" s="3"/>
      <c r="B2" s="7"/>
      <c r="C2" s="7"/>
      <c r="D2" s="7"/>
      <c r="E2" s="4"/>
      <c r="F2" s="1"/>
      <c r="G2" s="1"/>
      <c r="H2" s="1"/>
      <c r="I2" s="1"/>
      <c r="J2" s="1"/>
      <c r="K2" s="1"/>
      <c r="L2" s="1"/>
      <c r="M2" s="1"/>
      <c r="N2" s="1"/>
      <c r="O2" s="1"/>
      <c r="P2" s="1"/>
      <c r="Q2" s="1"/>
      <c r="R2" s="1"/>
      <c r="S2" s="1"/>
      <c r="T2" s="1"/>
      <c r="U2" s="2"/>
      <c r="V2" s="2"/>
    </row>
    <row r="3" spans="1:23" ht="64.900000000000006" customHeight="1" x14ac:dyDescent="0.25">
      <c r="A3" s="92" t="s">
        <v>66</v>
      </c>
      <c r="B3" s="92"/>
      <c r="C3" s="92"/>
      <c r="D3" s="92"/>
      <c r="E3" s="92"/>
      <c r="F3" s="92"/>
      <c r="G3" s="92"/>
      <c r="H3" s="92"/>
      <c r="I3" s="92"/>
      <c r="J3" s="92"/>
      <c r="K3" s="92"/>
      <c r="L3" s="92"/>
      <c r="M3" s="92"/>
      <c r="N3" s="92"/>
      <c r="O3" s="92"/>
      <c r="P3" s="92"/>
      <c r="Q3" s="92"/>
      <c r="R3" s="92"/>
      <c r="S3" s="92"/>
      <c r="T3" s="1"/>
      <c r="U3" s="110" t="s">
        <v>54</v>
      </c>
      <c r="V3" s="110"/>
    </row>
    <row r="4" spans="1:23" ht="51.4" customHeight="1" x14ac:dyDescent="0.25">
      <c r="A4" s="86" t="s">
        <v>80</v>
      </c>
      <c r="B4" s="86"/>
      <c r="C4" s="86"/>
      <c r="D4" s="86"/>
      <c r="E4" s="86"/>
      <c r="F4" s="86"/>
      <c r="G4" s="86"/>
      <c r="H4" s="86"/>
      <c r="I4" s="86"/>
      <c r="J4" s="86"/>
      <c r="K4" s="86"/>
      <c r="L4" s="86"/>
      <c r="M4" s="86"/>
      <c r="N4" s="86"/>
      <c r="O4" s="86"/>
      <c r="P4" s="86"/>
      <c r="Q4" s="86"/>
      <c r="R4" s="86"/>
      <c r="S4" s="86"/>
      <c r="T4" s="86"/>
      <c r="U4" s="111" t="s">
        <v>0</v>
      </c>
      <c r="V4" s="111"/>
    </row>
    <row r="5" spans="1:23" ht="53.25" customHeight="1" x14ac:dyDescent="0.25">
      <c r="A5" s="112" t="s">
        <v>151</v>
      </c>
      <c r="B5" s="112"/>
      <c r="C5" s="112"/>
      <c r="D5" s="112"/>
      <c r="E5" s="112"/>
      <c r="F5" s="112"/>
      <c r="G5" s="112"/>
      <c r="H5" s="112"/>
      <c r="I5" s="112"/>
      <c r="J5" s="112"/>
      <c r="K5" s="112"/>
      <c r="L5" s="112"/>
      <c r="M5" s="112"/>
      <c r="N5" s="112"/>
      <c r="O5" s="112"/>
      <c r="P5" s="112"/>
      <c r="Q5" s="112"/>
      <c r="R5" s="112"/>
      <c r="S5" s="112"/>
      <c r="T5" s="1"/>
      <c r="U5" s="2"/>
      <c r="V5" s="2"/>
    </row>
    <row r="6" spans="1:23" ht="41.15" customHeight="1" x14ac:dyDescent="0.25">
      <c r="A6" s="107" t="s">
        <v>81</v>
      </c>
      <c r="B6" s="104" t="s">
        <v>77</v>
      </c>
      <c r="C6" s="104" t="s">
        <v>1</v>
      </c>
      <c r="D6" s="113" t="s">
        <v>62</v>
      </c>
      <c r="E6" s="124"/>
      <c r="F6" s="124"/>
      <c r="G6" s="124"/>
      <c r="H6" s="124"/>
      <c r="I6" s="124"/>
      <c r="J6" s="124"/>
      <c r="K6" s="124"/>
      <c r="L6" s="121" t="s">
        <v>63</v>
      </c>
      <c r="M6" s="89"/>
      <c r="N6" s="89"/>
      <c r="O6" s="89"/>
      <c r="P6" s="89"/>
      <c r="Q6" s="89"/>
      <c r="R6" s="89"/>
      <c r="S6" s="90"/>
      <c r="T6" s="1"/>
      <c r="U6" s="116" t="s">
        <v>55</v>
      </c>
      <c r="V6" s="116" t="s">
        <v>106</v>
      </c>
    </row>
    <row r="7" spans="1:23" ht="41.15" customHeight="1" x14ac:dyDescent="0.25">
      <c r="A7" s="108"/>
      <c r="B7" s="105"/>
      <c r="C7" s="105"/>
      <c r="D7" s="119" t="s">
        <v>74</v>
      </c>
      <c r="E7" s="122" t="s">
        <v>73</v>
      </c>
      <c r="F7" s="87" t="s">
        <v>76</v>
      </c>
      <c r="G7" s="88"/>
      <c r="H7" s="125"/>
      <c r="I7" s="119" t="s">
        <v>153</v>
      </c>
      <c r="J7" s="119" t="s">
        <v>154</v>
      </c>
      <c r="K7" s="119" t="s">
        <v>155</v>
      </c>
      <c r="L7" s="126" t="s">
        <v>75</v>
      </c>
      <c r="M7" s="128" t="s">
        <v>73</v>
      </c>
      <c r="N7" s="121" t="s">
        <v>76</v>
      </c>
      <c r="O7" s="89"/>
      <c r="P7" s="90"/>
      <c r="Q7" s="126" t="s">
        <v>153</v>
      </c>
      <c r="R7" s="126" t="s">
        <v>154</v>
      </c>
      <c r="S7" s="126" t="s">
        <v>155</v>
      </c>
      <c r="T7" s="1"/>
      <c r="U7" s="117"/>
      <c r="V7" s="117"/>
    </row>
    <row r="8" spans="1:23" ht="99.75" customHeight="1" x14ac:dyDescent="0.25">
      <c r="A8" s="109"/>
      <c r="B8" s="106"/>
      <c r="C8" s="106"/>
      <c r="D8" s="120"/>
      <c r="E8" s="123"/>
      <c r="F8" s="15" t="s">
        <v>148</v>
      </c>
      <c r="G8" s="15" t="s">
        <v>149</v>
      </c>
      <c r="H8" s="15" t="s">
        <v>150</v>
      </c>
      <c r="I8" s="120"/>
      <c r="J8" s="120"/>
      <c r="K8" s="120"/>
      <c r="L8" s="127"/>
      <c r="M8" s="129"/>
      <c r="N8" s="16" t="s">
        <v>148</v>
      </c>
      <c r="O8" s="16" t="s">
        <v>149</v>
      </c>
      <c r="P8" s="16" t="s">
        <v>150</v>
      </c>
      <c r="Q8" s="127"/>
      <c r="R8" s="127"/>
      <c r="S8" s="127"/>
      <c r="T8" s="1"/>
      <c r="U8" s="118"/>
      <c r="V8" s="118"/>
    </row>
    <row r="9" spans="1:23" ht="52" x14ac:dyDescent="0.25">
      <c r="A9" s="5">
        <v>1</v>
      </c>
      <c r="B9" s="10" t="s">
        <v>17</v>
      </c>
      <c r="C9" s="8" t="s">
        <v>107</v>
      </c>
      <c r="D9" s="13"/>
      <c r="E9" s="13"/>
      <c r="F9" s="12"/>
      <c r="G9" s="12"/>
      <c r="H9" s="12">
        <f>F9+G9</f>
        <v>0</v>
      </c>
      <c r="I9" s="12"/>
      <c r="J9" s="12"/>
      <c r="K9" s="12"/>
      <c r="L9" s="31"/>
      <c r="M9" s="31"/>
      <c r="N9" s="12"/>
      <c r="O9" s="12"/>
      <c r="P9" s="12">
        <f>N9+O9</f>
        <v>0</v>
      </c>
      <c r="Q9" s="12"/>
      <c r="R9" s="12"/>
      <c r="S9" s="12"/>
      <c r="T9" s="1"/>
      <c r="U9" s="6" t="s">
        <v>78</v>
      </c>
      <c r="V9" s="32">
        <f t="shared" ref="V9:V34" si="0">((H9*50%)+(P9*50%))*U9</f>
        <v>0</v>
      </c>
    </row>
    <row r="10" spans="1:23" ht="39" x14ac:dyDescent="0.25">
      <c r="A10" s="5">
        <v>2</v>
      </c>
      <c r="B10" s="10" t="s">
        <v>18</v>
      </c>
      <c r="C10" s="17" t="s">
        <v>108</v>
      </c>
      <c r="D10" s="13"/>
      <c r="E10" s="13"/>
      <c r="F10" s="12"/>
      <c r="G10" s="12"/>
      <c r="H10" s="12">
        <f t="shared" ref="H10:H34" si="1">F10+G10</f>
        <v>0</v>
      </c>
      <c r="I10" s="12"/>
      <c r="J10" s="12"/>
      <c r="K10" s="12"/>
      <c r="L10" s="31"/>
      <c r="M10" s="31"/>
      <c r="N10" s="12"/>
      <c r="O10" s="12"/>
      <c r="P10" s="12">
        <f t="shared" ref="P10:P34" si="2">N10+O10</f>
        <v>0</v>
      </c>
      <c r="Q10" s="12"/>
      <c r="R10" s="12"/>
      <c r="S10" s="12"/>
      <c r="T10" s="1"/>
      <c r="U10" s="6">
        <v>60</v>
      </c>
      <c r="V10" s="32">
        <f t="shared" si="0"/>
        <v>0</v>
      </c>
    </row>
    <row r="11" spans="1:23" ht="104" x14ac:dyDescent="0.25">
      <c r="A11" s="5">
        <v>3</v>
      </c>
      <c r="B11" s="10" t="s">
        <v>19</v>
      </c>
      <c r="C11" s="8" t="s">
        <v>110</v>
      </c>
      <c r="D11" s="13"/>
      <c r="E11" s="13"/>
      <c r="F11" s="12"/>
      <c r="G11" s="12"/>
      <c r="H11" s="12">
        <f t="shared" si="1"/>
        <v>0</v>
      </c>
      <c r="I11" s="12"/>
      <c r="J11" s="12"/>
      <c r="K11" s="12"/>
      <c r="L11" s="31"/>
      <c r="M11" s="31"/>
      <c r="N11" s="12"/>
      <c r="O11" s="12"/>
      <c r="P11" s="12">
        <f t="shared" si="2"/>
        <v>0</v>
      </c>
      <c r="Q11" s="12"/>
      <c r="R11" s="12"/>
      <c r="S11" s="12"/>
      <c r="T11" s="1"/>
      <c r="U11" s="6">
        <v>1</v>
      </c>
      <c r="V11" s="32">
        <f t="shared" si="0"/>
        <v>0</v>
      </c>
    </row>
    <row r="12" spans="1:23" ht="78" x14ac:dyDescent="0.25">
      <c r="A12" s="5">
        <v>4</v>
      </c>
      <c r="B12" s="10" t="s">
        <v>20</v>
      </c>
      <c r="C12" s="8" t="s">
        <v>109</v>
      </c>
      <c r="D12" s="13"/>
      <c r="E12" s="13"/>
      <c r="F12" s="12"/>
      <c r="G12" s="12"/>
      <c r="H12" s="12">
        <f t="shared" si="1"/>
        <v>0</v>
      </c>
      <c r="I12" s="12"/>
      <c r="J12" s="12"/>
      <c r="K12" s="12"/>
      <c r="L12" s="31"/>
      <c r="M12" s="31"/>
      <c r="N12" s="12"/>
      <c r="O12" s="12"/>
      <c r="P12" s="12">
        <f t="shared" si="2"/>
        <v>0</v>
      </c>
      <c r="Q12" s="12"/>
      <c r="R12" s="12"/>
      <c r="S12" s="12"/>
      <c r="T12" s="1"/>
      <c r="U12" s="6">
        <v>3</v>
      </c>
      <c r="V12" s="32">
        <f t="shared" si="0"/>
        <v>0</v>
      </c>
    </row>
    <row r="13" spans="1:23" ht="104" x14ac:dyDescent="0.25">
      <c r="A13" s="5">
        <v>5</v>
      </c>
      <c r="B13" s="10" t="s">
        <v>21</v>
      </c>
      <c r="C13" s="8" t="s">
        <v>111</v>
      </c>
      <c r="D13" s="13"/>
      <c r="E13" s="13"/>
      <c r="F13" s="12"/>
      <c r="G13" s="12"/>
      <c r="H13" s="12">
        <f t="shared" si="1"/>
        <v>0</v>
      </c>
      <c r="I13" s="12"/>
      <c r="J13" s="12"/>
      <c r="K13" s="12"/>
      <c r="L13" s="31"/>
      <c r="M13" s="31"/>
      <c r="N13" s="12"/>
      <c r="O13" s="12"/>
      <c r="P13" s="12">
        <f t="shared" si="2"/>
        <v>0</v>
      </c>
      <c r="Q13" s="12"/>
      <c r="R13" s="12"/>
      <c r="S13" s="12"/>
      <c r="T13" s="1"/>
      <c r="U13" s="6">
        <v>6</v>
      </c>
      <c r="V13" s="32">
        <f t="shared" si="0"/>
        <v>0</v>
      </c>
    </row>
    <row r="14" spans="1:23" ht="13" x14ac:dyDescent="0.25">
      <c r="A14" s="5">
        <v>6</v>
      </c>
      <c r="B14" s="10" t="s">
        <v>22</v>
      </c>
      <c r="C14" s="8" t="s">
        <v>22</v>
      </c>
      <c r="D14" s="13"/>
      <c r="E14" s="13"/>
      <c r="F14" s="12"/>
      <c r="G14" s="12"/>
      <c r="H14" s="12">
        <f t="shared" si="1"/>
        <v>0</v>
      </c>
      <c r="I14" s="12"/>
      <c r="J14" s="12"/>
      <c r="K14" s="12"/>
      <c r="L14" s="31"/>
      <c r="M14" s="31"/>
      <c r="N14" s="12"/>
      <c r="O14" s="12"/>
      <c r="P14" s="12">
        <f t="shared" si="2"/>
        <v>0</v>
      </c>
      <c r="Q14" s="12"/>
      <c r="R14" s="12"/>
      <c r="S14" s="12"/>
      <c r="T14" s="1"/>
      <c r="U14" s="6">
        <v>36</v>
      </c>
      <c r="V14" s="32">
        <f t="shared" si="0"/>
        <v>0</v>
      </c>
    </row>
    <row r="15" spans="1:23" ht="39" x14ac:dyDescent="0.25">
      <c r="A15" s="5">
        <v>7</v>
      </c>
      <c r="B15" s="10" t="s">
        <v>112</v>
      </c>
      <c r="C15" s="8" t="s">
        <v>113</v>
      </c>
      <c r="D15" s="13"/>
      <c r="E15" s="13"/>
      <c r="F15" s="12"/>
      <c r="G15" s="12"/>
      <c r="H15" s="12">
        <f t="shared" si="1"/>
        <v>0</v>
      </c>
      <c r="I15" s="12"/>
      <c r="J15" s="12"/>
      <c r="K15" s="12"/>
      <c r="L15" s="31"/>
      <c r="M15" s="31"/>
      <c r="N15" s="12"/>
      <c r="O15" s="12"/>
      <c r="P15" s="12">
        <f t="shared" si="2"/>
        <v>0</v>
      </c>
      <c r="Q15" s="12"/>
      <c r="R15" s="12"/>
      <c r="S15" s="12"/>
      <c r="T15" s="1"/>
      <c r="U15" s="6">
        <v>35</v>
      </c>
      <c r="V15" s="32">
        <f t="shared" si="0"/>
        <v>0</v>
      </c>
    </row>
    <row r="16" spans="1:23" ht="26" x14ac:dyDescent="0.25">
      <c r="A16" s="5">
        <v>8</v>
      </c>
      <c r="B16" s="10" t="s">
        <v>23</v>
      </c>
      <c r="C16" s="8" t="s">
        <v>114</v>
      </c>
      <c r="D16" s="13"/>
      <c r="E16" s="13"/>
      <c r="F16" s="12"/>
      <c r="G16" s="12"/>
      <c r="H16" s="12">
        <f t="shared" si="1"/>
        <v>0</v>
      </c>
      <c r="I16" s="12"/>
      <c r="J16" s="12"/>
      <c r="K16" s="12"/>
      <c r="L16" s="31"/>
      <c r="M16" s="31"/>
      <c r="N16" s="12"/>
      <c r="O16" s="12"/>
      <c r="P16" s="12">
        <f t="shared" si="2"/>
        <v>0</v>
      </c>
      <c r="Q16" s="12"/>
      <c r="R16" s="12"/>
      <c r="S16" s="12"/>
      <c r="T16" s="1"/>
      <c r="U16" s="6">
        <v>30</v>
      </c>
      <c r="V16" s="32">
        <f t="shared" si="0"/>
        <v>0</v>
      </c>
    </row>
    <row r="17" spans="1:22" ht="39" x14ac:dyDescent="0.25">
      <c r="A17" s="5">
        <v>9</v>
      </c>
      <c r="B17" s="10" t="s">
        <v>24</v>
      </c>
      <c r="C17" s="8" t="s">
        <v>115</v>
      </c>
      <c r="D17" s="13"/>
      <c r="E17" s="13"/>
      <c r="F17" s="12"/>
      <c r="G17" s="12"/>
      <c r="H17" s="12">
        <f t="shared" si="1"/>
        <v>0</v>
      </c>
      <c r="I17" s="12"/>
      <c r="J17" s="12"/>
      <c r="K17" s="12"/>
      <c r="L17" s="31"/>
      <c r="M17" s="31"/>
      <c r="N17" s="12"/>
      <c r="O17" s="12"/>
      <c r="P17" s="12">
        <f t="shared" si="2"/>
        <v>0</v>
      </c>
      <c r="Q17" s="12"/>
      <c r="R17" s="12"/>
      <c r="S17" s="12"/>
      <c r="T17" s="1"/>
      <c r="U17" s="6">
        <v>220</v>
      </c>
      <c r="V17" s="32">
        <f t="shared" si="0"/>
        <v>0</v>
      </c>
    </row>
    <row r="18" spans="1:22" ht="91" x14ac:dyDescent="0.25">
      <c r="A18" s="5">
        <v>10</v>
      </c>
      <c r="B18" s="10" t="s">
        <v>25</v>
      </c>
      <c r="C18" s="8" t="s">
        <v>116</v>
      </c>
      <c r="D18" s="13"/>
      <c r="E18" s="13"/>
      <c r="F18" s="12"/>
      <c r="G18" s="12"/>
      <c r="H18" s="12">
        <f t="shared" si="1"/>
        <v>0</v>
      </c>
      <c r="I18" s="12"/>
      <c r="J18" s="12"/>
      <c r="K18" s="12"/>
      <c r="L18" s="31"/>
      <c r="M18" s="31"/>
      <c r="N18" s="12"/>
      <c r="O18" s="12"/>
      <c r="P18" s="12">
        <f t="shared" si="2"/>
        <v>0</v>
      </c>
      <c r="Q18" s="12"/>
      <c r="R18" s="12"/>
      <c r="S18" s="12"/>
      <c r="T18" s="1"/>
      <c r="U18" s="6">
        <v>30</v>
      </c>
      <c r="V18" s="32">
        <f t="shared" si="0"/>
        <v>0</v>
      </c>
    </row>
    <row r="19" spans="1:22" ht="39" x14ac:dyDescent="0.25">
      <c r="A19" s="5">
        <v>11</v>
      </c>
      <c r="B19" s="10" t="s">
        <v>26</v>
      </c>
      <c r="C19" s="8" t="s">
        <v>117</v>
      </c>
      <c r="D19" s="13"/>
      <c r="E19" s="13"/>
      <c r="F19" s="12"/>
      <c r="G19" s="12"/>
      <c r="H19" s="12">
        <f t="shared" si="1"/>
        <v>0</v>
      </c>
      <c r="I19" s="12"/>
      <c r="J19" s="12"/>
      <c r="K19" s="12"/>
      <c r="L19" s="31"/>
      <c r="M19" s="31"/>
      <c r="N19" s="12"/>
      <c r="O19" s="12"/>
      <c r="P19" s="12">
        <f t="shared" si="2"/>
        <v>0</v>
      </c>
      <c r="Q19" s="12"/>
      <c r="R19" s="12"/>
      <c r="S19" s="12"/>
      <c r="T19" s="1"/>
      <c r="U19" s="6">
        <v>31</v>
      </c>
      <c r="V19" s="32">
        <f t="shared" si="0"/>
        <v>0</v>
      </c>
    </row>
    <row r="20" spans="1:22" ht="39" x14ac:dyDescent="0.25">
      <c r="A20" s="5">
        <v>12</v>
      </c>
      <c r="B20" s="10" t="s">
        <v>27</v>
      </c>
      <c r="C20" s="8" t="s">
        <v>118</v>
      </c>
      <c r="D20" s="13"/>
      <c r="E20" s="13"/>
      <c r="F20" s="12"/>
      <c r="G20" s="12"/>
      <c r="H20" s="12">
        <f t="shared" si="1"/>
        <v>0</v>
      </c>
      <c r="I20" s="12"/>
      <c r="J20" s="12"/>
      <c r="K20" s="12"/>
      <c r="L20" s="31"/>
      <c r="M20" s="31"/>
      <c r="N20" s="12"/>
      <c r="O20" s="12"/>
      <c r="P20" s="12">
        <f t="shared" si="2"/>
        <v>0</v>
      </c>
      <c r="Q20" s="12"/>
      <c r="R20" s="12"/>
      <c r="S20" s="12"/>
      <c r="T20" s="1"/>
      <c r="U20" s="6"/>
      <c r="V20" s="32">
        <f t="shared" si="0"/>
        <v>0</v>
      </c>
    </row>
    <row r="21" spans="1:22" ht="39" x14ac:dyDescent="0.25">
      <c r="A21" s="5">
        <v>13</v>
      </c>
      <c r="B21" s="10" t="s">
        <v>28</v>
      </c>
      <c r="C21" s="8" t="s">
        <v>29</v>
      </c>
      <c r="D21" s="13"/>
      <c r="E21" s="13"/>
      <c r="F21" s="12"/>
      <c r="G21" s="12"/>
      <c r="H21" s="12">
        <f t="shared" si="1"/>
        <v>0</v>
      </c>
      <c r="I21" s="12"/>
      <c r="J21" s="12"/>
      <c r="K21" s="12"/>
      <c r="L21" s="31"/>
      <c r="M21" s="31"/>
      <c r="N21" s="12"/>
      <c r="O21" s="12"/>
      <c r="P21" s="12">
        <f t="shared" si="2"/>
        <v>0</v>
      </c>
      <c r="Q21" s="12"/>
      <c r="R21" s="12"/>
      <c r="S21" s="12"/>
      <c r="T21" s="1"/>
      <c r="U21" s="6">
        <v>10</v>
      </c>
      <c r="V21" s="32">
        <f t="shared" si="0"/>
        <v>0</v>
      </c>
    </row>
    <row r="22" spans="1:22" ht="39" x14ac:dyDescent="0.25">
      <c r="A22" s="5">
        <v>14</v>
      </c>
      <c r="B22" s="10" t="s">
        <v>30</v>
      </c>
      <c r="C22" s="8" t="s">
        <v>31</v>
      </c>
      <c r="D22" s="13"/>
      <c r="E22" s="13"/>
      <c r="F22" s="12"/>
      <c r="G22" s="12"/>
      <c r="H22" s="12">
        <f t="shared" si="1"/>
        <v>0</v>
      </c>
      <c r="I22" s="12"/>
      <c r="J22" s="12"/>
      <c r="K22" s="12"/>
      <c r="L22" s="31"/>
      <c r="M22" s="31"/>
      <c r="N22" s="12"/>
      <c r="O22" s="12"/>
      <c r="P22" s="12">
        <f t="shared" si="2"/>
        <v>0</v>
      </c>
      <c r="Q22" s="12"/>
      <c r="R22" s="12"/>
      <c r="S22" s="12"/>
      <c r="T22" s="1"/>
      <c r="U22" s="6">
        <v>5</v>
      </c>
      <c r="V22" s="32">
        <f t="shared" si="0"/>
        <v>0</v>
      </c>
    </row>
    <row r="23" spans="1:22" ht="39" x14ac:dyDescent="0.25">
      <c r="A23" s="5">
        <v>15</v>
      </c>
      <c r="B23" s="10" t="s">
        <v>32</v>
      </c>
      <c r="C23" s="8" t="s">
        <v>119</v>
      </c>
      <c r="D23" s="13"/>
      <c r="E23" s="13"/>
      <c r="F23" s="12"/>
      <c r="G23" s="12"/>
      <c r="H23" s="12">
        <f t="shared" si="1"/>
        <v>0</v>
      </c>
      <c r="I23" s="12"/>
      <c r="J23" s="12"/>
      <c r="K23" s="12"/>
      <c r="L23" s="31"/>
      <c r="M23" s="31"/>
      <c r="N23" s="12"/>
      <c r="O23" s="12"/>
      <c r="P23" s="12">
        <f t="shared" si="2"/>
        <v>0</v>
      </c>
      <c r="Q23" s="12"/>
      <c r="R23" s="12"/>
      <c r="S23" s="12"/>
      <c r="T23" s="1"/>
      <c r="U23" s="6">
        <v>30</v>
      </c>
      <c r="V23" s="32">
        <f t="shared" si="0"/>
        <v>0</v>
      </c>
    </row>
    <row r="24" spans="1:22" ht="39" x14ac:dyDescent="0.25">
      <c r="A24" s="5">
        <v>16</v>
      </c>
      <c r="B24" s="10" t="s">
        <v>33</v>
      </c>
      <c r="C24" s="8" t="s">
        <v>34</v>
      </c>
      <c r="D24" s="13"/>
      <c r="E24" s="13"/>
      <c r="F24" s="12"/>
      <c r="G24" s="12"/>
      <c r="H24" s="12">
        <f t="shared" si="1"/>
        <v>0</v>
      </c>
      <c r="I24" s="12"/>
      <c r="J24" s="12"/>
      <c r="K24" s="12"/>
      <c r="L24" s="31"/>
      <c r="M24" s="31"/>
      <c r="N24" s="12"/>
      <c r="O24" s="12"/>
      <c r="P24" s="12">
        <f t="shared" si="2"/>
        <v>0</v>
      </c>
      <c r="Q24" s="12"/>
      <c r="R24" s="12"/>
      <c r="S24" s="12"/>
      <c r="T24" s="1"/>
      <c r="U24" s="6">
        <v>10</v>
      </c>
      <c r="V24" s="32">
        <f t="shared" si="0"/>
        <v>0</v>
      </c>
    </row>
    <row r="25" spans="1:22" ht="52" x14ac:dyDescent="0.25">
      <c r="A25" s="5">
        <v>17</v>
      </c>
      <c r="B25" s="10" t="s">
        <v>35</v>
      </c>
      <c r="C25" s="8" t="s">
        <v>120</v>
      </c>
      <c r="D25" s="13"/>
      <c r="E25" s="13"/>
      <c r="F25" s="12"/>
      <c r="G25" s="12"/>
      <c r="H25" s="12">
        <f t="shared" si="1"/>
        <v>0</v>
      </c>
      <c r="I25" s="12"/>
      <c r="J25" s="12"/>
      <c r="K25" s="12"/>
      <c r="L25" s="31"/>
      <c r="M25" s="31"/>
      <c r="N25" s="12"/>
      <c r="O25" s="12"/>
      <c r="P25" s="12">
        <f t="shared" si="2"/>
        <v>0</v>
      </c>
      <c r="Q25" s="12"/>
      <c r="R25" s="12"/>
      <c r="S25" s="12"/>
      <c r="T25" s="1"/>
      <c r="U25" s="6">
        <v>5</v>
      </c>
      <c r="V25" s="32">
        <f t="shared" si="0"/>
        <v>0</v>
      </c>
    </row>
    <row r="26" spans="1:22" ht="26" x14ac:dyDescent="0.25">
      <c r="A26" s="5">
        <v>18</v>
      </c>
      <c r="B26" s="10" t="s">
        <v>36</v>
      </c>
      <c r="C26" s="8" t="s">
        <v>121</v>
      </c>
      <c r="D26" s="13"/>
      <c r="E26" s="13"/>
      <c r="F26" s="12"/>
      <c r="G26" s="12"/>
      <c r="H26" s="12">
        <f t="shared" si="1"/>
        <v>0</v>
      </c>
      <c r="I26" s="12"/>
      <c r="J26" s="12"/>
      <c r="K26" s="12"/>
      <c r="L26" s="31"/>
      <c r="M26" s="31"/>
      <c r="N26" s="12"/>
      <c r="O26" s="12"/>
      <c r="P26" s="12">
        <f t="shared" si="2"/>
        <v>0</v>
      </c>
      <c r="Q26" s="12"/>
      <c r="R26" s="12"/>
      <c r="S26" s="12"/>
      <c r="T26" s="1"/>
      <c r="U26" s="6">
        <v>50</v>
      </c>
      <c r="V26" s="32">
        <f t="shared" si="0"/>
        <v>0</v>
      </c>
    </row>
    <row r="27" spans="1:22" ht="13" x14ac:dyDescent="0.25">
      <c r="A27" s="5">
        <v>19</v>
      </c>
      <c r="B27" s="10" t="s">
        <v>122</v>
      </c>
      <c r="C27" s="8" t="s">
        <v>123</v>
      </c>
      <c r="D27" s="13"/>
      <c r="E27" s="13"/>
      <c r="F27" s="12"/>
      <c r="G27" s="12"/>
      <c r="H27" s="12">
        <f t="shared" si="1"/>
        <v>0</v>
      </c>
      <c r="I27" s="12"/>
      <c r="J27" s="12"/>
      <c r="K27" s="12"/>
      <c r="L27" s="31"/>
      <c r="M27" s="31"/>
      <c r="N27" s="12"/>
      <c r="O27" s="12"/>
      <c r="P27" s="12">
        <f t="shared" si="2"/>
        <v>0</v>
      </c>
      <c r="Q27" s="12"/>
      <c r="R27" s="12"/>
      <c r="S27" s="12"/>
      <c r="T27" s="1"/>
      <c r="U27" s="6"/>
      <c r="V27" s="32">
        <f t="shared" si="0"/>
        <v>0</v>
      </c>
    </row>
    <row r="28" spans="1:22" ht="26" x14ac:dyDescent="0.25">
      <c r="A28" s="5">
        <v>20</v>
      </c>
      <c r="B28" s="10" t="s">
        <v>37</v>
      </c>
      <c r="C28" s="8" t="s">
        <v>124</v>
      </c>
      <c r="D28" s="13"/>
      <c r="E28" s="13"/>
      <c r="F28" s="12"/>
      <c r="G28" s="12"/>
      <c r="H28" s="12">
        <f t="shared" si="1"/>
        <v>0</v>
      </c>
      <c r="I28" s="12"/>
      <c r="J28" s="12"/>
      <c r="K28" s="12"/>
      <c r="L28" s="31"/>
      <c r="M28" s="31"/>
      <c r="N28" s="12"/>
      <c r="O28" s="12"/>
      <c r="P28" s="12">
        <f t="shared" si="2"/>
        <v>0</v>
      </c>
      <c r="Q28" s="12"/>
      <c r="R28" s="12"/>
      <c r="S28" s="12"/>
      <c r="T28" s="1"/>
      <c r="U28" s="6">
        <v>5</v>
      </c>
      <c r="V28" s="32">
        <f t="shared" si="0"/>
        <v>0</v>
      </c>
    </row>
    <row r="29" spans="1:22" ht="26" x14ac:dyDescent="0.25">
      <c r="A29" s="5">
        <v>21</v>
      </c>
      <c r="B29" s="10" t="s">
        <v>38</v>
      </c>
      <c r="C29" s="8" t="s">
        <v>124</v>
      </c>
      <c r="D29" s="13"/>
      <c r="E29" s="13"/>
      <c r="F29" s="12"/>
      <c r="G29" s="12"/>
      <c r="H29" s="12">
        <f t="shared" si="1"/>
        <v>0</v>
      </c>
      <c r="I29" s="12"/>
      <c r="J29" s="12"/>
      <c r="K29" s="12"/>
      <c r="L29" s="31"/>
      <c r="M29" s="31"/>
      <c r="N29" s="12"/>
      <c r="O29" s="12"/>
      <c r="P29" s="12">
        <f t="shared" si="2"/>
        <v>0</v>
      </c>
      <c r="Q29" s="12"/>
      <c r="R29" s="12"/>
      <c r="S29" s="12"/>
      <c r="T29" s="1"/>
      <c r="U29" s="6">
        <v>30</v>
      </c>
      <c r="V29" s="32">
        <f t="shared" si="0"/>
        <v>0</v>
      </c>
    </row>
    <row r="30" spans="1:22" ht="52" x14ac:dyDescent="0.25">
      <c r="A30" s="5">
        <v>22</v>
      </c>
      <c r="B30" s="10" t="s">
        <v>39</v>
      </c>
      <c r="C30" s="8" t="s">
        <v>125</v>
      </c>
      <c r="D30" s="13"/>
      <c r="E30" s="13"/>
      <c r="F30" s="12"/>
      <c r="G30" s="12"/>
      <c r="H30" s="12">
        <f t="shared" si="1"/>
        <v>0</v>
      </c>
      <c r="I30" s="12"/>
      <c r="J30" s="12"/>
      <c r="K30" s="12"/>
      <c r="L30" s="31"/>
      <c r="M30" s="31"/>
      <c r="N30" s="12"/>
      <c r="O30" s="12"/>
      <c r="P30" s="12">
        <f t="shared" si="2"/>
        <v>0</v>
      </c>
      <c r="Q30" s="12"/>
      <c r="R30" s="12"/>
      <c r="S30" s="12"/>
      <c r="T30" s="1"/>
      <c r="U30" s="6">
        <v>30</v>
      </c>
      <c r="V30" s="32">
        <f t="shared" si="0"/>
        <v>0</v>
      </c>
    </row>
    <row r="31" spans="1:22" ht="78" x14ac:dyDescent="0.25">
      <c r="A31" s="5">
        <v>23</v>
      </c>
      <c r="B31" s="10" t="s">
        <v>40</v>
      </c>
      <c r="C31" s="8" t="s">
        <v>126</v>
      </c>
      <c r="D31" s="13"/>
      <c r="E31" s="13"/>
      <c r="F31" s="12"/>
      <c r="G31" s="12"/>
      <c r="H31" s="12">
        <f t="shared" si="1"/>
        <v>0</v>
      </c>
      <c r="I31" s="12"/>
      <c r="J31" s="12"/>
      <c r="K31" s="12"/>
      <c r="L31" s="31"/>
      <c r="M31" s="31"/>
      <c r="N31" s="12"/>
      <c r="O31" s="12"/>
      <c r="P31" s="12">
        <f t="shared" si="2"/>
        <v>0</v>
      </c>
      <c r="Q31" s="12"/>
      <c r="R31" s="12"/>
      <c r="S31" s="12"/>
      <c r="T31" s="1"/>
      <c r="U31" s="6">
        <v>70</v>
      </c>
      <c r="V31" s="32">
        <f t="shared" si="0"/>
        <v>0</v>
      </c>
    </row>
    <row r="32" spans="1:22" ht="78" x14ac:dyDescent="0.25">
      <c r="A32" s="5">
        <v>24</v>
      </c>
      <c r="B32" s="10" t="s">
        <v>41</v>
      </c>
      <c r="C32" s="8" t="s">
        <v>127</v>
      </c>
      <c r="D32" s="13"/>
      <c r="E32" s="13"/>
      <c r="F32" s="12"/>
      <c r="G32" s="12"/>
      <c r="H32" s="12">
        <f t="shared" si="1"/>
        <v>0</v>
      </c>
      <c r="I32" s="12"/>
      <c r="J32" s="12"/>
      <c r="K32" s="12"/>
      <c r="L32" s="31"/>
      <c r="M32" s="31"/>
      <c r="N32" s="12"/>
      <c r="O32" s="12"/>
      <c r="P32" s="12">
        <f t="shared" si="2"/>
        <v>0</v>
      </c>
      <c r="Q32" s="12"/>
      <c r="R32" s="12"/>
      <c r="S32" s="12"/>
      <c r="T32" s="1"/>
      <c r="U32" s="6">
        <v>5</v>
      </c>
      <c r="V32" s="32">
        <f t="shared" si="0"/>
        <v>0</v>
      </c>
    </row>
    <row r="33" spans="1:22" ht="78" x14ac:dyDescent="0.25">
      <c r="A33" s="5">
        <v>25</v>
      </c>
      <c r="B33" s="10" t="s">
        <v>42</v>
      </c>
      <c r="C33" s="8" t="s">
        <v>128</v>
      </c>
      <c r="D33" s="13"/>
      <c r="E33" s="13"/>
      <c r="F33" s="12"/>
      <c r="G33" s="12"/>
      <c r="H33" s="12">
        <f t="shared" si="1"/>
        <v>0</v>
      </c>
      <c r="I33" s="12"/>
      <c r="J33" s="12"/>
      <c r="K33" s="12"/>
      <c r="L33" s="31"/>
      <c r="M33" s="31"/>
      <c r="N33" s="12"/>
      <c r="O33" s="12"/>
      <c r="P33" s="12">
        <f t="shared" si="2"/>
        <v>0</v>
      </c>
      <c r="Q33" s="12"/>
      <c r="R33" s="12"/>
      <c r="S33" s="12"/>
      <c r="T33" s="1"/>
      <c r="U33" s="6">
        <v>90</v>
      </c>
      <c r="V33" s="32">
        <f t="shared" si="0"/>
        <v>0</v>
      </c>
    </row>
    <row r="34" spans="1:22" ht="39" x14ac:dyDescent="0.25">
      <c r="A34" s="5">
        <v>26</v>
      </c>
      <c r="B34" s="10" t="s">
        <v>43</v>
      </c>
      <c r="C34" s="8" t="s">
        <v>44</v>
      </c>
      <c r="D34" s="13"/>
      <c r="E34" s="13"/>
      <c r="F34" s="12"/>
      <c r="G34" s="12"/>
      <c r="H34" s="12">
        <f t="shared" si="1"/>
        <v>0</v>
      </c>
      <c r="I34" s="12"/>
      <c r="J34" s="12"/>
      <c r="K34" s="12"/>
      <c r="L34" s="31"/>
      <c r="M34" s="31"/>
      <c r="N34" s="12"/>
      <c r="O34" s="12"/>
      <c r="P34" s="12">
        <f t="shared" si="2"/>
        <v>0</v>
      </c>
      <c r="Q34" s="12"/>
      <c r="R34" s="12"/>
      <c r="S34" s="12"/>
      <c r="T34" s="1"/>
      <c r="U34" s="6">
        <v>5</v>
      </c>
      <c r="V34" s="32">
        <f t="shared" si="0"/>
        <v>0</v>
      </c>
    </row>
    <row r="36" spans="1:22" s="18" customFormat="1" ht="14.5" x14ac:dyDescent="0.3">
      <c r="B36" s="93" t="s">
        <v>69</v>
      </c>
      <c r="C36" s="94"/>
      <c r="D36" s="95"/>
      <c r="E36" s="19"/>
      <c r="K36" s="20" t="s">
        <v>68</v>
      </c>
      <c r="L36" s="21"/>
      <c r="M36" s="21"/>
      <c r="N36" s="22"/>
      <c r="O36" s="24"/>
      <c r="P36" s="24"/>
    </row>
    <row r="37" spans="1:22" s="18" customFormat="1" ht="14.5" x14ac:dyDescent="0.3">
      <c r="B37" s="96"/>
      <c r="C37" s="97"/>
      <c r="D37" s="98"/>
      <c r="E37" s="19"/>
      <c r="K37" s="23"/>
      <c r="L37" s="24"/>
      <c r="M37" s="24"/>
      <c r="N37" s="25"/>
      <c r="O37" s="24"/>
      <c r="P37" s="24"/>
    </row>
    <row r="38" spans="1:22" s="18" customFormat="1" ht="14.5" x14ac:dyDescent="0.3">
      <c r="B38" s="99"/>
      <c r="C38" s="100"/>
      <c r="D38" s="101"/>
      <c r="E38" s="19"/>
      <c r="K38" s="23"/>
      <c r="L38" s="24"/>
      <c r="M38" s="24"/>
      <c r="N38" s="25"/>
      <c r="O38" s="24"/>
      <c r="P38" s="24"/>
    </row>
    <row r="39" spans="1:22" s="11" customFormat="1" ht="14.5" x14ac:dyDescent="0.25">
      <c r="B39" s="26"/>
      <c r="C39" s="26"/>
      <c r="D39" s="26"/>
      <c r="E39" s="27"/>
      <c r="K39" s="23"/>
      <c r="L39" s="24"/>
      <c r="M39" s="24"/>
      <c r="N39" s="25"/>
      <c r="O39" s="24"/>
      <c r="P39" s="24"/>
    </row>
    <row r="40" spans="1:22" s="11" customFormat="1" ht="14.5" x14ac:dyDescent="0.25">
      <c r="B40" s="91" t="s">
        <v>70</v>
      </c>
      <c r="C40" s="91"/>
      <c r="D40" s="91"/>
      <c r="E40" s="91"/>
      <c r="F40" s="91"/>
      <c r="G40" s="34"/>
      <c r="H40" s="34"/>
      <c r="K40" s="28"/>
      <c r="L40" s="29"/>
      <c r="M40" s="29"/>
      <c r="N40" s="30"/>
      <c r="O40" s="24"/>
      <c r="P40" s="24"/>
    </row>
    <row r="41" spans="1:22" x14ac:dyDescent="0.25">
      <c r="E41" s="14"/>
    </row>
  </sheetData>
  <mergeCells count="27">
    <mergeCell ref="B40:F40"/>
    <mergeCell ref="D6:K6"/>
    <mergeCell ref="A1:S1"/>
    <mergeCell ref="A3:S3"/>
    <mergeCell ref="A5:S5"/>
    <mergeCell ref="F7:H7"/>
    <mergeCell ref="N7:P7"/>
    <mergeCell ref="L7:L8"/>
    <mergeCell ref="M7:M8"/>
    <mergeCell ref="Q7:Q8"/>
    <mergeCell ref="R7:R8"/>
    <mergeCell ref="S7:S8"/>
    <mergeCell ref="B36:D38"/>
    <mergeCell ref="A6:A8"/>
    <mergeCell ref="B6:B8"/>
    <mergeCell ref="C6:C8"/>
    <mergeCell ref="D7:D8"/>
    <mergeCell ref="V6:V8"/>
    <mergeCell ref="U3:V3"/>
    <mergeCell ref="U4:V4"/>
    <mergeCell ref="A4:T4"/>
    <mergeCell ref="L6:S6"/>
    <mergeCell ref="E7:E8"/>
    <mergeCell ref="I7:I8"/>
    <mergeCell ref="J7:J8"/>
    <mergeCell ref="K7:K8"/>
    <mergeCell ref="U6:U8"/>
  </mergeCells>
  <pageMargins left="0.23622047244094491" right="0.23622047244094491" top="0.74803149606299213" bottom="0.74803149606299213" header="0.31496062992125984" footer="0.31496062992125984"/>
  <pageSetup paperSize="8" scale="46" orientation="portrait" horizontalDpi="300" verticalDpi="300" r:id="rId1"/>
  <headerFooter>
    <oddHeader>&amp;C&amp;"Times New Roman,Normal"&amp;12&amp;A</oddHeader>
    <oddFooter>&amp;C&amp;"Times New Roman,Normal"&amp;12Page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A24"/>
  <sheetViews>
    <sheetView view="pageBreakPreview" zoomScale="90" zoomScaleNormal="87" zoomScaleSheetLayoutView="90" workbookViewId="0">
      <selection activeCell="B10" sqref="B10"/>
    </sheetView>
  </sheetViews>
  <sheetFormatPr baseColWidth="10" defaultColWidth="11.54296875" defaultRowHeight="12.5" x14ac:dyDescent="0.25"/>
  <cols>
    <col min="1" max="1" width="4.26953125" style="37" customWidth="1"/>
    <col min="2" max="2" width="34" style="82" customWidth="1"/>
    <col min="3" max="3" width="53.81640625" style="82" customWidth="1"/>
    <col min="4" max="4" width="29.1796875" style="82" customWidth="1"/>
    <col min="5" max="5" width="11.54296875" style="83"/>
    <col min="6" max="6" width="12.453125" style="37" customWidth="1"/>
    <col min="7" max="9" width="12.81640625" style="37" customWidth="1"/>
    <col min="10" max="10" width="29.1796875" style="37" customWidth="1"/>
    <col min="11" max="11" width="11.54296875" style="37"/>
    <col min="12" max="12" width="12.81640625" style="37" customWidth="1"/>
    <col min="13" max="13" width="13.54296875" style="37" customWidth="1"/>
    <col min="14" max="14" width="13" style="37" customWidth="1"/>
    <col min="15" max="15" width="14.54296875" style="37" customWidth="1"/>
    <col min="16" max="16" width="2.7265625" style="37" customWidth="1"/>
    <col min="17" max="17" width="13.453125" style="37" customWidth="1"/>
    <col min="18" max="18" width="16" style="37" customWidth="1"/>
    <col min="19" max="16384" width="11.54296875" style="37"/>
  </cols>
  <sheetData>
    <row r="1" spans="1:19" ht="45" customHeight="1" x14ac:dyDescent="0.25">
      <c r="A1" s="140" t="s">
        <v>72</v>
      </c>
      <c r="B1" s="141"/>
      <c r="C1" s="141"/>
      <c r="D1" s="141"/>
      <c r="E1" s="141"/>
      <c r="F1" s="141"/>
      <c r="G1" s="141"/>
      <c r="H1" s="141"/>
      <c r="I1" s="141"/>
      <c r="J1" s="141"/>
      <c r="K1" s="141"/>
      <c r="L1" s="141"/>
      <c r="M1" s="141"/>
      <c r="N1" s="141"/>
      <c r="O1" s="141"/>
      <c r="P1" s="35"/>
      <c r="Q1" s="36"/>
      <c r="R1" s="36"/>
      <c r="S1" s="36"/>
    </row>
    <row r="2" spans="1:19" ht="15.5" x14ac:dyDescent="0.25">
      <c r="A2" s="38"/>
      <c r="B2" s="39"/>
      <c r="C2" s="39"/>
      <c r="D2" s="39"/>
      <c r="E2" s="40"/>
      <c r="F2" s="35"/>
      <c r="G2" s="35"/>
      <c r="H2" s="35"/>
      <c r="I2" s="35"/>
      <c r="J2" s="35"/>
      <c r="K2" s="35"/>
      <c r="L2" s="35"/>
      <c r="M2" s="35"/>
      <c r="N2" s="35"/>
      <c r="O2" s="35"/>
      <c r="P2" s="35"/>
      <c r="Q2" s="36"/>
      <c r="R2" s="36"/>
    </row>
    <row r="3" spans="1:19" ht="64.900000000000006" customHeight="1" x14ac:dyDescent="0.25">
      <c r="A3" s="142" t="s">
        <v>65</v>
      </c>
      <c r="B3" s="142"/>
      <c r="C3" s="142"/>
      <c r="D3" s="142"/>
      <c r="E3" s="142"/>
      <c r="F3" s="142"/>
      <c r="G3" s="142"/>
      <c r="H3" s="142"/>
      <c r="I3" s="142"/>
      <c r="J3" s="142"/>
      <c r="K3" s="142"/>
      <c r="L3" s="142"/>
      <c r="M3" s="142"/>
      <c r="N3" s="142"/>
      <c r="O3" s="142"/>
      <c r="P3" s="35"/>
      <c r="Q3" s="143" t="s">
        <v>54</v>
      </c>
      <c r="R3" s="143"/>
    </row>
    <row r="4" spans="1:19" ht="51.4" customHeight="1" x14ac:dyDescent="0.25">
      <c r="A4" s="144" t="s">
        <v>80</v>
      </c>
      <c r="B4" s="144"/>
      <c r="C4" s="144"/>
      <c r="D4" s="144"/>
      <c r="E4" s="144"/>
      <c r="F4" s="144"/>
      <c r="G4" s="144"/>
      <c r="H4" s="144"/>
      <c r="I4" s="144"/>
      <c r="J4" s="144"/>
      <c r="K4" s="144"/>
      <c r="L4" s="144"/>
      <c r="M4" s="144"/>
      <c r="N4" s="144"/>
      <c r="O4" s="144"/>
      <c r="P4" s="35"/>
      <c r="Q4" s="145" t="s">
        <v>0</v>
      </c>
      <c r="R4" s="145"/>
    </row>
    <row r="5" spans="1:19" s="43" customFormat="1" ht="51.4" customHeight="1" x14ac:dyDescent="0.25">
      <c r="A5" s="146" t="s">
        <v>156</v>
      </c>
      <c r="B5" s="146"/>
      <c r="C5" s="146"/>
      <c r="D5" s="146"/>
      <c r="E5" s="146"/>
      <c r="F5" s="146"/>
      <c r="G5" s="146"/>
      <c r="H5" s="146"/>
      <c r="I5" s="146"/>
      <c r="J5" s="146"/>
      <c r="K5" s="146"/>
      <c r="L5" s="146"/>
      <c r="M5" s="146"/>
      <c r="N5" s="146"/>
      <c r="O5" s="146"/>
      <c r="P5" s="41"/>
      <c r="Q5" s="42"/>
      <c r="R5" s="42"/>
    </row>
    <row r="6" spans="1:19" ht="13" x14ac:dyDescent="0.25">
      <c r="A6" s="35"/>
      <c r="B6" s="44"/>
      <c r="C6" s="44"/>
      <c r="D6" s="45"/>
      <c r="E6" s="46"/>
      <c r="F6" s="47"/>
      <c r="G6" s="41"/>
      <c r="H6" s="41"/>
      <c r="I6" s="35"/>
      <c r="J6" s="35"/>
      <c r="K6" s="35"/>
      <c r="L6" s="35"/>
      <c r="M6" s="35"/>
      <c r="N6" s="35"/>
      <c r="O6" s="35"/>
      <c r="P6" s="35"/>
      <c r="Q6" s="36"/>
      <c r="R6" s="36"/>
    </row>
    <row r="7" spans="1:19" ht="41.15" customHeight="1" x14ac:dyDescent="0.25">
      <c r="A7" s="149" t="s">
        <v>81</v>
      </c>
      <c r="B7" s="147" t="s">
        <v>77</v>
      </c>
      <c r="C7" s="147" t="s">
        <v>1</v>
      </c>
      <c r="D7" s="153" t="s">
        <v>62</v>
      </c>
      <c r="E7" s="154"/>
      <c r="F7" s="154"/>
      <c r="G7" s="154"/>
      <c r="H7" s="154"/>
      <c r="I7" s="154"/>
      <c r="J7" s="155" t="s">
        <v>63</v>
      </c>
      <c r="K7" s="156"/>
      <c r="L7" s="156"/>
      <c r="M7" s="156"/>
      <c r="N7" s="156"/>
      <c r="O7" s="157"/>
      <c r="P7" s="35"/>
      <c r="Q7" s="151" t="s">
        <v>55</v>
      </c>
      <c r="R7" s="151" t="s">
        <v>106</v>
      </c>
    </row>
    <row r="8" spans="1:19" ht="99.75" customHeight="1" x14ac:dyDescent="0.25">
      <c r="A8" s="150"/>
      <c r="B8" s="148"/>
      <c r="C8" s="148"/>
      <c r="D8" s="48" t="s">
        <v>74</v>
      </c>
      <c r="E8" s="49" t="s">
        <v>73</v>
      </c>
      <c r="F8" s="48" t="s">
        <v>76</v>
      </c>
      <c r="G8" s="48" t="s">
        <v>145</v>
      </c>
      <c r="H8" s="48" t="s">
        <v>146</v>
      </c>
      <c r="I8" s="48" t="s">
        <v>147</v>
      </c>
      <c r="J8" s="50" t="s">
        <v>75</v>
      </c>
      <c r="K8" s="50" t="s">
        <v>73</v>
      </c>
      <c r="L8" s="50" t="s">
        <v>76</v>
      </c>
      <c r="M8" s="50" t="s">
        <v>145</v>
      </c>
      <c r="N8" s="50" t="s">
        <v>146</v>
      </c>
      <c r="O8" s="50" t="s">
        <v>147</v>
      </c>
      <c r="P8" s="51"/>
      <c r="Q8" s="152"/>
      <c r="R8" s="152"/>
    </row>
    <row r="9" spans="1:19" ht="130" x14ac:dyDescent="0.25">
      <c r="A9" s="52">
        <v>1</v>
      </c>
      <c r="B9" s="53" t="s">
        <v>45</v>
      </c>
      <c r="C9" s="54" t="s">
        <v>132</v>
      </c>
      <c r="D9" s="55"/>
      <c r="E9" s="55"/>
      <c r="F9" s="56"/>
      <c r="G9" s="56"/>
      <c r="H9" s="56"/>
      <c r="I9" s="56"/>
      <c r="J9" s="57"/>
      <c r="K9" s="57"/>
      <c r="L9" s="56"/>
      <c r="M9" s="56"/>
      <c r="N9" s="56"/>
      <c r="O9" s="56"/>
      <c r="P9" s="35"/>
      <c r="Q9" s="58" t="s">
        <v>64</v>
      </c>
      <c r="R9" s="59">
        <f>((F9*50%)+(L9*50%))*Q9</f>
        <v>0</v>
      </c>
      <c r="S9" s="60"/>
    </row>
    <row r="10" spans="1:19" ht="208" x14ac:dyDescent="0.25">
      <c r="A10" s="52">
        <v>2</v>
      </c>
      <c r="B10" s="53" t="s">
        <v>46</v>
      </c>
      <c r="C10" s="54" t="s">
        <v>47</v>
      </c>
      <c r="D10" s="55"/>
      <c r="E10" s="55"/>
      <c r="F10" s="56"/>
      <c r="G10" s="56"/>
      <c r="H10" s="56"/>
      <c r="I10" s="56"/>
      <c r="J10" s="57"/>
      <c r="K10" s="57"/>
      <c r="L10" s="56"/>
      <c r="M10" s="56"/>
      <c r="N10" s="56"/>
      <c r="O10" s="56"/>
      <c r="P10" s="35"/>
      <c r="Q10" s="58">
        <v>51</v>
      </c>
      <c r="R10" s="59">
        <f t="shared" ref="R10:R18" si="0">((H10*50%)+(N10*50%))*Q10</f>
        <v>0</v>
      </c>
    </row>
    <row r="11" spans="1:19" ht="169" x14ac:dyDescent="0.25">
      <c r="A11" s="52">
        <v>3</v>
      </c>
      <c r="B11" s="53" t="s">
        <v>48</v>
      </c>
      <c r="C11" s="54" t="s">
        <v>49</v>
      </c>
      <c r="D11" s="55"/>
      <c r="E11" s="55"/>
      <c r="F11" s="56"/>
      <c r="G11" s="56"/>
      <c r="H11" s="56"/>
      <c r="I11" s="56"/>
      <c r="J11" s="57"/>
      <c r="K11" s="57"/>
      <c r="L11" s="56"/>
      <c r="M11" s="56"/>
      <c r="N11" s="56"/>
      <c r="O11" s="56"/>
      <c r="P11" s="35"/>
      <c r="Q11" s="58">
        <v>30</v>
      </c>
      <c r="R11" s="59">
        <f t="shared" si="0"/>
        <v>0</v>
      </c>
    </row>
    <row r="12" spans="1:19" ht="117" x14ac:dyDescent="0.25">
      <c r="A12" s="52">
        <v>4</v>
      </c>
      <c r="B12" s="53" t="s">
        <v>50</v>
      </c>
      <c r="C12" s="54" t="s">
        <v>131</v>
      </c>
      <c r="D12" s="55"/>
      <c r="E12" s="55"/>
      <c r="F12" s="56"/>
      <c r="G12" s="56"/>
      <c r="H12" s="56"/>
      <c r="I12" s="56"/>
      <c r="J12" s="57"/>
      <c r="K12" s="57"/>
      <c r="L12" s="56"/>
      <c r="M12" s="56"/>
      <c r="N12" s="56"/>
      <c r="O12" s="56"/>
      <c r="P12" s="35"/>
      <c r="Q12" s="58">
        <v>26</v>
      </c>
      <c r="R12" s="59">
        <f t="shared" si="0"/>
        <v>0</v>
      </c>
    </row>
    <row r="13" spans="1:19" ht="39" x14ac:dyDescent="0.25">
      <c r="A13" s="52">
        <v>5</v>
      </c>
      <c r="B13" s="53" t="s">
        <v>51</v>
      </c>
      <c r="C13" s="54" t="s">
        <v>133</v>
      </c>
      <c r="D13" s="55"/>
      <c r="E13" s="55"/>
      <c r="F13" s="56"/>
      <c r="G13" s="56"/>
      <c r="H13" s="56"/>
      <c r="I13" s="56"/>
      <c r="J13" s="57"/>
      <c r="K13" s="57"/>
      <c r="L13" s="56"/>
      <c r="M13" s="56"/>
      <c r="N13" s="56"/>
      <c r="O13" s="56"/>
      <c r="P13" s="35"/>
      <c r="Q13" s="58">
        <v>31</v>
      </c>
      <c r="R13" s="59">
        <f t="shared" si="0"/>
        <v>0</v>
      </c>
    </row>
    <row r="14" spans="1:19" ht="26" x14ac:dyDescent="0.25">
      <c r="A14" s="52">
        <v>6</v>
      </c>
      <c r="B14" s="53" t="s">
        <v>52</v>
      </c>
      <c r="C14" s="54" t="s">
        <v>130</v>
      </c>
      <c r="D14" s="55"/>
      <c r="E14" s="55"/>
      <c r="F14" s="56"/>
      <c r="G14" s="56"/>
      <c r="H14" s="56"/>
      <c r="I14" s="56"/>
      <c r="J14" s="57"/>
      <c r="K14" s="57"/>
      <c r="L14" s="56"/>
      <c r="M14" s="56"/>
      <c r="N14" s="56"/>
      <c r="O14" s="56"/>
      <c r="P14" s="35"/>
      <c r="Q14" s="58">
        <v>25</v>
      </c>
      <c r="R14" s="59">
        <f t="shared" si="0"/>
        <v>0</v>
      </c>
    </row>
    <row r="15" spans="1:19" ht="78" x14ac:dyDescent="0.25">
      <c r="A15" s="52">
        <v>7</v>
      </c>
      <c r="B15" s="61" t="s">
        <v>138</v>
      </c>
      <c r="C15" s="54" t="s">
        <v>53</v>
      </c>
      <c r="D15" s="55"/>
      <c r="E15" s="55"/>
      <c r="F15" s="56"/>
      <c r="G15" s="56"/>
      <c r="H15" s="56"/>
      <c r="I15" s="56"/>
      <c r="J15" s="57"/>
      <c r="K15" s="57"/>
      <c r="L15" s="56"/>
      <c r="M15" s="56"/>
      <c r="N15" s="56"/>
      <c r="O15" s="56"/>
      <c r="P15" s="35"/>
      <c r="Q15" s="58" t="s">
        <v>142</v>
      </c>
      <c r="R15" s="59">
        <f t="shared" si="0"/>
        <v>0</v>
      </c>
    </row>
    <row r="16" spans="1:19" ht="78" x14ac:dyDescent="0.25">
      <c r="A16" s="52">
        <v>8</v>
      </c>
      <c r="B16" s="61" t="s">
        <v>139</v>
      </c>
      <c r="C16" s="54" t="s">
        <v>140</v>
      </c>
      <c r="D16" s="55"/>
      <c r="E16" s="55"/>
      <c r="F16" s="56"/>
      <c r="G16" s="56"/>
      <c r="H16" s="56"/>
      <c r="I16" s="56"/>
      <c r="J16" s="57"/>
      <c r="K16" s="57"/>
      <c r="L16" s="56"/>
      <c r="M16" s="56"/>
      <c r="N16" s="56"/>
      <c r="O16" s="56"/>
      <c r="P16" s="35"/>
      <c r="Q16" s="58" t="s">
        <v>144</v>
      </c>
      <c r="R16" s="59">
        <f t="shared" si="0"/>
        <v>0</v>
      </c>
    </row>
    <row r="17" spans="1:1015" ht="78" x14ac:dyDescent="0.25">
      <c r="A17" s="52">
        <v>7</v>
      </c>
      <c r="B17" s="61" t="s">
        <v>152</v>
      </c>
      <c r="C17" s="54" t="s">
        <v>53</v>
      </c>
      <c r="D17" s="55"/>
      <c r="E17" s="55"/>
      <c r="F17" s="56"/>
      <c r="G17" s="56"/>
      <c r="H17" s="56"/>
      <c r="I17" s="56"/>
      <c r="J17" s="57"/>
      <c r="K17" s="57"/>
      <c r="L17" s="56"/>
      <c r="M17" s="56"/>
      <c r="N17" s="56"/>
      <c r="O17" s="56"/>
      <c r="P17" s="35"/>
      <c r="Q17" s="58" t="s">
        <v>143</v>
      </c>
      <c r="R17" s="59">
        <f t="shared" si="0"/>
        <v>0</v>
      </c>
    </row>
    <row r="18" spans="1:1015" ht="78" x14ac:dyDescent="0.25">
      <c r="A18" s="52">
        <v>8</v>
      </c>
      <c r="B18" s="61" t="s">
        <v>141</v>
      </c>
      <c r="C18" s="54" t="s">
        <v>129</v>
      </c>
      <c r="D18" s="55"/>
      <c r="E18" s="55"/>
      <c r="F18" s="56"/>
      <c r="G18" s="56"/>
      <c r="H18" s="56"/>
      <c r="I18" s="56"/>
      <c r="J18" s="57"/>
      <c r="K18" s="57"/>
      <c r="L18" s="56"/>
      <c r="M18" s="56"/>
      <c r="N18" s="56"/>
      <c r="O18" s="56"/>
      <c r="P18" s="35"/>
      <c r="Q18" s="58" t="s">
        <v>143</v>
      </c>
      <c r="R18" s="59">
        <f t="shared" si="0"/>
        <v>0</v>
      </c>
    </row>
    <row r="19" spans="1:1015" s="68" customFormat="1" ht="25.5" customHeight="1" x14ac:dyDescent="0.35">
      <c r="A19" s="62"/>
      <c r="B19" s="62"/>
      <c r="C19" s="62"/>
      <c r="D19" s="63"/>
      <c r="E19" s="64"/>
      <c r="F19" s="65"/>
      <c r="G19" s="65"/>
      <c r="H19" s="66"/>
      <c r="I19" s="66"/>
      <c r="J19" s="66"/>
      <c r="K19" s="65"/>
      <c r="L19" s="65"/>
      <c r="M19" s="66"/>
      <c r="N19" s="67"/>
      <c r="O19" s="67"/>
      <c r="P19" s="67"/>
      <c r="Q19" s="67"/>
      <c r="R19" s="67"/>
      <c r="S19" s="67"/>
      <c r="T19" s="67"/>
      <c r="U19" s="67"/>
      <c r="V19" s="67"/>
      <c r="W19" s="67"/>
      <c r="X19" s="67"/>
      <c r="Y19" s="67"/>
      <c r="Z19" s="67"/>
      <c r="AA19" s="62"/>
      <c r="AB19" s="62"/>
      <c r="AC19" s="62"/>
      <c r="AD19" s="62"/>
      <c r="AE19" s="62"/>
      <c r="AF19" s="62"/>
      <c r="AG19" s="62"/>
      <c r="AH19" s="62"/>
      <c r="AI19" s="62"/>
      <c r="AJ19" s="62"/>
      <c r="AK19" s="62"/>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c r="BT19" s="62"/>
      <c r="BU19" s="62"/>
      <c r="BV19" s="62"/>
      <c r="BW19" s="62"/>
      <c r="BX19" s="62"/>
      <c r="BY19" s="62"/>
      <c r="BZ19" s="62"/>
      <c r="CA19" s="62"/>
      <c r="CB19" s="62"/>
      <c r="CC19" s="62"/>
      <c r="CD19" s="62"/>
      <c r="CE19" s="62"/>
      <c r="CF19" s="62"/>
      <c r="CG19" s="62"/>
      <c r="CH19" s="62"/>
      <c r="CI19" s="62"/>
      <c r="CJ19" s="62"/>
      <c r="CK19" s="62"/>
      <c r="CL19" s="62"/>
      <c r="CM19" s="62"/>
      <c r="CN19" s="62"/>
      <c r="CO19" s="62"/>
      <c r="CP19" s="62"/>
      <c r="CQ19" s="62"/>
      <c r="CR19" s="62"/>
      <c r="CS19" s="62"/>
      <c r="CT19" s="62"/>
      <c r="CU19" s="62"/>
      <c r="CV19" s="62"/>
      <c r="CW19" s="62"/>
      <c r="CX19" s="62"/>
      <c r="CY19" s="62"/>
      <c r="CZ19" s="62"/>
      <c r="DA19" s="62"/>
      <c r="DB19" s="62"/>
      <c r="DC19" s="62"/>
      <c r="DD19" s="62"/>
      <c r="DE19" s="62"/>
      <c r="DF19" s="62"/>
      <c r="DG19" s="62"/>
      <c r="DH19" s="62"/>
      <c r="DI19" s="62"/>
      <c r="DJ19" s="62"/>
      <c r="DK19" s="62"/>
      <c r="DL19" s="62"/>
      <c r="DM19" s="62"/>
      <c r="DN19" s="62"/>
      <c r="DO19" s="62"/>
      <c r="DP19" s="62"/>
      <c r="DQ19" s="62"/>
      <c r="DR19" s="62"/>
      <c r="DS19" s="62"/>
      <c r="DT19" s="62"/>
      <c r="DU19" s="62"/>
      <c r="DV19" s="62"/>
      <c r="DW19" s="62"/>
      <c r="DX19" s="62"/>
      <c r="DY19" s="62"/>
      <c r="DZ19" s="62"/>
      <c r="EA19" s="62"/>
      <c r="EB19" s="62"/>
      <c r="EC19" s="62"/>
      <c r="ED19" s="62"/>
      <c r="EE19" s="62"/>
      <c r="EF19" s="62"/>
      <c r="EG19" s="62"/>
      <c r="EH19" s="62"/>
      <c r="EI19" s="62"/>
      <c r="EJ19" s="62"/>
      <c r="EK19" s="62"/>
      <c r="EL19" s="62"/>
      <c r="EM19" s="62"/>
      <c r="EN19" s="62"/>
      <c r="EO19" s="62"/>
      <c r="EP19" s="62"/>
      <c r="EQ19" s="62"/>
      <c r="ER19" s="62"/>
      <c r="ES19" s="62"/>
      <c r="ET19" s="62"/>
      <c r="EU19" s="62"/>
      <c r="EV19" s="62"/>
      <c r="EW19" s="62"/>
      <c r="EX19" s="62"/>
      <c r="EY19" s="62"/>
      <c r="EZ19" s="62"/>
      <c r="FA19" s="62"/>
      <c r="FB19" s="62"/>
      <c r="FC19" s="62"/>
      <c r="FD19" s="62"/>
      <c r="FE19" s="62"/>
      <c r="FF19" s="62"/>
      <c r="FG19" s="62"/>
      <c r="FH19" s="62"/>
      <c r="FI19" s="62"/>
      <c r="FJ19" s="62"/>
      <c r="FK19" s="62"/>
      <c r="FL19" s="62"/>
      <c r="FM19" s="62"/>
      <c r="FN19" s="62"/>
      <c r="FO19" s="62"/>
      <c r="FP19" s="62"/>
      <c r="FQ19" s="62"/>
      <c r="FR19" s="62"/>
      <c r="FS19" s="62"/>
      <c r="FT19" s="62"/>
      <c r="FU19" s="62"/>
      <c r="FV19" s="62"/>
      <c r="FW19" s="62"/>
      <c r="FX19" s="62"/>
      <c r="FY19" s="62"/>
      <c r="FZ19" s="62"/>
      <c r="GA19" s="62"/>
      <c r="GB19" s="62"/>
      <c r="GC19" s="62"/>
      <c r="GD19" s="62"/>
      <c r="GE19" s="62"/>
      <c r="GF19" s="62"/>
      <c r="GG19" s="62"/>
      <c r="GH19" s="62"/>
      <c r="GI19" s="62"/>
      <c r="GJ19" s="62"/>
      <c r="GK19" s="62"/>
      <c r="GL19" s="62"/>
      <c r="GM19" s="62"/>
      <c r="GN19" s="62"/>
      <c r="GO19" s="62"/>
      <c r="GP19" s="62"/>
      <c r="GQ19" s="62"/>
      <c r="GR19" s="62"/>
      <c r="GS19" s="62"/>
      <c r="GT19" s="62"/>
      <c r="GU19" s="62"/>
      <c r="GV19" s="62"/>
      <c r="GW19" s="62"/>
      <c r="GX19" s="62"/>
      <c r="GY19" s="62"/>
      <c r="GZ19" s="62"/>
      <c r="HA19" s="62"/>
      <c r="HB19" s="62"/>
      <c r="HC19" s="62"/>
      <c r="HD19" s="62"/>
      <c r="HE19" s="62"/>
      <c r="HF19" s="62"/>
      <c r="HG19" s="62"/>
      <c r="HH19" s="62"/>
      <c r="HI19" s="62"/>
      <c r="HJ19" s="62"/>
      <c r="HK19" s="62"/>
      <c r="HL19" s="62"/>
      <c r="HM19" s="62"/>
      <c r="HN19" s="62"/>
      <c r="HO19" s="62"/>
      <c r="HP19" s="62"/>
      <c r="HQ19" s="62"/>
      <c r="HR19" s="62"/>
      <c r="HS19" s="62"/>
      <c r="HT19" s="62"/>
      <c r="HU19" s="62"/>
      <c r="HV19" s="62"/>
      <c r="HW19" s="62"/>
      <c r="HX19" s="62"/>
      <c r="HY19" s="62"/>
      <c r="HZ19" s="62"/>
      <c r="IA19" s="62"/>
      <c r="IB19" s="62"/>
      <c r="IC19" s="62"/>
      <c r="ID19" s="62"/>
      <c r="IE19" s="62"/>
      <c r="IF19" s="62"/>
      <c r="IG19" s="62"/>
      <c r="IH19" s="62"/>
      <c r="II19" s="62"/>
      <c r="IJ19" s="62"/>
      <c r="IK19" s="62"/>
      <c r="IL19" s="62"/>
      <c r="IM19" s="62"/>
      <c r="IN19" s="62"/>
      <c r="IO19" s="62"/>
      <c r="IP19" s="62"/>
      <c r="IQ19" s="62"/>
      <c r="IR19" s="62"/>
      <c r="IS19" s="62"/>
      <c r="IT19" s="62"/>
      <c r="IU19" s="62"/>
      <c r="IV19" s="62"/>
      <c r="IW19" s="62"/>
      <c r="IX19" s="62"/>
      <c r="IY19" s="62"/>
      <c r="IZ19" s="62"/>
      <c r="JA19" s="62"/>
      <c r="JB19" s="62"/>
      <c r="JC19" s="62"/>
      <c r="JD19" s="62"/>
      <c r="JE19" s="62"/>
      <c r="JF19" s="62"/>
      <c r="JG19" s="62"/>
      <c r="JH19" s="62"/>
      <c r="JI19" s="62"/>
      <c r="JJ19" s="62"/>
      <c r="JK19" s="62"/>
      <c r="JL19" s="62"/>
      <c r="JM19" s="62"/>
      <c r="JN19" s="62"/>
      <c r="JO19" s="62"/>
      <c r="JP19" s="62"/>
      <c r="JQ19" s="62"/>
      <c r="JR19" s="62"/>
      <c r="JS19" s="62"/>
      <c r="JT19" s="62"/>
      <c r="JU19" s="62"/>
      <c r="JV19" s="62"/>
      <c r="JW19" s="62"/>
      <c r="JX19" s="62"/>
      <c r="JY19" s="62"/>
      <c r="JZ19" s="62"/>
      <c r="KA19" s="62"/>
      <c r="KB19" s="62"/>
      <c r="KC19" s="62"/>
      <c r="KD19" s="62"/>
      <c r="KE19" s="62"/>
      <c r="KF19" s="62"/>
      <c r="KG19" s="62"/>
      <c r="KH19" s="62"/>
      <c r="KI19" s="62"/>
      <c r="KJ19" s="62"/>
      <c r="KK19" s="62"/>
      <c r="KL19" s="62"/>
      <c r="KM19" s="62"/>
      <c r="KN19" s="62"/>
      <c r="KO19" s="62"/>
      <c r="KP19" s="62"/>
      <c r="KQ19" s="62"/>
      <c r="KR19" s="62"/>
      <c r="KS19" s="62"/>
      <c r="KT19" s="62"/>
      <c r="KU19" s="62"/>
      <c r="KV19" s="62"/>
      <c r="KW19" s="62"/>
      <c r="KX19" s="62"/>
      <c r="KY19" s="62"/>
      <c r="KZ19" s="62"/>
      <c r="LA19" s="62"/>
      <c r="LB19" s="62"/>
      <c r="LC19" s="62"/>
      <c r="LD19" s="62"/>
      <c r="LE19" s="62"/>
      <c r="LF19" s="62"/>
      <c r="LG19" s="62"/>
      <c r="LH19" s="62"/>
      <c r="LI19" s="62"/>
      <c r="LJ19" s="62"/>
      <c r="LK19" s="62"/>
      <c r="LL19" s="62"/>
      <c r="LM19" s="62"/>
      <c r="LN19" s="62"/>
      <c r="LO19" s="62"/>
      <c r="LP19" s="62"/>
      <c r="LQ19" s="62"/>
      <c r="LR19" s="62"/>
      <c r="LS19" s="62"/>
      <c r="LT19" s="62"/>
      <c r="LU19" s="62"/>
      <c r="LV19" s="62"/>
      <c r="LW19" s="62"/>
      <c r="LX19" s="62"/>
      <c r="LY19" s="62"/>
      <c r="LZ19" s="62"/>
      <c r="MA19" s="62"/>
      <c r="MB19" s="62"/>
      <c r="MC19" s="62"/>
      <c r="MD19" s="62"/>
      <c r="ME19" s="62"/>
      <c r="MF19" s="62"/>
      <c r="MG19" s="62"/>
      <c r="MH19" s="62"/>
      <c r="MI19" s="62"/>
      <c r="MJ19" s="62"/>
      <c r="MK19" s="62"/>
      <c r="ML19" s="62"/>
      <c r="MM19" s="62"/>
      <c r="MN19" s="62"/>
      <c r="MO19" s="62"/>
      <c r="MP19" s="62"/>
      <c r="MQ19" s="62"/>
      <c r="MR19" s="62"/>
      <c r="MS19" s="62"/>
      <c r="MT19" s="62"/>
      <c r="MU19" s="62"/>
      <c r="MV19" s="62"/>
      <c r="MW19" s="62"/>
      <c r="MX19" s="62"/>
      <c r="MY19" s="62"/>
      <c r="MZ19" s="62"/>
      <c r="NA19" s="62"/>
      <c r="NB19" s="62"/>
      <c r="NC19" s="62"/>
      <c r="ND19" s="62"/>
      <c r="NE19" s="62"/>
      <c r="NF19" s="62"/>
      <c r="NG19" s="62"/>
      <c r="NH19" s="62"/>
      <c r="NI19" s="62"/>
      <c r="NJ19" s="62"/>
      <c r="NK19" s="62"/>
      <c r="NL19" s="62"/>
      <c r="NM19" s="62"/>
      <c r="NN19" s="62"/>
      <c r="NO19" s="62"/>
      <c r="NP19" s="62"/>
      <c r="NQ19" s="62"/>
      <c r="NR19" s="62"/>
      <c r="NS19" s="62"/>
      <c r="NT19" s="62"/>
      <c r="NU19" s="62"/>
      <c r="NV19" s="62"/>
      <c r="NW19" s="62"/>
      <c r="NX19" s="62"/>
      <c r="NY19" s="62"/>
      <c r="NZ19" s="62"/>
      <c r="OA19" s="62"/>
      <c r="OB19" s="62"/>
      <c r="OC19" s="62"/>
      <c r="OD19" s="62"/>
      <c r="OE19" s="62"/>
      <c r="OF19" s="62"/>
      <c r="OG19" s="62"/>
      <c r="OH19" s="62"/>
      <c r="OI19" s="62"/>
      <c r="OJ19" s="62"/>
      <c r="OK19" s="62"/>
      <c r="OL19" s="62"/>
      <c r="OM19" s="62"/>
      <c r="ON19" s="62"/>
      <c r="OO19" s="62"/>
      <c r="OP19" s="62"/>
      <c r="OQ19" s="62"/>
      <c r="OR19" s="62"/>
      <c r="OS19" s="62"/>
      <c r="OT19" s="62"/>
      <c r="OU19" s="62"/>
      <c r="OV19" s="62"/>
      <c r="OW19" s="62"/>
      <c r="OX19" s="62"/>
      <c r="OY19" s="62"/>
      <c r="OZ19" s="62"/>
      <c r="PA19" s="62"/>
      <c r="PB19" s="62"/>
      <c r="PC19" s="62"/>
      <c r="PD19" s="62"/>
      <c r="PE19" s="62"/>
      <c r="PF19" s="62"/>
      <c r="PG19" s="62"/>
      <c r="PH19" s="62"/>
      <c r="PI19" s="62"/>
      <c r="PJ19" s="62"/>
      <c r="PK19" s="62"/>
      <c r="PL19" s="62"/>
      <c r="PM19" s="62"/>
      <c r="PN19" s="62"/>
      <c r="PO19" s="62"/>
      <c r="PP19" s="62"/>
      <c r="PQ19" s="62"/>
      <c r="PR19" s="62"/>
      <c r="PS19" s="62"/>
      <c r="PT19" s="62"/>
      <c r="PU19" s="62"/>
      <c r="PV19" s="62"/>
      <c r="PW19" s="62"/>
      <c r="PX19" s="62"/>
      <c r="PY19" s="62"/>
      <c r="PZ19" s="62"/>
      <c r="QA19" s="62"/>
      <c r="QB19" s="62"/>
      <c r="QC19" s="62"/>
      <c r="QD19" s="62"/>
      <c r="QE19" s="62"/>
      <c r="QF19" s="62"/>
      <c r="QG19" s="62"/>
      <c r="QH19" s="62"/>
      <c r="QI19" s="62"/>
      <c r="QJ19" s="62"/>
      <c r="QK19" s="62"/>
      <c r="QL19" s="62"/>
      <c r="QM19" s="62"/>
      <c r="QN19" s="62"/>
      <c r="QO19" s="62"/>
      <c r="QP19" s="62"/>
      <c r="QQ19" s="62"/>
      <c r="QR19" s="62"/>
      <c r="QS19" s="62"/>
      <c r="QT19" s="62"/>
      <c r="QU19" s="62"/>
      <c r="QV19" s="62"/>
      <c r="QW19" s="62"/>
      <c r="QX19" s="62"/>
      <c r="QY19" s="62"/>
      <c r="QZ19" s="62"/>
      <c r="RA19" s="62"/>
      <c r="RB19" s="62"/>
      <c r="RC19" s="62"/>
      <c r="RD19" s="62"/>
      <c r="RE19" s="62"/>
      <c r="RF19" s="62"/>
      <c r="RG19" s="62"/>
      <c r="RH19" s="62"/>
      <c r="RI19" s="62"/>
      <c r="RJ19" s="62"/>
      <c r="RK19" s="62"/>
      <c r="RL19" s="62"/>
      <c r="RM19" s="62"/>
      <c r="RN19" s="62"/>
      <c r="RO19" s="62"/>
      <c r="RP19" s="62"/>
      <c r="RQ19" s="62"/>
      <c r="RR19" s="62"/>
      <c r="RS19" s="62"/>
      <c r="RT19" s="62"/>
      <c r="RU19" s="62"/>
      <c r="RV19" s="62"/>
      <c r="RW19" s="62"/>
      <c r="RX19" s="62"/>
      <c r="RY19" s="62"/>
      <c r="RZ19" s="62"/>
      <c r="SA19" s="62"/>
      <c r="SB19" s="62"/>
      <c r="SC19" s="62"/>
      <c r="SD19" s="62"/>
      <c r="SE19" s="62"/>
      <c r="SF19" s="62"/>
      <c r="SG19" s="62"/>
      <c r="SH19" s="62"/>
      <c r="SI19" s="62"/>
      <c r="SJ19" s="62"/>
      <c r="SK19" s="62"/>
      <c r="SL19" s="62"/>
      <c r="SM19" s="62"/>
      <c r="SN19" s="62"/>
      <c r="SO19" s="62"/>
      <c r="SP19" s="62"/>
      <c r="SQ19" s="62"/>
      <c r="SR19" s="62"/>
      <c r="SS19" s="62"/>
      <c r="ST19" s="62"/>
      <c r="SU19" s="62"/>
      <c r="SV19" s="62"/>
      <c r="SW19" s="62"/>
      <c r="SX19" s="62"/>
      <c r="SY19" s="62"/>
      <c r="SZ19" s="62"/>
      <c r="TA19" s="62"/>
      <c r="TB19" s="62"/>
      <c r="TC19" s="62"/>
      <c r="TD19" s="62"/>
      <c r="TE19" s="62"/>
      <c r="TF19" s="62"/>
      <c r="TG19" s="62"/>
      <c r="TH19" s="62"/>
      <c r="TI19" s="62"/>
      <c r="TJ19" s="62"/>
      <c r="TK19" s="62"/>
      <c r="TL19" s="62"/>
      <c r="TM19" s="62"/>
      <c r="TN19" s="62"/>
      <c r="TO19" s="62"/>
      <c r="TP19" s="62"/>
      <c r="TQ19" s="62"/>
      <c r="TR19" s="62"/>
      <c r="TS19" s="62"/>
      <c r="TT19" s="62"/>
      <c r="TU19" s="62"/>
      <c r="TV19" s="62"/>
      <c r="TW19" s="62"/>
      <c r="TX19" s="62"/>
      <c r="TY19" s="62"/>
      <c r="TZ19" s="62"/>
      <c r="UA19" s="62"/>
      <c r="UB19" s="62"/>
      <c r="UC19" s="62"/>
      <c r="UD19" s="62"/>
      <c r="UE19" s="62"/>
      <c r="UF19" s="62"/>
      <c r="UG19" s="62"/>
      <c r="UH19" s="62"/>
      <c r="UI19" s="62"/>
      <c r="UJ19" s="62"/>
      <c r="UK19" s="62"/>
      <c r="UL19" s="62"/>
      <c r="UM19" s="62"/>
      <c r="UN19" s="62"/>
      <c r="UO19" s="62"/>
      <c r="UP19" s="62"/>
      <c r="UQ19" s="62"/>
      <c r="UR19" s="62"/>
      <c r="US19" s="62"/>
      <c r="UT19" s="62"/>
      <c r="UU19" s="62"/>
      <c r="UV19" s="62"/>
      <c r="UW19" s="62"/>
      <c r="UX19" s="62"/>
      <c r="UY19" s="62"/>
      <c r="UZ19" s="62"/>
      <c r="VA19" s="62"/>
      <c r="VB19" s="62"/>
      <c r="VC19" s="62"/>
      <c r="VD19" s="62"/>
      <c r="VE19" s="62"/>
      <c r="VF19" s="62"/>
      <c r="VG19" s="62"/>
      <c r="VH19" s="62"/>
      <c r="VI19" s="62"/>
      <c r="VJ19" s="62"/>
      <c r="VK19" s="62"/>
      <c r="VL19" s="62"/>
      <c r="VM19" s="62"/>
      <c r="VN19" s="62"/>
      <c r="VO19" s="62"/>
      <c r="VP19" s="62"/>
      <c r="VQ19" s="62"/>
      <c r="VR19" s="62"/>
      <c r="VS19" s="62"/>
      <c r="VT19" s="62"/>
      <c r="VU19" s="62"/>
      <c r="VV19" s="62"/>
      <c r="VW19" s="62"/>
      <c r="VX19" s="62"/>
      <c r="VY19" s="62"/>
      <c r="VZ19" s="62"/>
      <c r="WA19" s="62"/>
      <c r="WB19" s="62"/>
      <c r="WC19" s="62"/>
      <c r="WD19" s="62"/>
      <c r="WE19" s="62"/>
      <c r="WF19" s="62"/>
      <c r="WG19" s="62"/>
      <c r="WH19" s="62"/>
      <c r="WI19" s="62"/>
      <c r="WJ19" s="62"/>
      <c r="WK19" s="62"/>
      <c r="WL19" s="62"/>
      <c r="WM19" s="62"/>
      <c r="WN19" s="62"/>
      <c r="WO19" s="62"/>
      <c r="WP19" s="62"/>
      <c r="WQ19" s="62"/>
      <c r="WR19" s="62"/>
      <c r="WS19" s="62"/>
      <c r="WT19" s="62"/>
      <c r="WU19" s="62"/>
      <c r="WV19" s="62"/>
      <c r="WW19" s="62"/>
      <c r="WX19" s="62"/>
      <c r="WY19" s="62"/>
      <c r="WZ19" s="62"/>
      <c r="XA19" s="62"/>
      <c r="XB19" s="62"/>
      <c r="XC19" s="62"/>
      <c r="XD19" s="62"/>
      <c r="XE19" s="62"/>
      <c r="XF19" s="62"/>
      <c r="XG19" s="62"/>
      <c r="XH19" s="62"/>
      <c r="XI19" s="62"/>
      <c r="XJ19" s="62"/>
      <c r="XK19" s="62"/>
      <c r="XL19" s="62"/>
      <c r="XM19" s="62"/>
      <c r="XN19" s="62"/>
      <c r="XO19" s="62"/>
      <c r="XP19" s="62"/>
      <c r="XQ19" s="62"/>
      <c r="XR19" s="62"/>
      <c r="XS19" s="62"/>
      <c r="XT19" s="62"/>
      <c r="XU19" s="62"/>
      <c r="XV19" s="62"/>
      <c r="XW19" s="62"/>
      <c r="XX19" s="62"/>
      <c r="XY19" s="62"/>
      <c r="XZ19" s="62"/>
      <c r="YA19" s="62"/>
      <c r="YB19" s="62"/>
      <c r="YC19" s="62"/>
      <c r="YD19" s="62"/>
      <c r="YE19" s="62"/>
      <c r="YF19" s="62"/>
      <c r="YG19" s="62"/>
      <c r="YH19" s="62"/>
      <c r="YI19" s="62"/>
      <c r="YJ19" s="62"/>
      <c r="YK19" s="62"/>
      <c r="YL19" s="62"/>
      <c r="YM19" s="62"/>
      <c r="YN19" s="62"/>
      <c r="YO19" s="62"/>
      <c r="YP19" s="62"/>
      <c r="YQ19" s="62"/>
      <c r="YR19" s="62"/>
      <c r="YS19" s="62"/>
      <c r="YT19" s="62"/>
      <c r="YU19" s="62"/>
      <c r="YV19" s="62"/>
      <c r="YW19" s="62"/>
      <c r="YX19" s="62"/>
      <c r="YY19" s="62"/>
      <c r="YZ19" s="62"/>
      <c r="ZA19" s="62"/>
      <c r="ZB19" s="62"/>
      <c r="ZC19" s="62"/>
      <c r="ZD19" s="62"/>
      <c r="ZE19" s="62"/>
      <c r="ZF19" s="62"/>
      <c r="ZG19" s="62"/>
      <c r="ZH19" s="62"/>
      <c r="ZI19" s="62"/>
      <c r="ZJ19" s="62"/>
      <c r="ZK19" s="62"/>
      <c r="ZL19" s="62"/>
      <c r="ZM19" s="62"/>
      <c r="ZN19" s="62"/>
      <c r="ZO19" s="62"/>
      <c r="ZP19" s="62"/>
      <c r="ZQ19" s="62"/>
      <c r="ZR19" s="62"/>
      <c r="ZS19" s="62"/>
      <c r="ZT19" s="62"/>
      <c r="ZU19" s="62"/>
      <c r="ZV19" s="62"/>
      <c r="ZW19" s="62"/>
      <c r="ZX19" s="62"/>
      <c r="ZY19" s="62"/>
      <c r="ZZ19" s="62"/>
      <c r="AAA19" s="62"/>
      <c r="AAB19" s="62"/>
      <c r="AAC19" s="62"/>
      <c r="AAD19" s="62"/>
      <c r="AAE19" s="62"/>
      <c r="AAF19" s="62"/>
      <c r="AAG19" s="62"/>
      <c r="AAH19" s="62"/>
      <c r="AAI19" s="62"/>
      <c r="AAJ19" s="62"/>
      <c r="AAK19" s="62"/>
      <c r="AAL19" s="62"/>
      <c r="AAM19" s="62"/>
      <c r="AAN19" s="62"/>
      <c r="AAO19" s="62"/>
      <c r="AAP19" s="62"/>
      <c r="AAQ19" s="62"/>
      <c r="AAR19" s="62"/>
      <c r="AAS19" s="62"/>
      <c r="AAT19" s="62"/>
      <c r="AAU19" s="62"/>
      <c r="AAV19" s="62"/>
      <c r="AAW19" s="62"/>
      <c r="AAX19" s="62"/>
      <c r="AAY19" s="62"/>
      <c r="AAZ19" s="62"/>
      <c r="ABA19" s="62"/>
      <c r="ABB19" s="62"/>
      <c r="ABC19" s="62"/>
      <c r="ABD19" s="62"/>
      <c r="ABE19" s="62"/>
      <c r="ABF19" s="62"/>
      <c r="ABG19" s="62"/>
      <c r="ABH19" s="62"/>
      <c r="ABI19" s="62"/>
      <c r="ABJ19" s="62"/>
      <c r="ABK19" s="62"/>
      <c r="ABL19" s="62"/>
      <c r="ABM19" s="62"/>
      <c r="ABN19" s="62"/>
      <c r="ABO19" s="62"/>
      <c r="ABP19" s="62"/>
      <c r="ABQ19" s="62"/>
      <c r="ABR19" s="62"/>
      <c r="ABS19" s="62"/>
      <c r="ABT19" s="62"/>
      <c r="ABU19" s="62"/>
      <c r="ABV19" s="62"/>
      <c r="ABW19" s="62"/>
      <c r="ABX19" s="62"/>
      <c r="ABY19" s="62"/>
      <c r="ABZ19" s="62"/>
      <c r="ACA19" s="62"/>
      <c r="ACB19" s="62"/>
      <c r="ACC19" s="62"/>
      <c r="ACD19" s="62"/>
      <c r="ACE19" s="62"/>
      <c r="ACF19" s="62"/>
      <c r="ACG19" s="62"/>
      <c r="ACH19" s="62"/>
      <c r="ACI19" s="62"/>
      <c r="ACJ19" s="62"/>
      <c r="ACK19" s="62"/>
      <c r="ACL19" s="62"/>
      <c r="ACM19" s="62"/>
      <c r="ACN19" s="62"/>
      <c r="ACO19" s="62"/>
      <c r="ACP19" s="62"/>
      <c r="ACQ19" s="62"/>
      <c r="ACR19" s="62"/>
      <c r="ACS19" s="62"/>
      <c r="ACT19" s="62"/>
      <c r="ACU19" s="62"/>
      <c r="ACV19" s="62"/>
      <c r="ACW19" s="62"/>
      <c r="ACX19" s="62"/>
      <c r="ACY19" s="62"/>
      <c r="ACZ19" s="62"/>
      <c r="ADA19" s="62"/>
      <c r="ADB19" s="62"/>
      <c r="ADC19" s="62"/>
      <c r="ADD19" s="62"/>
      <c r="ADE19" s="62"/>
      <c r="ADF19" s="62"/>
      <c r="ADG19" s="62"/>
      <c r="ADH19" s="62"/>
      <c r="ADI19" s="62"/>
      <c r="ADJ19" s="62"/>
      <c r="ADK19" s="62"/>
      <c r="ADL19" s="62"/>
      <c r="ADM19" s="62"/>
      <c r="ADN19" s="62"/>
      <c r="ADO19" s="62"/>
      <c r="ADP19" s="62"/>
      <c r="ADQ19" s="62"/>
      <c r="ADR19" s="62"/>
      <c r="ADS19" s="62"/>
      <c r="ADT19" s="62"/>
      <c r="ADU19" s="62"/>
      <c r="ADV19" s="62"/>
      <c r="ADW19" s="62"/>
      <c r="ADX19" s="62"/>
      <c r="ADY19" s="62"/>
      <c r="ADZ19" s="62"/>
      <c r="AEA19" s="62"/>
      <c r="AEB19" s="62"/>
      <c r="AEC19" s="62"/>
      <c r="AED19" s="62"/>
      <c r="AEE19" s="62"/>
      <c r="AEF19" s="62"/>
      <c r="AEG19" s="62"/>
      <c r="AEH19" s="62"/>
      <c r="AEI19" s="62"/>
      <c r="AEJ19" s="62"/>
      <c r="AEK19" s="62"/>
      <c r="AEL19" s="62"/>
      <c r="AEM19" s="62"/>
      <c r="AEN19" s="62"/>
      <c r="AEO19" s="62"/>
      <c r="AEP19" s="62"/>
      <c r="AEQ19" s="62"/>
      <c r="AER19" s="62"/>
      <c r="AES19" s="62"/>
      <c r="AET19" s="62"/>
      <c r="AEU19" s="62"/>
      <c r="AEV19" s="62"/>
      <c r="AEW19" s="62"/>
      <c r="AEX19" s="62"/>
      <c r="AEY19" s="62"/>
      <c r="AEZ19" s="62"/>
      <c r="AFA19" s="62"/>
      <c r="AFB19" s="62"/>
      <c r="AFC19" s="62"/>
      <c r="AFD19" s="62"/>
      <c r="AFE19" s="62"/>
      <c r="AFF19" s="62"/>
      <c r="AFG19" s="62"/>
      <c r="AFH19" s="62"/>
      <c r="AFI19" s="62"/>
      <c r="AFJ19" s="62"/>
      <c r="AFK19" s="62"/>
      <c r="AFL19" s="62"/>
      <c r="AFM19" s="62"/>
      <c r="AFN19" s="62"/>
      <c r="AFO19" s="62"/>
      <c r="AFP19" s="62"/>
      <c r="AFQ19" s="62"/>
      <c r="AFR19" s="62"/>
      <c r="AFS19" s="62"/>
      <c r="AFT19" s="62"/>
      <c r="AFU19" s="62"/>
      <c r="AFV19" s="62"/>
      <c r="AFW19" s="62"/>
      <c r="AFX19" s="62"/>
      <c r="AFY19" s="62"/>
      <c r="AFZ19" s="62"/>
      <c r="AGA19" s="62"/>
      <c r="AGB19" s="62"/>
      <c r="AGC19" s="62"/>
      <c r="AGD19" s="62"/>
      <c r="AGE19" s="62"/>
      <c r="AGF19" s="62"/>
      <c r="AGG19" s="62"/>
      <c r="AGH19" s="62"/>
      <c r="AGI19" s="62"/>
      <c r="AGJ19" s="62"/>
      <c r="AGK19" s="62"/>
      <c r="AGL19" s="62"/>
      <c r="AGM19" s="62"/>
      <c r="AGN19" s="62"/>
      <c r="AGO19" s="62"/>
      <c r="AGP19" s="62"/>
      <c r="AGQ19" s="62"/>
      <c r="AGR19" s="62"/>
      <c r="AGS19" s="62"/>
      <c r="AGT19" s="62"/>
      <c r="AGU19" s="62"/>
      <c r="AGV19" s="62"/>
      <c r="AGW19" s="62"/>
      <c r="AGX19" s="62"/>
      <c r="AGY19" s="62"/>
      <c r="AGZ19" s="62"/>
      <c r="AHA19" s="62"/>
      <c r="AHB19" s="62"/>
      <c r="AHC19" s="62"/>
      <c r="AHD19" s="62"/>
      <c r="AHE19" s="62"/>
      <c r="AHF19" s="62"/>
      <c r="AHG19" s="62"/>
      <c r="AHH19" s="62"/>
      <c r="AHI19" s="62"/>
      <c r="AHJ19" s="62"/>
      <c r="AHK19" s="62"/>
      <c r="AHL19" s="62"/>
      <c r="AHM19" s="62"/>
      <c r="AHN19" s="62"/>
      <c r="AHO19" s="62"/>
      <c r="AHP19" s="62"/>
      <c r="AHQ19" s="62"/>
      <c r="AHR19" s="62"/>
      <c r="AHS19" s="62"/>
      <c r="AHT19" s="62"/>
      <c r="AHU19" s="62"/>
      <c r="AHV19" s="62"/>
      <c r="AHW19" s="62"/>
      <c r="AHX19" s="62"/>
      <c r="AHY19" s="62"/>
      <c r="AHZ19" s="62"/>
      <c r="AIA19" s="62"/>
      <c r="AIB19" s="62"/>
      <c r="AIC19" s="62"/>
      <c r="AID19" s="62"/>
      <c r="AIE19" s="62"/>
      <c r="AIF19" s="62"/>
      <c r="AIG19" s="62"/>
      <c r="AIH19" s="62"/>
      <c r="AII19" s="62"/>
      <c r="AIJ19" s="62"/>
      <c r="AIK19" s="62"/>
      <c r="AIL19" s="62"/>
      <c r="AIM19" s="62"/>
      <c r="AIN19" s="62"/>
      <c r="AIO19" s="62"/>
      <c r="AIP19" s="62"/>
      <c r="AIQ19" s="62"/>
      <c r="AIR19" s="62"/>
      <c r="AIS19" s="62"/>
      <c r="AIT19" s="62"/>
      <c r="AIU19" s="62"/>
      <c r="AIV19" s="62"/>
      <c r="AIW19" s="62"/>
      <c r="AIX19" s="62"/>
      <c r="AIY19" s="62"/>
      <c r="AIZ19" s="62"/>
      <c r="AJA19" s="62"/>
      <c r="AJB19" s="62"/>
      <c r="AJC19" s="62"/>
      <c r="AJD19" s="62"/>
      <c r="AJE19" s="62"/>
      <c r="AJF19" s="62"/>
      <c r="AJG19" s="62"/>
      <c r="AJH19" s="62"/>
      <c r="AJI19" s="62"/>
      <c r="AJJ19" s="62"/>
      <c r="AJK19" s="62"/>
      <c r="AJL19" s="62"/>
      <c r="AJM19" s="62"/>
      <c r="AJN19" s="62"/>
      <c r="AJO19" s="62"/>
      <c r="AJP19" s="62"/>
      <c r="AJQ19" s="62"/>
      <c r="AJR19" s="62"/>
      <c r="AJS19" s="62"/>
      <c r="AJT19" s="62"/>
      <c r="AJU19" s="62"/>
      <c r="AJV19" s="62"/>
      <c r="AJW19" s="62"/>
      <c r="AJX19" s="62"/>
      <c r="AJY19" s="62"/>
      <c r="AJZ19" s="62"/>
      <c r="AKA19" s="62"/>
      <c r="AKB19" s="62"/>
      <c r="AKC19" s="62"/>
      <c r="AKD19" s="62"/>
      <c r="AKE19" s="62"/>
      <c r="AKF19" s="62"/>
      <c r="AKG19" s="62"/>
      <c r="AKH19" s="62"/>
      <c r="AKI19" s="62"/>
      <c r="AKJ19" s="62"/>
      <c r="AKK19" s="62"/>
      <c r="AKL19" s="62"/>
      <c r="AKM19" s="62"/>
      <c r="AKN19" s="62"/>
      <c r="AKO19" s="62"/>
      <c r="AKP19" s="62"/>
      <c r="AKQ19" s="62"/>
      <c r="AKR19" s="62"/>
      <c r="AKS19" s="62"/>
      <c r="AKT19" s="62"/>
      <c r="AKU19" s="62"/>
      <c r="AKV19" s="62"/>
      <c r="AKW19" s="62"/>
      <c r="AKX19" s="62"/>
      <c r="AKY19" s="62"/>
      <c r="AKZ19" s="62"/>
      <c r="ALA19" s="62"/>
      <c r="ALB19" s="62"/>
      <c r="ALC19" s="62"/>
      <c r="ALD19" s="62"/>
      <c r="ALE19" s="62"/>
      <c r="ALF19" s="62"/>
      <c r="ALG19" s="62"/>
      <c r="ALH19" s="62"/>
      <c r="ALI19" s="62"/>
      <c r="ALJ19" s="62"/>
      <c r="ALK19" s="62"/>
      <c r="ALL19" s="62"/>
      <c r="ALM19" s="62"/>
      <c r="ALN19" s="62"/>
      <c r="ALO19" s="62"/>
      <c r="ALP19" s="62"/>
      <c r="ALQ19" s="62"/>
      <c r="ALR19" s="62"/>
      <c r="ALS19" s="62"/>
      <c r="ALT19" s="62"/>
      <c r="ALU19" s="62"/>
      <c r="ALV19" s="62"/>
      <c r="ALW19" s="62"/>
      <c r="ALX19" s="62"/>
      <c r="ALY19" s="62"/>
      <c r="ALZ19" s="62"/>
      <c r="AMA19" s="62"/>
    </row>
    <row r="20" spans="1:1015" s="69" customFormat="1" ht="14.5" x14ac:dyDescent="0.3">
      <c r="B20" s="130" t="s">
        <v>69</v>
      </c>
      <c r="C20" s="131"/>
      <c r="D20" s="132"/>
      <c r="E20" s="70"/>
      <c r="I20" s="71" t="s">
        <v>68</v>
      </c>
      <c r="J20" s="72"/>
      <c r="K20" s="72"/>
      <c r="L20" s="73"/>
    </row>
    <row r="21" spans="1:1015" s="69" customFormat="1" ht="14.5" x14ac:dyDescent="0.3">
      <c r="B21" s="133"/>
      <c r="C21" s="134"/>
      <c r="D21" s="135"/>
      <c r="E21" s="70"/>
      <c r="I21" s="74"/>
      <c r="J21" s="75"/>
      <c r="K21" s="75"/>
      <c r="L21" s="76"/>
    </row>
    <row r="22" spans="1:1015" s="69" customFormat="1" ht="14.5" x14ac:dyDescent="0.3">
      <c r="B22" s="136"/>
      <c r="C22" s="137"/>
      <c r="D22" s="138"/>
      <c r="E22" s="70"/>
      <c r="I22" s="74"/>
      <c r="J22" s="75"/>
      <c r="K22" s="75"/>
      <c r="L22" s="76"/>
    </row>
    <row r="23" spans="1:1015" s="43" customFormat="1" ht="14.5" x14ac:dyDescent="0.25">
      <c r="B23" s="77"/>
      <c r="C23" s="77"/>
      <c r="D23" s="77"/>
      <c r="E23" s="78"/>
      <c r="I23" s="74"/>
      <c r="J23" s="75"/>
      <c r="K23" s="75"/>
      <c r="L23" s="76"/>
    </row>
    <row r="24" spans="1:1015" s="43" customFormat="1" ht="14.5" x14ac:dyDescent="0.25">
      <c r="B24" s="139" t="s">
        <v>70</v>
      </c>
      <c r="C24" s="139"/>
      <c r="D24" s="139"/>
      <c r="E24" s="139"/>
      <c r="F24" s="139"/>
      <c r="I24" s="79"/>
      <c r="J24" s="80"/>
      <c r="K24" s="80"/>
      <c r="L24" s="81"/>
    </row>
  </sheetData>
  <mergeCells count="15">
    <mergeCell ref="B20:D22"/>
    <mergeCell ref="B24:F24"/>
    <mergeCell ref="A1:O1"/>
    <mergeCell ref="A3:O3"/>
    <mergeCell ref="Q3:R3"/>
    <mergeCell ref="A4:O4"/>
    <mergeCell ref="Q4:R4"/>
    <mergeCell ref="A5:O5"/>
    <mergeCell ref="C7:C8"/>
    <mergeCell ref="B7:B8"/>
    <mergeCell ref="A7:A8"/>
    <mergeCell ref="Q7:Q8"/>
    <mergeCell ref="R7:R8"/>
    <mergeCell ref="D7:I7"/>
    <mergeCell ref="J7:O7"/>
  </mergeCells>
  <printOptions horizontalCentered="1"/>
  <pageMargins left="0.23622047244094491" right="0.23622047244094491" top="0.74803149606299213" bottom="0.74803149606299213" header="0.31496062992125984" footer="0.31496062992125984"/>
  <pageSetup paperSize="9" scale="36" orientation="portrait" horizontalDpi="300" verticalDpi="300" r:id="rId1"/>
  <headerFooter>
    <oddHeader>&amp;C&amp;"Times New Roman,Normal"&amp;12&amp;A</oddHeader>
    <oddFooter>&amp;C&amp;"Times New Roman,Normal"&amp;12Page &amp;P</oddFooter>
  </headerFooter>
  <drawing r:id="rId2"/>
</worksheet>
</file>

<file path=docProps/app.xml><?xml version="1.0" encoding="utf-8"?>
<Properties xmlns="http://schemas.openxmlformats.org/officeDocument/2006/extended-properties" xmlns:vt="http://schemas.openxmlformats.org/officeDocument/2006/docPropsVTypes">
  <Template/>
  <TotalTime>142</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LOT 1 - MOBILIERS DE BUREAU</vt:lpstr>
      <vt:lpstr>LOT 2 - MOBILIERS DE LOGEMENT</vt:lpstr>
      <vt:lpstr>LOT 3 - ELECTROMENAGERS </vt:lpstr>
      <vt:lpstr>'LOT 1 - MOBILIERS DE BUREAU'!Zone_d_impression</vt:lpstr>
      <vt:lpstr>'LOT 2 - MOBILIERS DE LOGEMENT'!Zone_d_impression</vt:lpstr>
      <vt:lpstr>'LOT 3 - ELECTROMENAGERS '!Zone_d_impression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CANTINA Mylene</dc:creator>
  <dc:description/>
  <cp:lastModifiedBy>MARCHENAY Stephanie</cp:lastModifiedBy>
  <cp:revision>1</cp:revision>
  <cp:lastPrinted>2025-02-06T19:22:39Z</cp:lastPrinted>
  <dcterms:created xsi:type="dcterms:W3CDTF">2024-11-13T13:40:27Z</dcterms:created>
  <dcterms:modified xsi:type="dcterms:W3CDTF">2025-02-06T19:22:55Z</dcterms:modified>
  <dc:language>fr-FR</dc:language>
</cp:coreProperties>
</file>