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wprod.ds.aphp.fr\cup\SUPRA\aphp5-PES\CELLULE_DES_MARCHES\0_Activité2025\25-AL022CCH Concession DA Cochin Port-Royal MAD\01. Procédure\01. DCE\04. DCE\"/>
    </mc:Choice>
  </mc:AlternateContent>
  <bookViews>
    <workbookView xWindow="0" yWindow="0" windowWidth="19200" windowHeight="6180"/>
  </bookViews>
  <sheets>
    <sheet name="CCH HTD 2024" sheetId="6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6" l="1"/>
  <c r="F26" i="6"/>
  <c r="F34" i="6" l="1"/>
</calcChain>
</file>

<file path=xl/sharedStrings.xml><?xml version="1.0" encoding="utf-8"?>
<sst xmlns="http://schemas.openxmlformats.org/spreadsheetml/2006/main" count="125" uniqueCount="64">
  <si>
    <t>Bâtiments / Niveaux</t>
  </si>
  <si>
    <t xml:space="preserve">Emplacement </t>
  </si>
  <si>
    <t>N° DA</t>
  </si>
  <si>
    <t>Modèle DA</t>
  </si>
  <si>
    <t>Type DA</t>
  </si>
  <si>
    <t>LUCE</t>
  </si>
  <si>
    <t>CHAUD</t>
  </si>
  <si>
    <t>PORT ROYAL RDC</t>
  </si>
  <si>
    <t>HALL MATER</t>
  </si>
  <si>
    <t>OLLIER R-1</t>
  </si>
  <si>
    <t>OLLIER -1</t>
  </si>
  <si>
    <t>ASTRO</t>
  </si>
  <si>
    <t>OLLIER RDC</t>
  </si>
  <si>
    <t>OLLIER HALL</t>
  </si>
  <si>
    <t>CANTO</t>
  </si>
  <si>
    <t>URGENCE RDC</t>
  </si>
  <si>
    <t>URGENCE ACCUEIL</t>
  </si>
  <si>
    <t>URGENCE PAUSE RDC</t>
  </si>
  <si>
    <t>OphtalmoPôle RDC</t>
  </si>
  <si>
    <t>OPHTALMO CONSULT</t>
  </si>
  <si>
    <t>OPHTALMO URGENCE</t>
  </si>
  <si>
    <t>HARDY RDC</t>
  </si>
  <si>
    <t xml:space="preserve">HARDY ACCUEIL </t>
  </si>
  <si>
    <t>004</t>
  </si>
  <si>
    <t>ACHARD RDC</t>
  </si>
  <si>
    <t>ACHARD ACCUEIL</t>
  </si>
  <si>
    <t>COPERNIC RDC</t>
  </si>
  <si>
    <t>COPERNIC ACCUEIL</t>
  </si>
  <si>
    <t>CORNIL BRISS ACCUEIL</t>
  </si>
  <si>
    <t>COLLEGIALE RDC</t>
  </si>
  <si>
    <t>HALL</t>
  </si>
  <si>
    <t>MORGUE RDC</t>
  </si>
  <si>
    <t>MORGUE</t>
  </si>
  <si>
    <t>KIKKO</t>
  </si>
  <si>
    <t>CAFETERIA</t>
  </si>
  <si>
    <t>ZETA</t>
  </si>
  <si>
    <t>FROID</t>
  </si>
  <si>
    <t>MAMBO</t>
  </si>
  <si>
    <t>TANGO</t>
  </si>
  <si>
    <t>CORNIL BRISSAUD RDC</t>
  </si>
  <si>
    <t>SFERA</t>
  </si>
  <si>
    <t>SNAKKY</t>
  </si>
  <si>
    <t>MAISON DE SOLENN RDC</t>
  </si>
  <si>
    <t>OPERA TOUCH</t>
  </si>
  <si>
    <t>BRIO</t>
  </si>
  <si>
    <t>URGENCE PAUSE</t>
  </si>
  <si>
    <t>UCR</t>
  </si>
  <si>
    <t>Self</t>
  </si>
  <si>
    <t xml:space="preserve">HTD ACCUEIL </t>
  </si>
  <si>
    <t>RDC</t>
  </si>
  <si>
    <t>ASTRO TACTILE </t>
  </si>
  <si>
    <t xml:space="preserve">CHAUD </t>
  </si>
  <si>
    <t>0634 </t>
  </si>
  <si>
    <t xml:space="preserve">KLIX </t>
  </si>
  <si>
    <t>HTD CENTRE DIAGNOSTIC</t>
  </si>
  <si>
    <t>KIKKO TACTILE</t>
  </si>
  <si>
    <t xml:space="preserve">VENDO </t>
  </si>
  <si>
    <t xml:space="preserve">HTD SAU </t>
  </si>
  <si>
    <t>COCHIN-PORT-ROYAL</t>
  </si>
  <si>
    <t>HÔTEL-DIEU</t>
  </si>
  <si>
    <t>CA 2024</t>
  </si>
  <si>
    <t>TOTAL CA HT 2024 CCH + HTD</t>
  </si>
  <si>
    <t>TOTAL CA HT 2024</t>
  </si>
  <si>
    <t>Nouvel emplacement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</si>
</sst>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6"/>
      <name val="Arial"/>
      <family val="2"/>
    </font>
    <font>
      <b/>
      <sz val="1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vertical="center"/>
    </xf>
    <xf numFmtId="44" fontId="1" fillId="0" borderId="15" xfId="0" applyNumberFormat="1" applyFont="1" applyBorder="1" applyAlignment="1">
      <alignment horizontal="left"/>
    </xf>
    <xf numFmtId="44" fontId="1" fillId="2" borderId="16" xfId="0" applyNumberFormat="1" applyFont="1" applyFill="1" applyBorder="1" applyAlignment="1">
      <alignment horizontal="left"/>
    </xf>
    <xf numFmtId="44" fontId="1" fillId="0" borderId="16" xfId="0" applyNumberFormat="1" applyFont="1" applyBorder="1" applyAlignment="1">
      <alignment horizontal="left"/>
    </xf>
    <xf numFmtId="44" fontId="1" fillId="0" borderId="17" xfId="0" applyNumberFormat="1" applyFont="1" applyBorder="1" applyAlignment="1">
      <alignment horizontal="left"/>
    </xf>
    <xf numFmtId="0" fontId="1" fillId="6" borderId="8" xfId="0" applyFont="1" applyFill="1" applyBorder="1" applyAlignment="1">
      <alignment horizontal="left" vertical="center" wrapText="1"/>
    </xf>
    <xf numFmtId="0" fontId="1" fillId="6" borderId="5" xfId="0" applyFont="1" applyFill="1" applyBorder="1" applyAlignment="1">
      <alignment horizontal="left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44" fontId="1" fillId="6" borderId="16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zoomScaleNormal="100" workbookViewId="0">
      <selection activeCell="H11" sqref="H11"/>
    </sheetView>
  </sheetViews>
  <sheetFormatPr baseColWidth="10" defaultColWidth="10.7109375" defaultRowHeight="12.75" x14ac:dyDescent="0.2"/>
  <cols>
    <col min="1" max="1" width="46.42578125" style="1" bestFit="1" customWidth="1"/>
    <col min="2" max="2" width="34.42578125" style="1" bestFit="1" customWidth="1"/>
    <col min="3" max="3" width="15.7109375" style="1" bestFit="1" customWidth="1"/>
    <col min="4" max="4" width="26.28515625" style="1" bestFit="1" customWidth="1"/>
    <col min="5" max="5" width="21.140625" style="1" customWidth="1"/>
    <col min="6" max="6" width="21.140625" style="1" bestFit="1" customWidth="1"/>
    <col min="7" max="16384" width="10.7109375" style="1"/>
  </cols>
  <sheetData>
    <row r="1" spans="1:6" ht="33.75" thickBo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60</v>
      </c>
    </row>
    <row r="2" spans="1:6" ht="34.5" customHeight="1" thickBot="1" x14ac:dyDescent="0.25">
      <c r="A2" s="14" t="s">
        <v>58</v>
      </c>
      <c r="B2" s="15"/>
      <c r="C2" s="15"/>
      <c r="D2" s="15"/>
      <c r="E2" s="15"/>
      <c r="F2" s="21"/>
    </row>
    <row r="3" spans="1:6" x14ac:dyDescent="0.2">
      <c r="A3" s="10" t="s">
        <v>7</v>
      </c>
      <c r="B3" s="16" t="s">
        <v>8</v>
      </c>
      <c r="C3" s="17">
        <v>1516</v>
      </c>
      <c r="D3" s="17" t="s">
        <v>43</v>
      </c>
      <c r="E3" s="18" t="s">
        <v>6</v>
      </c>
      <c r="F3" s="26">
        <v>15936.81</v>
      </c>
    </row>
    <row r="4" spans="1:6" s="2" customFormat="1" x14ac:dyDescent="0.2">
      <c r="A4" s="11" t="s">
        <v>9</v>
      </c>
      <c r="B4" s="5" t="s">
        <v>10</v>
      </c>
      <c r="C4" s="8">
        <v>556</v>
      </c>
      <c r="D4" s="8" t="s">
        <v>11</v>
      </c>
      <c r="E4" s="19" t="s">
        <v>6</v>
      </c>
      <c r="F4" s="27">
        <v>1794.57</v>
      </c>
    </row>
    <row r="5" spans="1:6" x14ac:dyDescent="0.2">
      <c r="A5" s="12" t="s">
        <v>12</v>
      </c>
      <c r="B5" s="4" t="s">
        <v>13</v>
      </c>
      <c r="C5" s="7">
        <v>620</v>
      </c>
      <c r="D5" s="7" t="s">
        <v>14</v>
      </c>
      <c r="E5" s="19" t="s">
        <v>6</v>
      </c>
      <c r="F5" s="28">
        <v>12658.1</v>
      </c>
    </row>
    <row r="6" spans="1:6" x14ac:dyDescent="0.2">
      <c r="A6" s="12" t="s">
        <v>15</v>
      </c>
      <c r="B6" s="4" t="s">
        <v>16</v>
      </c>
      <c r="C6" s="7">
        <v>245</v>
      </c>
      <c r="D6" s="7" t="s">
        <v>11</v>
      </c>
      <c r="E6" s="19" t="s">
        <v>6</v>
      </c>
      <c r="F6" s="28">
        <v>7231.49</v>
      </c>
    </row>
    <row r="7" spans="1:6" x14ac:dyDescent="0.2">
      <c r="A7" s="12" t="s">
        <v>17</v>
      </c>
      <c r="B7" s="4" t="s">
        <v>45</v>
      </c>
      <c r="C7" s="7">
        <v>1168</v>
      </c>
      <c r="D7" s="7" t="s">
        <v>11</v>
      </c>
      <c r="E7" s="19" t="s">
        <v>6</v>
      </c>
      <c r="F7" s="28">
        <v>3084.91</v>
      </c>
    </row>
    <row r="8" spans="1:6" x14ac:dyDescent="0.2">
      <c r="A8" s="12" t="s">
        <v>18</v>
      </c>
      <c r="B8" s="4" t="s">
        <v>19</v>
      </c>
      <c r="C8" s="7">
        <v>617</v>
      </c>
      <c r="D8" s="7" t="s">
        <v>14</v>
      </c>
      <c r="E8" s="19" t="s">
        <v>6</v>
      </c>
      <c r="F8" s="28">
        <v>7665.57</v>
      </c>
    </row>
    <row r="9" spans="1:6" x14ac:dyDescent="0.2">
      <c r="A9" s="12" t="s">
        <v>18</v>
      </c>
      <c r="B9" s="4" t="s">
        <v>20</v>
      </c>
      <c r="C9" s="7">
        <v>591</v>
      </c>
      <c r="D9" s="7" t="s">
        <v>14</v>
      </c>
      <c r="E9" s="19" t="s">
        <v>6</v>
      </c>
      <c r="F9" s="28">
        <v>5622.37</v>
      </c>
    </row>
    <row r="10" spans="1:6" x14ac:dyDescent="0.2">
      <c r="A10" s="12" t="s">
        <v>21</v>
      </c>
      <c r="B10" s="4" t="s">
        <v>22</v>
      </c>
      <c r="C10" s="7" t="s">
        <v>23</v>
      </c>
      <c r="D10" s="7" t="s">
        <v>11</v>
      </c>
      <c r="E10" s="19" t="s">
        <v>6</v>
      </c>
      <c r="F10" s="28">
        <v>4390.7700000000004</v>
      </c>
    </row>
    <row r="11" spans="1:6" x14ac:dyDescent="0.2">
      <c r="A11" s="12" t="s">
        <v>24</v>
      </c>
      <c r="B11" s="4" t="s">
        <v>25</v>
      </c>
      <c r="C11" s="7">
        <v>236</v>
      </c>
      <c r="D11" s="7" t="s">
        <v>11</v>
      </c>
      <c r="E11" s="19" t="s">
        <v>6</v>
      </c>
      <c r="F11" s="28">
        <v>2370</v>
      </c>
    </row>
    <row r="12" spans="1:6" x14ac:dyDescent="0.2">
      <c r="A12" s="12" t="s">
        <v>26</v>
      </c>
      <c r="B12" s="4" t="s">
        <v>27</v>
      </c>
      <c r="C12" s="7">
        <v>1206</v>
      </c>
      <c r="D12" s="7" t="s">
        <v>14</v>
      </c>
      <c r="E12" s="19" t="s">
        <v>6</v>
      </c>
      <c r="F12" s="28">
        <v>2768.28</v>
      </c>
    </row>
    <row r="13" spans="1:6" x14ac:dyDescent="0.2">
      <c r="A13" s="12" t="s">
        <v>26</v>
      </c>
      <c r="B13" s="4" t="s">
        <v>28</v>
      </c>
      <c r="C13" s="7">
        <v>574</v>
      </c>
      <c r="D13" s="7" t="s">
        <v>14</v>
      </c>
      <c r="E13" s="19" t="s">
        <v>6</v>
      </c>
      <c r="F13" s="28">
        <v>2240.5</v>
      </c>
    </row>
    <row r="14" spans="1:6" s="2" customFormat="1" x14ac:dyDescent="0.2">
      <c r="A14" s="11" t="s">
        <v>29</v>
      </c>
      <c r="B14" s="5" t="s">
        <v>30</v>
      </c>
      <c r="C14" s="8">
        <v>836</v>
      </c>
      <c r="D14" s="8" t="s">
        <v>44</v>
      </c>
      <c r="E14" s="19" t="s">
        <v>6</v>
      </c>
      <c r="F14" s="27">
        <v>804.31</v>
      </c>
    </row>
    <row r="15" spans="1:6" x14ac:dyDescent="0.2">
      <c r="A15" s="12" t="s">
        <v>31</v>
      </c>
      <c r="B15" s="4" t="s">
        <v>32</v>
      </c>
      <c r="C15" s="7">
        <v>7</v>
      </c>
      <c r="D15" s="7" t="s">
        <v>33</v>
      </c>
      <c r="E15" s="19" t="s">
        <v>6</v>
      </c>
      <c r="F15" s="28">
        <v>574.41999999999996</v>
      </c>
    </row>
    <row r="16" spans="1:6" s="2" customFormat="1" x14ac:dyDescent="0.2">
      <c r="A16" s="11" t="s">
        <v>42</v>
      </c>
      <c r="B16" s="5" t="s">
        <v>34</v>
      </c>
      <c r="C16" s="8">
        <v>841</v>
      </c>
      <c r="D16" s="8" t="s">
        <v>5</v>
      </c>
      <c r="E16" s="19" t="s">
        <v>6</v>
      </c>
      <c r="F16" s="27">
        <v>883.04</v>
      </c>
    </row>
    <row r="17" spans="1:6" x14ac:dyDescent="0.2">
      <c r="A17" s="30" t="s">
        <v>46</v>
      </c>
      <c r="B17" s="31" t="s">
        <v>47</v>
      </c>
      <c r="C17" s="32"/>
      <c r="D17" s="32"/>
      <c r="E17" s="33" t="s">
        <v>6</v>
      </c>
      <c r="F17" s="34" t="s">
        <v>63</v>
      </c>
    </row>
    <row r="18" spans="1:6" x14ac:dyDescent="0.2">
      <c r="A18" s="12" t="s">
        <v>12</v>
      </c>
      <c r="B18" s="4" t="s">
        <v>13</v>
      </c>
      <c r="C18" s="7">
        <v>356</v>
      </c>
      <c r="D18" s="7" t="s">
        <v>35</v>
      </c>
      <c r="E18" s="19" t="s">
        <v>36</v>
      </c>
      <c r="F18" s="28">
        <v>3083.33</v>
      </c>
    </row>
    <row r="19" spans="1:6" x14ac:dyDescent="0.2">
      <c r="A19" s="12" t="s">
        <v>12</v>
      </c>
      <c r="B19" s="4" t="s">
        <v>13</v>
      </c>
      <c r="C19" s="7">
        <v>1182</v>
      </c>
      <c r="D19" s="7" t="s">
        <v>37</v>
      </c>
      <c r="E19" s="19" t="s">
        <v>36</v>
      </c>
      <c r="F19" s="28">
        <v>19386.16</v>
      </c>
    </row>
    <row r="20" spans="1:6" x14ac:dyDescent="0.2">
      <c r="A20" s="12" t="s">
        <v>7</v>
      </c>
      <c r="B20" s="4" t="s">
        <v>8</v>
      </c>
      <c r="C20" s="7">
        <v>1181</v>
      </c>
      <c r="D20" s="7" t="s">
        <v>37</v>
      </c>
      <c r="E20" s="19" t="s">
        <v>36</v>
      </c>
      <c r="F20" s="28">
        <v>18714.509999999998</v>
      </c>
    </row>
    <row r="21" spans="1:6" x14ac:dyDescent="0.2">
      <c r="A21" s="12" t="s">
        <v>18</v>
      </c>
      <c r="B21" s="4" t="s">
        <v>19</v>
      </c>
      <c r="C21" s="7">
        <v>1177</v>
      </c>
      <c r="D21" s="7" t="s">
        <v>38</v>
      </c>
      <c r="E21" s="19" t="s">
        <v>36</v>
      </c>
      <c r="F21" s="28">
        <v>8400.2900000000009</v>
      </c>
    </row>
    <row r="22" spans="1:6" x14ac:dyDescent="0.2">
      <c r="A22" s="12" t="s">
        <v>39</v>
      </c>
      <c r="B22" s="4" t="s">
        <v>28</v>
      </c>
      <c r="C22" s="7">
        <v>6</v>
      </c>
      <c r="D22" s="7" t="s">
        <v>40</v>
      </c>
      <c r="E22" s="19" t="s">
        <v>36</v>
      </c>
      <c r="F22" s="28">
        <v>5753.27</v>
      </c>
    </row>
    <row r="23" spans="1:6" x14ac:dyDescent="0.2">
      <c r="A23" s="12" t="s">
        <v>26</v>
      </c>
      <c r="B23" s="4" t="s">
        <v>27</v>
      </c>
      <c r="C23" s="7">
        <v>1179</v>
      </c>
      <c r="D23" s="7" t="s">
        <v>37</v>
      </c>
      <c r="E23" s="19" t="s">
        <v>36</v>
      </c>
      <c r="F23" s="28">
        <v>10157.26</v>
      </c>
    </row>
    <row r="24" spans="1:6" s="2" customFormat="1" x14ac:dyDescent="0.2">
      <c r="A24" s="11" t="s">
        <v>29</v>
      </c>
      <c r="B24" s="5" t="s">
        <v>30</v>
      </c>
      <c r="C24" s="8">
        <v>285</v>
      </c>
      <c r="D24" s="8" t="s">
        <v>41</v>
      </c>
      <c r="E24" s="19" t="s">
        <v>36</v>
      </c>
      <c r="F24" s="27">
        <v>2326.35</v>
      </c>
    </row>
    <row r="25" spans="1:6" ht="13.5" thickBot="1" x14ac:dyDescent="0.25">
      <c r="A25" s="13" t="s">
        <v>21</v>
      </c>
      <c r="B25" s="6" t="s">
        <v>22</v>
      </c>
      <c r="C25" s="9">
        <v>552</v>
      </c>
      <c r="D25" s="9" t="s">
        <v>41</v>
      </c>
      <c r="E25" s="20" t="s">
        <v>36</v>
      </c>
      <c r="F25" s="29">
        <v>4608.54</v>
      </c>
    </row>
    <row r="26" spans="1:6" ht="24" thickBot="1" x14ac:dyDescent="0.25">
      <c r="A26" s="22" t="s">
        <v>62</v>
      </c>
      <c r="B26" s="23"/>
      <c r="C26" s="23"/>
      <c r="D26" s="23"/>
      <c r="E26" s="24"/>
      <c r="F26" s="25">
        <f>SUM(F3:F25)</f>
        <v>140454.85</v>
      </c>
    </row>
    <row r="27" spans="1:6" ht="34.5" customHeight="1" thickBot="1" x14ac:dyDescent="0.25">
      <c r="A27" s="14" t="s">
        <v>59</v>
      </c>
      <c r="B27" s="15"/>
      <c r="C27" s="15"/>
      <c r="D27" s="15"/>
      <c r="E27" s="15"/>
      <c r="F27" s="21"/>
    </row>
    <row r="28" spans="1:6" x14ac:dyDescent="0.2">
      <c r="A28" s="16" t="s">
        <v>48</v>
      </c>
      <c r="B28" s="16" t="s">
        <v>49</v>
      </c>
      <c r="C28" s="17">
        <v>2447</v>
      </c>
      <c r="D28" s="17" t="s">
        <v>50</v>
      </c>
      <c r="E28" s="18" t="s">
        <v>51</v>
      </c>
      <c r="F28" s="26">
        <v>14703.08</v>
      </c>
    </row>
    <row r="29" spans="1:6" x14ac:dyDescent="0.2">
      <c r="A29" s="4" t="s">
        <v>48</v>
      </c>
      <c r="B29" s="4" t="s">
        <v>49</v>
      </c>
      <c r="C29" s="7" t="s">
        <v>52</v>
      </c>
      <c r="D29" s="7" t="s">
        <v>53</v>
      </c>
      <c r="E29" s="19" t="s">
        <v>51</v>
      </c>
      <c r="F29" s="28">
        <v>2272.19</v>
      </c>
    </row>
    <row r="30" spans="1:6" x14ac:dyDescent="0.2">
      <c r="A30" s="4" t="s">
        <v>54</v>
      </c>
      <c r="B30" s="4" t="s">
        <v>49</v>
      </c>
      <c r="C30" s="7">
        <v>572</v>
      </c>
      <c r="D30" s="7" t="s">
        <v>55</v>
      </c>
      <c r="E30" s="19" t="s">
        <v>51</v>
      </c>
      <c r="F30" s="28">
        <v>1290.0899999999999</v>
      </c>
    </row>
    <row r="31" spans="1:6" x14ac:dyDescent="0.2">
      <c r="A31" s="31" t="s">
        <v>57</v>
      </c>
      <c r="B31" s="31" t="s">
        <v>49</v>
      </c>
      <c r="C31" s="32"/>
      <c r="D31" s="32"/>
      <c r="E31" s="33" t="s">
        <v>51</v>
      </c>
      <c r="F31" s="34" t="s">
        <v>63</v>
      </c>
    </row>
    <row r="32" spans="1:6" ht="13.5" thickBot="1" x14ac:dyDescent="0.25">
      <c r="A32" s="6" t="s">
        <v>48</v>
      </c>
      <c r="B32" s="6" t="s">
        <v>49</v>
      </c>
      <c r="C32" s="9">
        <v>2448</v>
      </c>
      <c r="D32" s="9" t="s">
        <v>56</v>
      </c>
      <c r="E32" s="20" t="s">
        <v>36</v>
      </c>
      <c r="F32" s="29">
        <v>24294.12</v>
      </c>
    </row>
    <row r="33" spans="1:6" ht="24" thickBot="1" x14ac:dyDescent="0.25">
      <c r="A33" s="22" t="s">
        <v>62</v>
      </c>
      <c r="B33" s="23"/>
      <c r="C33" s="23"/>
      <c r="D33" s="23"/>
      <c r="E33" s="24"/>
      <c r="F33" s="25">
        <f>SUM(F28:F32)</f>
        <v>42559.479999999996</v>
      </c>
    </row>
    <row r="34" spans="1:6" ht="24" thickBot="1" x14ac:dyDescent="0.25">
      <c r="A34" s="22" t="s">
        <v>61</v>
      </c>
      <c r="B34" s="23"/>
      <c r="C34" s="23"/>
      <c r="D34" s="23"/>
      <c r="E34" s="24"/>
      <c r="F34" s="25">
        <f>F26+F33</f>
        <v>183014.33000000002</v>
      </c>
    </row>
  </sheetData>
  <mergeCells count="5">
    <mergeCell ref="A34:E34"/>
    <mergeCell ref="A26:E26"/>
    <mergeCell ref="A2:F2"/>
    <mergeCell ref="A27:F27"/>
    <mergeCell ref="A33:E33"/>
  </mergeCells>
  <pageMargins left="0.7" right="0.7" top="0.75" bottom="0.75" header="0.3" footer="0.3"/>
  <pageSetup paperSize="9" orientation="portrait" r:id="rId1"/>
  <ignoredErrors>
    <ignoredError sqref="C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CCH HTD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LECOMTE</dc:creator>
  <cp:lastModifiedBy>WAGNER Thomas</cp:lastModifiedBy>
  <dcterms:created xsi:type="dcterms:W3CDTF">2022-11-29T11:18:01Z</dcterms:created>
  <dcterms:modified xsi:type="dcterms:W3CDTF">2025-02-07T17:06:28Z</dcterms:modified>
</cp:coreProperties>
</file>