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rs\_partage\Chauffage\J CEA Exploitation\stock propriété CEA dont P3\stock tuyaux chauffage\"/>
    </mc:Choice>
  </mc:AlternateContent>
  <bookViews>
    <workbookView xWindow="0" yWindow="0" windowWidth="22785" windowHeight="8550"/>
  </bookViews>
  <sheets>
    <sheet name="Feuil1" sheetId="1" r:id="rId1"/>
  </sheets>
  <definedNames>
    <definedName name="_xlnm._FilterDatabase" localSheetId="0" hidden="1">Feuil1!$A$1:$M$1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0" i="1"/>
  <c r="E31" i="1"/>
  <c r="E28" i="1"/>
  <c r="E29" i="1"/>
  <c r="E27" i="1"/>
</calcChain>
</file>

<file path=xl/comments1.xml><?xml version="1.0" encoding="utf-8"?>
<comments xmlns="http://schemas.openxmlformats.org/spreadsheetml/2006/main">
  <authors>
    <author>CAMBILLARD Jean-Christophe 210883</author>
  </authors>
  <commentList>
    <comment ref="D3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estimé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estimé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CAMBILLARD Jean-Christophe 210883:</t>
        </r>
        <r>
          <rPr>
            <sz val="9"/>
            <color indexed="81"/>
            <rFont val="Tahoma"/>
            <family val="2"/>
          </rPr>
          <t xml:space="preserve">
estimé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CAMBILLARD Jean-Christophe 210883:</t>
        </r>
        <r>
          <rPr>
            <sz val="9"/>
            <color indexed="81"/>
            <rFont val="Tahoma"/>
            <family val="2"/>
          </rPr>
          <t xml:space="preserve">
estimé</t>
        </r>
      </text>
    </comment>
    <comment ref="E7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CAMBILLARD Jean-Christophe 210883:</t>
        </r>
        <r>
          <rPr>
            <sz val="9"/>
            <color indexed="81"/>
            <rFont val="Tahoma"/>
            <family val="2"/>
          </rPr>
          <t xml:space="preserve">
estimé
</t>
        </r>
      </text>
    </comment>
    <comment ref="E8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</t>
        </r>
      </text>
    </comment>
    <comment ref="E15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estimé
</t>
        </r>
      </text>
    </comment>
    <comment ref="E20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estimé
</t>
        </r>
      </text>
    </comment>
    <comment ref="E23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
</t>
        </r>
      </text>
    </comment>
    <comment ref="E24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 85 tubes restant /90 tubes </t>
        </r>
      </text>
    </comment>
    <comment ref="E25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 </t>
        </r>
      </text>
    </comment>
    <comment ref="E26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</t>
        </r>
      </text>
    </comment>
    <comment ref="E27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</t>
        </r>
      </text>
    </comment>
    <comment ref="E28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</t>
        </r>
      </text>
    </comment>
    <comment ref="E29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
</t>
        </r>
      </text>
    </comment>
    <comment ref="E30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
</t>
        </r>
      </text>
    </comment>
    <comment ref="E31" authorId="0" shapeId="0">
      <text>
        <r>
          <rPr>
            <b/>
            <sz val="9"/>
            <color indexed="81"/>
            <rFont val="Tahoma"/>
            <charset val="1"/>
          </rPr>
          <t>CAMBILLARD Jean-Christophe 210883:</t>
        </r>
        <r>
          <rPr>
            <sz val="9"/>
            <color indexed="81"/>
            <rFont val="Tahoma"/>
            <charset val="1"/>
          </rPr>
          <t xml:space="preserve">
estimation</t>
        </r>
      </text>
    </comment>
  </commentList>
</comments>
</file>

<file path=xl/sharedStrings.xml><?xml version="1.0" encoding="utf-8"?>
<sst xmlns="http://schemas.openxmlformats.org/spreadsheetml/2006/main" count="210" uniqueCount="65">
  <si>
    <t>Nombre 
de tuyaux</t>
  </si>
  <si>
    <t>diamètre extérieur
(mm)</t>
  </si>
  <si>
    <t>épaisseur tuyau
(mm)</t>
  </si>
  <si>
    <t>longueur d'un tuyau selon étiquetage fabricant (m)</t>
  </si>
  <si>
    <t>longueur totale
 approximative
 (étiquette fabricant ou mesure) en m</t>
  </si>
  <si>
    <t>Numéro
identification (étiquettes)</t>
  </si>
  <si>
    <t>Fabricant</t>
  </si>
  <si>
    <t>P265GH-TC1
EN10216-2</t>
  </si>
  <si>
    <t>EL8809/05
packet 5</t>
  </si>
  <si>
    <t>N° photo étiquette identification</t>
  </si>
  <si>
    <t>EL8809/04
packet 3</t>
  </si>
  <si>
    <t>EL8809/04
packet 8</t>
  </si>
  <si>
    <t>plus d'étiquette</t>
  </si>
  <si>
    <t>pas d'étiquette</t>
  </si>
  <si>
    <t>26LN762</t>
  </si>
  <si>
    <t>Vallourec</t>
  </si>
  <si>
    <t>P265GH
EN10216-2 CAT 1</t>
  </si>
  <si>
    <t>6,083-6,648</t>
  </si>
  <si>
    <t>6,521-6,768</t>
  </si>
  <si>
    <t>5-7</t>
  </si>
  <si>
    <t>26LN761</t>
  </si>
  <si>
    <t>26LN763</t>
  </si>
  <si>
    <t>26LN764</t>
  </si>
  <si>
    <t>P265GH B</t>
  </si>
  <si>
    <t>87472.0/3</t>
  </si>
  <si>
    <t>Arcelor Mittal</t>
  </si>
  <si>
    <t>P265G</t>
  </si>
  <si>
    <t>26EN753</t>
  </si>
  <si>
    <t>26EN752</t>
  </si>
  <si>
    <t>commentaire</t>
  </si>
  <si>
    <t xml:space="preserve">lot déjà entamé. </t>
  </si>
  <si>
    <t>26LA453</t>
  </si>
  <si>
    <t>59MM074</t>
  </si>
  <si>
    <t>59MM076</t>
  </si>
  <si>
    <t>59MM075</t>
  </si>
  <si>
    <t>59MM071</t>
  </si>
  <si>
    <t>59MM069</t>
  </si>
  <si>
    <t>Vallourec &amp;  Mannesmann</t>
  </si>
  <si>
    <t>26FA298</t>
  </si>
  <si>
    <t>3 tubes provenant d'un autre lot en plus</t>
  </si>
  <si>
    <t>26FA295</t>
  </si>
  <si>
    <t xml:space="preserve">P265GH
</t>
  </si>
  <si>
    <t>19 et 20</t>
  </si>
  <si>
    <t>26EM839</t>
  </si>
  <si>
    <t xml:space="preserve">P265GH-TC1
</t>
  </si>
  <si>
    <t>10 tubes provenant d'un autre lot en plus</t>
  </si>
  <si>
    <t>26EM438</t>
  </si>
  <si>
    <t>P265GH-TC1
EN 10216-2 + A2-TC1</t>
  </si>
  <si>
    <t>Nuance acier et norme</t>
  </si>
  <si>
    <t>108557/01</t>
  </si>
  <si>
    <t>AMTP</t>
  </si>
  <si>
    <t>TOTAL</t>
  </si>
  <si>
    <t xml:space="preserve">certificat matière archivé
</t>
  </si>
  <si>
    <t>N° coulée</t>
  </si>
  <si>
    <t>47122K</t>
  </si>
  <si>
    <t>oui</t>
  </si>
  <si>
    <t>47012K</t>
  </si>
  <si>
    <t>972536 et 777240</t>
  </si>
  <si>
    <t>976366-972692</t>
  </si>
  <si>
    <t>49552Y</t>
  </si>
  <si>
    <t>état du stock</t>
  </si>
  <si>
    <t>en stock</t>
  </si>
  <si>
    <t>épuisé</t>
  </si>
  <si>
    <t>102 restantes sur 108</t>
  </si>
  <si>
    <t>certificat erroné, Eau chaude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</si>
</sst>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/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0" fontId="1" fillId="0" borderId="0" xfId="0" applyFont="1"/>
    <xf numFmtId="1" fontId="1" fillId="0" borderId="0" xfId="0" applyNumberFormat="1" applyFont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2"/>
  <sheetViews>
    <sheetView tabSelected="1" zoomScale="115" zoomScaleNormal="115" workbookViewId="0">
      <selection activeCell="N4" sqref="N4"/>
    </sheetView>
  </sheetViews>
  <sheetFormatPr baseColWidth="10" defaultRowHeight="15" x14ac:dyDescent="0.25"/>
  <cols>
    <col min="1" max="1" width="15" bestFit="1" customWidth="1"/>
    <col min="4" max="4" width="11.5703125" style="1"/>
    <col min="5" max="5" width="14.85546875" customWidth="1"/>
    <col min="6" max="6" width="20.140625" customWidth="1"/>
    <col min="8" max="8" width="24.42578125" bestFit="1" customWidth="1"/>
    <col min="9" max="9" width="21.7109375" customWidth="1"/>
    <col min="11" max="11" width="19.140625" customWidth="1"/>
    <col min="12" max="12" width="17.28515625" customWidth="1"/>
    <col min="13" max="13" width="18.85546875" bestFit="1" customWidth="1"/>
  </cols>
  <sheetData>
    <row r="1" spans="1:13" ht="90" x14ac:dyDescent="0.25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48</v>
      </c>
      <c r="G1" s="2" t="s">
        <v>5</v>
      </c>
      <c r="H1" s="2" t="s">
        <v>6</v>
      </c>
      <c r="I1" s="2" t="s">
        <v>53</v>
      </c>
      <c r="J1" s="2" t="s">
        <v>9</v>
      </c>
      <c r="K1" s="2" t="s">
        <v>29</v>
      </c>
      <c r="L1" s="10" t="s">
        <v>52</v>
      </c>
      <c r="M1" s="10" t="s">
        <v>60</v>
      </c>
    </row>
    <row r="2" spans="1:13" x14ac:dyDescent="0.25">
      <c r="A2" s="2">
        <v>7</v>
      </c>
      <c r="B2" s="2">
        <v>219.1</v>
      </c>
      <c r="C2" s="2">
        <v>6.3</v>
      </c>
      <c r="D2" s="3" t="s">
        <v>19</v>
      </c>
      <c r="E2" s="2">
        <v>43.3</v>
      </c>
      <c r="F2" s="2" t="s">
        <v>23</v>
      </c>
      <c r="G2" s="2" t="s">
        <v>24</v>
      </c>
      <c r="H2" s="2" t="s">
        <v>25</v>
      </c>
      <c r="I2" s="11" t="s">
        <v>54</v>
      </c>
      <c r="J2" s="2">
        <v>8</v>
      </c>
      <c r="K2" s="4"/>
      <c r="L2" s="13" t="s">
        <v>55</v>
      </c>
      <c r="M2" s="14" t="s">
        <v>61</v>
      </c>
    </row>
    <row r="3" spans="1:13" ht="30" x14ac:dyDescent="0.25">
      <c r="A3" s="4">
        <v>1</v>
      </c>
      <c r="B3" s="2">
        <v>219.1</v>
      </c>
      <c r="C3" s="2">
        <v>6.3</v>
      </c>
      <c r="D3" s="3" t="s">
        <v>19</v>
      </c>
      <c r="E3" s="2">
        <v>6</v>
      </c>
      <c r="F3" s="2" t="s">
        <v>26</v>
      </c>
      <c r="G3" s="2" t="s">
        <v>13</v>
      </c>
      <c r="H3" s="2" t="s">
        <v>13</v>
      </c>
      <c r="I3" s="11" t="s">
        <v>56</v>
      </c>
      <c r="J3" s="2">
        <v>9</v>
      </c>
      <c r="K3" s="4"/>
      <c r="L3" s="13" t="s">
        <v>55</v>
      </c>
      <c r="M3" s="14" t="s">
        <v>61</v>
      </c>
    </row>
    <row r="4" spans="1:13" ht="30" x14ac:dyDescent="0.25">
      <c r="A4" s="4">
        <v>12</v>
      </c>
      <c r="B4" s="4">
        <v>168.3</v>
      </c>
      <c r="C4" s="4">
        <v>4.5</v>
      </c>
      <c r="D4" s="5" t="s">
        <v>17</v>
      </c>
      <c r="E4" s="4">
        <v>78.540000000000006</v>
      </c>
      <c r="F4" s="2" t="s">
        <v>7</v>
      </c>
      <c r="G4" s="2" t="s">
        <v>8</v>
      </c>
      <c r="H4" s="4" t="s">
        <v>37</v>
      </c>
      <c r="I4" s="12">
        <v>387021</v>
      </c>
      <c r="J4" s="4">
        <v>1</v>
      </c>
      <c r="K4" s="11" t="s">
        <v>64</v>
      </c>
      <c r="L4" s="13" t="s">
        <v>55</v>
      </c>
      <c r="M4" s="14" t="s">
        <v>61</v>
      </c>
    </row>
    <row r="5" spans="1:13" ht="30" x14ac:dyDescent="0.25">
      <c r="A5" s="4">
        <v>12</v>
      </c>
      <c r="B5" s="4">
        <v>168.3</v>
      </c>
      <c r="C5" s="4">
        <v>4.5</v>
      </c>
      <c r="D5" s="5" t="s">
        <v>18</v>
      </c>
      <c r="E5" s="4">
        <v>79.27</v>
      </c>
      <c r="F5" s="2" t="s">
        <v>7</v>
      </c>
      <c r="G5" s="2" t="s">
        <v>10</v>
      </c>
      <c r="H5" s="4" t="s">
        <v>37</v>
      </c>
      <c r="I5" s="12">
        <v>387021</v>
      </c>
      <c r="J5" s="4">
        <v>2</v>
      </c>
      <c r="K5" s="11" t="s">
        <v>64</v>
      </c>
      <c r="L5" s="13" t="s">
        <v>55</v>
      </c>
      <c r="M5" s="14" t="s">
        <v>61</v>
      </c>
    </row>
    <row r="6" spans="1:13" ht="30" x14ac:dyDescent="0.25">
      <c r="A6" s="4">
        <v>12</v>
      </c>
      <c r="B6" s="4">
        <v>168.3</v>
      </c>
      <c r="C6" s="4">
        <v>4.5</v>
      </c>
      <c r="D6" s="5" t="s">
        <v>18</v>
      </c>
      <c r="E6" s="4">
        <v>79.16</v>
      </c>
      <c r="F6" s="2" t="s">
        <v>7</v>
      </c>
      <c r="G6" s="2" t="s">
        <v>11</v>
      </c>
      <c r="H6" s="4" t="s">
        <v>37</v>
      </c>
      <c r="I6" s="12">
        <v>387021</v>
      </c>
      <c r="J6" s="4">
        <v>3</v>
      </c>
      <c r="K6" s="11" t="s">
        <v>64</v>
      </c>
      <c r="L6" s="13" t="s">
        <v>55</v>
      </c>
      <c r="M6" s="14" t="s">
        <v>61</v>
      </c>
    </row>
    <row r="7" spans="1:13" ht="30" x14ac:dyDescent="0.25">
      <c r="A7" s="4">
        <v>12</v>
      </c>
      <c r="B7" s="4">
        <v>168.3</v>
      </c>
      <c r="C7" s="4">
        <v>4.5</v>
      </c>
      <c r="D7" s="5" t="s">
        <v>18</v>
      </c>
      <c r="E7" s="6">
        <v>79</v>
      </c>
      <c r="F7" s="2" t="s">
        <v>7</v>
      </c>
      <c r="G7" s="2" t="s">
        <v>12</v>
      </c>
      <c r="H7" s="4" t="s">
        <v>13</v>
      </c>
      <c r="I7" s="12">
        <v>387021</v>
      </c>
      <c r="J7" s="4"/>
      <c r="K7" s="11" t="s">
        <v>64</v>
      </c>
      <c r="L7" s="13" t="s">
        <v>55</v>
      </c>
      <c r="M7" s="14" t="s">
        <v>61</v>
      </c>
    </row>
    <row r="8" spans="1:13" ht="30" x14ac:dyDescent="0.25">
      <c r="A8" s="4">
        <v>8</v>
      </c>
      <c r="B8" s="4">
        <v>168.3</v>
      </c>
      <c r="C8" s="4">
        <v>4.5</v>
      </c>
      <c r="D8" s="5" t="s">
        <v>18</v>
      </c>
      <c r="E8" s="6">
        <v>53</v>
      </c>
      <c r="F8" s="2" t="s">
        <v>7</v>
      </c>
      <c r="G8" s="2" t="s">
        <v>12</v>
      </c>
      <c r="H8" s="4" t="s">
        <v>13</v>
      </c>
      <c r="I8" s="12">
        <v>387021</v>
      </c>
      <c r="J8" s="4"/>
      <c r="K8" s="11" t="s">
        <v>64</v>
      </c>
      <c r="L8" s="13" t="s">
        <v>55</v>
      </c>
      <c r="M8" s="14" t="s">
        <v>61</v>
      </c>
    </row>
    <row r="9" spans="1:13" ht="30" x14ac:dyDescent="0.25">
      <c r="A9" s="4">
        <v>19</v>
      </c>
      <c r="B9" s="4">
        <v>139.69999999999999</v>
      </c>
      <c r="C9" s="4">
        <v>4</v>
      </c>
      <c r="D9" s="5" t="s">
        <v>19</v>
      </c>
      <c r="E9" s="4">
        <v>131.47999999999999</v>
      </c>
      <c r="F9" s="2" t="s">
        <v>16</v>
      </c>
      <c r="G9" s="2" t="s">
        <v>14</v>
      </c>
      <c r="H9" s="4" t="s">
        <v>15</v>
      </c>
      <c r="I9" s="12">
        <v>981731</v>
      </c>
      <c r="J9" s="4">
        <v>4</v>
      </c>
      <c r="K9" s="4"/>
      <c r="L9" s="13" t="s">
        <v>55</v>
      </c>
      <c r="M9" s="14" t="s">
        <v>61</v>
      </c>
    </row>
    <row r="10" spans="1:13" ht="30" x14ac:dyDescent="0.25">
      <c r="A10" s="4">
        <v>19</v>
      </c>
      <c r="B10" s="4">
        <v>139.69999999999999</v>
      </c>
      <c r="C10" s="4">
        <v>4</v>
      </c>
      <c r="D10" s="5" t="s">
        <v>19</v>
      </c>
      <c r="E10" s="4">
        <v>131.63</v>
      </c>
      <c r="F10" s="2" t="s">
        <v>16</v>
      </c>
      <c r="G10" s="2" t="s">
        <v>20</v>
      </c>
      <c r="H10" s="4" t="s">
        <v>15</v>
      </c>
      <c r="I10" s="12">
        <v>981731</v>
      </c>
      <c r="J10" s="4">
        <v>5</v>
      </c>
      <c r="K10" s="4"/>
      <c r="L10" s="13" t="s">
        <v>55</v>
      </c>
      <c r="M10" s="14" t="s">
        <v>61</v>
      </c>
    </row>
    <row r="11" spans="1:13" ht="30" x14ac:dyDescent="0.25">
      <c r="A11" s="4">
        <v>19</v>
      </c>
      <c r="B11" s="4">
        <v>139.69999999999999</v>
      </c>
      <c r="C11" s="4">
        <v>4</v>
      </c>
      <c r="D11" s="5" t="s">
        <v>19</v>
      </c>
      <c r="E11" s="4">
        <v>131.07</v>
      </c>
      <c r="F11" s="2" t="s">
        <v>16</v>
      </c>
      <c r="G11" s="2" t="s">
        <v>21</v>
      </c>
      <c r="H11" s="4" t="s">
        <v>15</v>
      </c>
      <c r="I11" s="12">
        <v>981731</v>
      </c>
      <c r="J11" s="4">
        <v>6</v>
      </c>
      <c r="K11" s="4"/>
      <c r="L11" s="13" t="s">
        <v>55</v>
      </c>
      <c r="M11" s="14" t="s">
        <v>61</v>
      </c>
    </row>
    <row r="12" spans="1:13" ht="30" x14ac:dyDescent="0.25">
      <c r="A12" s="4">
        <v>19</v>
      </c>
      <c r="B12" s="4">
        <v>139.69999999999999</v>
      </c>
      <c r="C12" s="4">
        <v>4</v>
      </c>
      <c r="D12" s="5" t="s">
        <v>19</v>
      </c>
      <c r="E12" s="4">
        <v>118.01</v>
      </c>
      <c r="F12" s="2" t="s">
        <v>16</v>
      </c>
      <c r="G12" s="2" t="s">
        <v>22</v>
      </c>
      <c r="H12" s="4" t="s">
        <v>15</v>
      </c>
      <c r="I12" s="12">
        <v>981731</v>
      </c>
      <c r="J12" s="4">
        <v>7</v>
      </c>
      <c r="K12" s="4"/>
      <c r="L12" s="13" t="s">
        <v>55</v>
      </c>
      <c r="M12" s="15" t="s">
        <v>62</v>
      </c>
    </row>
    <row r="13" spans="1:13" ht="30" x14ac:dyDescent="0.25">
      <c r="A13" s="4">
        <v>25</v>
      </c>
      <c r="B13" s="4">
        <v>114.3</v>
      </c>
      <c r="C13" s="4">
        <v>3.6</v>
      </c>
      <c r="D13" s="5" t="s">
        <v>19</v>
      </c>
      <c r="E13" s="2">
        <v>141.44</v>
      </c>
      <c r="F13" s="2" t="s">
        <v>16</v>
      </c>
      <c r="G13" s="2" t="s">
        <v>31</v>
      </c>
      <c r="H13" s="4" t="s">
        <v>37</v>
      </c>
      <c r="I13" s="12">
        <v>978611</v>
      </c>
      <c r="J13" s="4">
        <v>12</v>
      </c>
      <c r="K13" s="2"/>
      <c r="L13" s="13" t="s">
        <v>55</v>
      </c>
      <c r="M13" s="14" t="s">
        <v>61</v>
      </c>
    </row>
    <row r="14" spans="1:13" ht="30" x14ac:dyDescent="0.25">
      <c r="A14" s="4">
        <v>20</v>
      </c>
      <c r="B14" s="4">
        <v>114.3</v>
      </c>
      <c r="C14" s="4">
        <v>3.6</v>
      </c>
      <c r="D14" s="5" t="s">
        <v>19</v>
      </c>
      <c r="E14" s="2">
        <v>115.53</v>
      </c>
      <c r="F14" s="2" t="s">
        <v>16</v>
      </c>
      <c r="G14" s="2" t="s">
        <v>32</v>
      </c>
      <c r="H14" s="4" t="s">
        <v>37</v>
      </c>
      <c r="I14" s="12">
        <v>974605</v>
      </c>
      <c r="J14" s="4">
        <v>13</v>
      </c>
      <c r="K14" s="4"/>
      <c r="L14" s="13" t="s">
        <v>55</v>
      </c>
      <c r="M14" s="14" t="s">
        <v>61</v>
      </c>
    </row>
    <row r="15" spans="1:13" ht="30" x14ac:dyDescent="0.25">
      <c r="A15" s="4">
        <v>12</v>
      </c>
      <c r="B15" s="4">
        <v>114.3</v>
      </c>
      <c r="C15" s="4">
        <v>3.6</v>
      </c>
      <c r="D15" s="5" t="s">
        <v>19</v>
      </c>
      <c r="E15" s="2">
        <v>68</v>
      </c>
      <c r="F15" s="2" t="s">
        <v>16</v>
      </c>
      <c r="G15" s="2" t="s">
        <v>33</v>
      </c>
      <c r="H15" s="4" t="s">
        <v>37</v>
      </c>
      <c r="I15" s="12">
        <v>974605</v>
      </c>
      <c r="J15" s="4">
        <v>14</v>
      </c>
      <c r="K15" s="2" t="s">
        <v>30</v>
      </c>
      <c r="L15" s="13" t="s">
        <v>55</v>
      </c>
      <c r="M15" s="14" t="s">
        <v>61</v>
      </c>
    </row>
    <row r="16" spans="1:13" ht="30" x14ac:dyDescent="0.25">
      <c r="A16" s="4">
        <v>17</v>
      </c>
      <c r="B16" s="4">
        <v>114.3</v>
      </c>
      <c r="C16" s="4">
        <v>3.6</v>
      </c>
      <c r="D16" s="5" t="s">
        <v>19</v>
      </c>
      <c r="E16" s="2">
        <v>98.11</v>
      </c>
      <c r="F16" s="2" t="s">
        <v>16</v>
      </c>
      <c r="G16" s="2" t="s">
        <v>34</v>
      </c>
      <c r="H16" s="4" t="s">
        <v>37</v>
      </c>
      <c r="I16" s="12">
        <v>974605</v>
      </c>
      <c r="J16" s="4">
        <v>15</v>
      </c>
      <c r="K16" s="4"/>
      <c r="L16" s="13" t="s">
        <v>55</v>
      </c>
      <c r="M16" s="14" t="s">
        <v>61</v>
      </c>
    </row>
    <row r="17" spans="1:13" ht="30" x14ac:dyDescent="0.25">
      <c r="A17" s="4">
        <v>20</v>
      </c>
      <c r="B17" s="4">
        <v>114.3</v>
      </c>
      <c r="C17" s="4">
        <v>3.6</v>
      </c>
      <c r="D17" s="5" t="s">
        <v>19</v>
      </c>
      <c r="E17" s="2">
        <v>124.47</v>
      </c>
      <c r="F17" s="2" t="s">
        <v>16</v>
      </c>
      <c r="G17" s="2" t="s">
        <v>35</v>
      </c>
      <c r="H17" s="4" t="s">
        <v>37</v>
      </c>
      <c r="I17" s="12">
        <v>974605</v>
      </c>
      <c r="J17" s="4">
        <v>16</v>
      </c>
      <c r="K17" s="4"/>
      <c r="L17" s="13" t="s">
        <v>55</v>
      </c>
      <c r="M17" s="14" t="s">
        <v>61</v>
      </c>
    </row>
    <row r="18" spans="1:13" ht="30" x14ac:dyDescent="0.25">
      <c r="A18" s="4">
        <v>19</v>
      </c>
      <c r="B18" s="4">
        <v>114.3</v>
      </c>
      <c r="C18" s="4">
        <v>3.6</v>
      </c>
      <c r="D18" s="5" t="s">
        <v>19</v>
      </c>
      <c r="E18" s="2">
        <v>111.66</v>
      </c>
      <c r="F18" s="2" t="s">
        <v>16</v>
      </c>
      <c r="G18" s="2" t="s">
        <v>36</v>
      </c>
      <c r="H18" s="4" t="s">
        <v>37</v>
      </c>
      <c r="I18" s="12">
        <v>974605</v>
      </c>
      <c r="J18" s="4">
        <v>17</v>
      </c>
      <c r="K18" s="4"/>
      <c r="L18" s="13" t="s">
        <v>55</v>
      </c>
      <c r="M18" s="14" t="s">
        <v>61</v>
      </c>
    </row>
    <row r="19" spans="1:13" ht="30" x14ac:dyDescent="0.25">
      <c r="A19" s="4">
        <v>40</v>
      </c>
      <c r="B19" s="4">
        <v>88.9</v>
      </c>
      <c r="C19" s="4">
        <v>3.2</v>
      </c>
      <c r="D19" s="5" t="s">
        <v>19</v>
      </c>
      <c r="E19" s="2">
        <v>221.81</v>
      </c>
      <c r="F19" s="2" t="s">
        <v>16</v>
      </c>
      <c r="G19" s="2" t="s">
        <v>27</v>
      </c>
      <c r="H19" s="4" t="s">
        <v>37</v>
      </c>
      <c r="I19" s="12">
        <v>972536</v>
      </c>
      <c r="J19" s="4">
        <v>10</v>
      </c>
      <c r="K19" s="4"/>
      <c r="L19" s="13" t="s">
        <v>55</v>
      </c>
      <c r="M19" s="14" t="s">
        <v>61</v>
      </c>
    </row>
    <row r="20" spans="1:13" ht="30" x14ac:dyDescent="0.25">
      <c r="A20" s="4">
        <v>28</v>
      </c>
      <c r="B20" s="4">
        <v>88.9</v>
      </c>
      <c r="C20" s="4">
        <v>3.2</v>
      </c>
      <c r="D20" s="5" t="s">
        <v>19</v>
      </c>
      <c r="E20" s="2">
        <v>155</v>
      </c>
      <c r="F20" s="2" t="s">
        <v>16</v>
      </c>
      <c r="G20" s="2" t="s">
        <v>28</v>
      </c>
      <c r="H20" s="4" t="s">
        <v>37</v>
      </c>
      <c r="I20" s="12">
        <v>972536</v>
      </c>
      <c r="J20" s="4">
        <v>11</v>
      </c>
      <c r="K20" s="2" t="s">
        <v>30</v>
      </c>
      <c r="L20" s="13" t="s">
        <v>55</v>
      </c>
      <c r="M20" s="14" t="s">
        <v>61</v>
      </c>
    </row>
    <row r="21" spans="1:13" ht="30" x14ac:dyDescent="0.25">
      <c r="A21" s="4">
        <v>50</v>
      </c>
      <c r="B21" s="4">
        <v>76.099999999999994</v>
      </c>
      <c r="C21" s="4">
        <v>2.9</v>
      </c>
      <c r="D21" s="5" t="s">
        <v>19</v>
      </c>
      <c r="E21" s="2">
        <v>318.64</v>
      </c>
      <c r="F21" s="2" t="s">
        <v>16</v>
      </c>
      <c r="G21" s="2" t="s">
        <v>38</v>
      </c>
      <c r="H21" s="4" t="s">
        <v>37</v>
      </c>
      <c r="I21" s="12">
        <v>972536</v>
      </c>
      <c r="J21" s="4">
        <v>18</v>
      </c>
      <c r="K21" s="4"/>
      <c r="L21" s="13" t="s">
        <v>55</v>
      </c>
      <c r="M21" s="14" t="s">
        <v>61</v>
      </c>
    </row>
    <row r="22" spans="1:13" ht="60" x14ac:dyDescent="0.25">
      <c r="A22" s="4">
        <v>53</v>
      </c>
      <c r="B22" s="4">
        <v>76.099999999999994</v>
      </c>
      <c r="C22" s="4">
        <v>2.9</v>
      </c>
      <c r="D22" s="5" t="s">
        <v>19</v>
      </c>
      <c r="E22" s="2">
        <v>322.7</v>
      </c>
      <c r="F22" s="2" t="s">
        <v>16</v>
      </c>
      <c r="G22" s="2" t="s">
        <v>40</v>
      </c>
      <c r="H22" s="4" t="s">
        <v>37</v>
      </c>
      <c r="I22" s="12" t="s">
        <v>57</v>
      </c>
      <c r="J22" s="4" t="s">
        <v>42</v>
      </c>
      <c r="K22" s="2" t="s">
        <v>39</v>
      </c>
      <c r="L22" s="13" t="s">
        <v>55</v>
      </c>
      <c r="M22" s="14" t="s">
        <v>61</v>
      </c>
    </row>
    <row r="23" spans="1:13" ht="30" x14ac:dyDescent="0.25">
      <c r="A23" s="4">
        <v>20</v>
      </c>
      <c r="B23" s="4">
        <v>76.099999999999994</v>
      </c>
      <c r="C23" s="4">
        <v>2.9</v>
      </c>
      <c r="D23" s="5" t="s">
        <v>19</v>
      </c>
      <c r="E23" s="2">
        <v>127</v>
      </c>
      <c r="F23" s="2" t="s">
        <v>41</v>
      </c>
      <c r="G23" s="2" t="s">
        <v>12</v>
      </c>
      <c r="H23" s="4" t="s">
        <v>13</v>
      </c>
      <c r="I23" s="12" t="s">
        <v>57</v>
      </c>
      <c r="J23" s="4"/>
      <c r="K23" s="2"/>
      <c r="L23" s="13" t="s">
        <v>55</v>
      </c>
      <c r="M23" s="14" t="s">
        <v>61</v>
      </c>
    </row>
    <row r="24" spans="1:13" ht="30" x14ac:dyDescent="0.25">
      <c r="A24" s="4">
        <v>85</v>
      </c>
      <c r="B24" s="4">
        <v>60.3</v>
      </c>
      <c r="C24" s="4">
        <v>2.9</v>
      </c>
      <c r="D24" s="5" t="s">
        <v>19</v>
      </c>
      <c r="E24" s="2">
        <v>573</v>
      </c>
      <c r="F24" s="2" t="s">
        <v>16</v>
      </c>
      <c r="G24" s="2" t="s">
        <v>43</v>
      </c>
      <c r="H24" s="4" t="s">
        <v>37</v>
      </c>
      <c r="I24" s="12"/>
      <c r="J24" s="4">
        <v>21</v>
      </c>
      <c r="K24" s="2" t="s">
        <v>30</v>
      </c>
      <c r="L24" s="13" t="s">
        <v>55</v>
      </c>
      <c r="M24" s="14" t="s">
        <v>61</v>
      </c>
    </row>
    <row r="25" spans="1:13" ht="30" x14ac:dyDescent="0.25">
      <c r="A25" s="4">
        <v>25</v>
      </c>
      <c r="B25" s="4">
        <v>60.3</v>
      </c>
      <c r="C25" s="4">
        <v>2.9</v>
      </c>
      <c r="D25" s="5" t="s">
        <v>19</v>
      </c>
      <c r="E25" s="2">
        <v>168</v>
      </c>
      <c r="F25" s="2" t="s">
        <v>44</v>
      </c>
      <c r="G25" s="2" t="s">
        <v>12</v>
      </c>
      <c r="H25" s="4" t="s">
        <v>13</v>
      </c>
      <c r="I25" s="12" t="s">
        <v>58</v>
      </c>
      <c r="J25" s="4"/>
      <c r="K25" s="2"/>
      <c r="L25" s="13" t="s">
        <v>55</v>
      </c>
      <c r="M25" s="14" t="s">
        <v>61</v>
      </c>
    </row>
    <row r="26" spans="1:13" ht="60" x14ac:dyDescent="0.25">
      <c r="A26" s="4">
        <v>110</v>
      </c>
      <c r="B26" s="4">
        <v>48.3</v>
      </c>
      <c r="C26" s="4">
        <v>2.6</v>
      </c>
      <c r="D26" s="5" t="s">
        <v>19</v>
      </c>
      <c r="E26" s="2">
        <v>660</v>
      </c>
      <c r="F26" s="2" t="s">
        <v>16</v>
      </c>
      <c r="G26" s="2" t="s">
        <v>46</v>
      </c>
      <c r="H26" s="4" t="s">
        <v>37</v>
      </c>
      <c r="I26" s="12">
        <v>972536</v>
      </c>
      <c r="J26" s="4">
        <v>22</v>
      </c>
      <c r="K26" s="2" t="s">
        <v>45</v>
      </c>
      <c r="L26" s="13" t="s">
        <v>55</v>
      </c>
      <c r="M26" s="14" t="s">
        <v>61</v>
      </c>
    </row>
    <row r="27" spans="1:13" ht="30" x14ac:dyDescent="0.25">
      <c r="A27" s="4">
        <v>85</v>
      </c>
      <c r="B27" s="4">
        <v>42.4</v>
      </c>
      <c r="C27" s="4">
        <v>2.6</v>
      </c>
      <c r="D27" s="5" t="s">
        <v>19</v>
      </c>
      <c r="E27" s="2">
        <f>A27*6</f>
        <v>510</v>
      </c>
      <c r="F27" s="2" t="s">
        <v>16</v>
      </c>
      <c r="G27" s="2" t="s">
        <v>12</v>
      </c>
      <c r="H27" s="4" t="s">
        <v>37</v>
      </c>
      <c r="I27" s="12">
        <v>355928</v>
      </c>
      <c r="J27" s="4"/>
      <c r="K27" s="4"/>
      <c r="L27" s="13" t="s">
        <v>55</v>
      </c>
      <c r="M27" s="14" t="s">
        <v>61</v>
      </c>
    </row>
    <row r="28" spans="1:13" ht="30" x14ac:dyDescent="0.25">
      <c r="A28" s="4">
        <v>32</v>
      </c>
      <c r="B28" s="4">
        <v>42.4</v>
      </c>
      <c r="C28" s="4">
        <v>2.6</v>
      </c>
      <c r="D28" s="5" t="s">
        <v>19</v>
      </c>
      <c r="E28" s="2">
        <f>A28*6</f>
        <v>192</v>
      </c>
      <c r="F28" s="2" t="s">
        <v>16</v>
      </c>
      <c r="G28" s="2" t="s">
        <v>12</v>
      </c>
      <c r="H28" s="4" t="s">
        <v>37</v>
      </c>
      <c r="I28" s="12">
        <v>355928</v>
      </c>
      <c r="J28" s="4"/>
      <c r="K28" s="4"/>
      <c r="L28" s="13" t="s">
        <v>55</v>
      </c>
      <c r="M28" s="14" t="s">
        <v>61</v>
      </c>
    </row>
    <row r="29" spans="1:13" ht="30" x14ac:dyDescent="0.25">
      <c r="A29" s="4">
        <v>92</v>
      </c>
      <c r="B29" s="4">
        <v>33.700000000000003</v>
      </c>
      <c r="C29" s="4">
        <v>3.2</v>
      </c>
      <c r="D29" s="5" t="s">
        <v>19</v>
      </c>
      <c r="E29" s="7">
        <f>92*1102/167</f>
        <v>607.08982035928148</v>
      </c>
      <c r="F29" s="2" t="s">
        <v>47</v>
      </c>
      <c r="G29" s="2" t="s">
        <v>49</v>
      </c>
      <c r="H29" s="4" t="s">
        <v>37</v>
      </c>
      <c r="I29" s="12">
        <v>275529</v>
      </c>
      <c r="J29" s="4">
        <v>23</v>
      </c>
      <c r="K29" s="4"/>
      <c r="L29" s="13" t="s">
        <v>55</v>
      </c>
      <c r="M29" s="14" t="s">
        <v>61</v>
      </c>
    </row>
    <row r="30" spans="1:13" ht="30" x14ac:dyDescent="0.25">
      <c r="A30" s="4">
        <v>71</v>
      </c>
      <c r="B30" s="4">
        <v>26.9</v>
      </c>
      <c r="C30" s="4">
        <v>2.9</v>
      </c>
      <c r="D30" s="5"/>
      <c r="E30" s="4">
        <f>6*A30</f>
        <v>426</v>
      </c>
      <c r="F30" s="2" t="s">
        <v>16</v>
      </c>
      <c r="G30" s="2" t="s">
        <v>12</v>
      </c>
      <c r="H30" s="4" t="s">
        <v>37</v>
      </c>
      <c r="I30" s="12">
        <v>355452</v>
      </c>
      <c r="J30" s="4"/>
      <c r="K30" s="4"/>
      <c r="L30" s="13" t="s">
        <v>55</v>
      </c>
      <c r="M30" s="14" t="s">
        <v>61</v>
      </c>
    </row>
    <row r="31" spans="1:13" ht="30" x14ac:dyDescent="0.25">
      <c r="A31" s="4">
        <v>108</v>
      </c>
      <c r="B31" s="4">
        <v>21.3</v>
      </c>
      <c r="C31" s="4">
        <v>2.6</v>
      </c>
      <c r="D31" s="5" t="s">
        <v>19</v>
      </c>
      <c r="E31" s="4">
        <f>6*A31</f>
        <v>648</v>
      </c>
      <c r="F31" s="2" t="s">
        <v>16</v>
      </c>
      <c r="G31" s="2" t="s">
        <v>12</v>
      </c>
      <c r="H31" s="4" t="s">
        <v>50</v>
      </c>
      <c r="I31" s="12" t="s">
        <v>59</v>
      </c>
      <c r="J31" s="4"/>
      <c r="K31" s="4"/>
      <c r="L31" s="13" t="s">
        <v>55</v>
      </c>
      <c r="M31" s="14" t="s">
        <v>63</v>
      </c>
    </row>
    <row r="32" spans="1:13" x14ac:dyDescent="0.25">
      <c r="A32" s="8" t="s">
        <v>51</v>
      </c>
      <c r="E32" s="9">
        <f>SUM(E2:E31)</f>
        <v>6518.9098203592812</v>
      </c>
    </row>
  </sheetData>
  <autoFilter ref="A1:M1">
    <sortState ref="A2:L31">
      <sortCondition descending="1" ref="B1"/>
    </sortState>
  </autoFilter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CAMBILLARD Jean-Christophe 210883</dc:creator>
  <cp:lastModifiedBy>REUTER Frédéric 243273</cp:lastModifiedBy>
  <dcterms:created xsi:type="dcterms:W3CDTF">2020-01-24T08:51:33Z</dcterms:created>
  <dcterms:modified xsi:type="dcterms:W3CDTF">2023-09-04T07:49:30Z</dcterms:modified>
</cp:coreProperties>
</file>