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A34CE5BC-3F21-48B9-85E5-AE12E86E9021}" xr6:coauthVersionLast="47" xr6:coauthVersionMax="47" xr10:uidLastSave="{00000000-0000-0000-0000-000000000000}"/>
  <bookViews>
    <workbookView xWindow="-120" yWindow="-120" windowWidth="29040" windowHeight="15510" xr2:uid="{00000000-000D-0000-FFFF-FFFF00000000}"/>
  </bookViews>
  <sheets>
    <sheet name="BPU - CADLC" sheetId="1" r:id="rId1"/>
    <sheet name="DQE - CADLC" sheetId="2" r:id="rId2"/>
  </sheets>
  <definedNames>
    <definedName name="_xlnm.Print_Area" localSheetId="0">'BPU - CADLC'!$C$9:$F$45</definedName>
    <definedName name="_xlnm.Print_Area" localSheetId="1">'DQE - CADLC'!$C$10:$G$46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9" i="2" l="1"/>
  <c r="H49" i="2" s="1"/>
  <c r="F49" i="2"/>
  <c r="H47" i="2"/>
  <c r="G46" i="2"/>
  <c r="H46" i="2" s="1"/>
  <c r="G47" i="2"/>
  <c r="G48" i="2"/>
  <c r="H48" i="2" s="1"/>
  <c r="G45" i="2"/>
  <c r="H45" i="2" s="1"/>
  <c r="G37" i="2"/>
  <c r="H37" i="2" s="1"/>
  <c r="G38" i="2"/>
  <c r="H38" i="2" s="1"/>
  <c r="G39" i="2"/>
  <c r="H39" i="2" s="1"/>
  <c r="G40" i="2"/>
  <c r="H40" i="2" s="1"/>
  <c r="G41" i="2"/>
  <c r="H41" i="2" s="1"/>
  <c r="G42" i="2"/>
  <c r="H42" i="2" s="1"/>
  <c r="G43" i="2"/>
  <c r="H43" i="2" s="1"/>
  <c r="G36" i="2"/>
  <c r="H36" i="2" s="1"/>
  <c r="G32" i="2"/>
  <c r="H32" i="2" s="1"/>
  <c r="G33" i="2"/>
  <c r="H33" i="2" s="1"/>
  <c r="G34" i="2"/>
  <c r="H34" i="2" s="1"/>
  <c r="G31" i="2"/>
  <c r="H31" i="2" s="1"/>
  <c r="G29" i="2"/>
  <c r="H29" i="2" s="1"/>
  <c r="G27" i="2"/>
  <c r="H27" i="2" s="1"/>
  <c r="H51" i="2" s="1"/>
  <c r="G26" i="2"/>
  <c r="H26" i="2" s="1"/>
  <c r="G22" i="2"/>
  <c r="H22" i="2" s="1"/>
  <c r="G23" i="2"/>
  <c r="H23" i="2" s="1"/>
  <c r="G24" i="2"/>
  <c r="H24" i="2" s="1"/>
  <c r="G21" i="2"/>
  <c r="H21" i="2" s="1"/>
  <c r="G18" i="2"/>
  <c r="H18" i="2" s="1"/>
  <c r="G19" i="2"/>
  <c r="H19" i="2" s="1"/>
  <c r="G17" i="2"/>
  <c r="H17" i="2" s="1"/>
  <c r="G13" i="2"/>
  <c r="H13" i="2" s="1"/>
  <c r="G14" i="2"/>
  <c r="H14" i="2" s="1"/>
  <c r="G15" i="2"/>
  <c r="H15" i="2" s="1"/>
  <c r="G12" i="2"/>
  <c r="H12" i="2" s="1"/>
  <c r="F46" i="2"/>
  <c r="F47" i="2"/>
  <c r="F48" i="2"/>
  <c r="F45" i="2"/>
  <c r="F37" i="2"/>
  <c r="F38" i="2"/>
  <c r="F39" i="2"/>
  <c r="F40" i="2"/>
  <c r="F41" i="2"/>
  <c r="F42" i="2"/>
  <c r="F43" i="2"/>
  <c r="F36" i="2"/>
  <c r="F32" i="2"/>
  <c r="F33" i="2"/>
  <c r="F34" i="2"/>
  <c r="F31" i="2"/>
  <c r="F29" i="2"/>
  <c r="F27" i="2"/>
  <c r="F26" i="2"/>
  <c r="F22" i="2"/>
  <c r="F23" i="2"/>
  <c r="F24" i="2"/>
  <c r="F21" i="2"/>
  <c r="F18" i="2"/>
  <c r="F19" i="2"/>
  <c r="F17" i="2"/>
  <c r="F13" i="2"/>
  <c r="F14" i="2"/>
  <c r="F15" i="2"/>
  <c r="F12" i="2"/>
</calcChain>
</file>

<file path=xl/sharedStrings.xml><?xml version="1.0" encoding="utf-8"?>
<sst xmlns="http://schemas.openxmlformats.org/spreadsheetml/2006/main" count="236" uniqueCount="102">
  <si>
    <t>Type de prestation</t>
  </si>
  <si>
    <t>Prix H.T.</t>
  </si>
  <si>
    <t>Prix T.T.C.</t>
  </si>
  <si>
    <t>Extraction en magasin (sur rayonnages)</t>
  </si>
  <si>
    <t>Rangement en magasin (sur rayonnages)</t>
  </si>
  <si>
    <t>Conditionnement dans une pochette 4 rabats (et étiquetage ou cotation manuelle)</t>
  </si>
  <si>
    <t>Etiquetage d'un ouvrage à la colle de pâte avec une étiquette en papier inscrite à la main</t>
  </si>
  <si>
    <t>Unité</t>
  </si>
  <si>
    <t>N°</t>
  </si>
  <si>
    <t>tiroir</t>
  </si>
  <si>
    <t>mètre linéaire</t>
  </si>
  <si>
    <t>Rangement en magasin (en tiroir de meuble à plans)</t>
  </si>
  <si>
    <t>mètre carré</t>
  </si>
  <si>
    <t>mètre cube</t>
  </si>
  <si>
    <t>Nettoyage des sols</t>
  </si>
  <si>
    <t>A</t>
  </si>
  <si>
    <t>B</t>
  </si>
  <si>
    <t>C</t>
  </si>
  <si>
    <t>D</t>
  </si>
  <si>
    <t>pochette</t>
  </si>
  <si>
    <t>ouvrage</t>
  </si>
  <si>
    <t xml:space="preserve">mètre linéaire </t>
  </si>
  <si>
    <t xml:space="preserve">mètre carré </t>
  </si>
  <si>
    <t>Aspiration du dessus de la tablette de couverture, aspiration des faces intérieures du mobilier (sur et sous les tablettes, parois latérales, fonds, montants, gorges). En cas de fort encrassement passage d’une lingette humide (eau éthanol 70%  ou désinfectant normé pour la conservation) puis séchage</t>
  </si>
  <si>
    <t>Aspiration du dessus de la tablette de couverture, aspiration du dessus des tablettes, en cas de fort encrassement passage d’une lingette humide (eau éthanol 70%  ou désinfectant normé pour la conservation) puis séchage</t>
  </si>
  <si>
    <t>brochure</t>
  </si>
  <si>
    <t xml:space="preserve">Conditionnement des volumes reliés / registres : boites fournies par l'institution </t>
  </si>
  <si>
    <t>A1</t>
  </si>
  <si>
    <t>A2</t>
  </si>
  <si>
    <t>A3</t>
  </si>
  <si>
    <t>A4</t>
  </si>
  <si>
    <t>B1</t>
  </si>
  <si>
    <t>B2</t>
  </si>
  <si>
    <t>B3</t>
  </si>
  <si>
    <t>C1</t>
  </si>
  <si>
    <t>C2</t>
  </si>
  <si>
    <t>C3</t>
  </si>
  <si>
    <t>C4</t>
  </si>
  <si>
    <t>D1</t>
  </si>
  <si>
    <t>D2</t>
  </si>
  <si>
    <t>E</t>
  </si>
  <si>
    <t>E1</t>
  </si>
  <si>
    <t>F</t>
  </si>
  <si>
    <t>F1</t>
  </si>
  <si>
    <t>F2</t>
  </si>
  <si>
    <t>G</t>
  </si>
  <si>
    <t>G1</t>
  </si>
  <si>
    <t>G2</t>
  </si>
  <si>
    <t>G3</t>
  </si>
  <si>
    <t>G4</t>
  </si>
  <si>
    <t>G5</t>
  </si>
  <si>
    <t>G6</t>
  </si>
  <si>
    <t>G7</t>
  </si>
  <si>
    <t>G8</t>
  </si>
  <si>
    <t>H</t>
  </si>
  <si>
    <t>H1</t>
  </si>
  <si>
    <t>H2</t>
  </si>
  <si>
    <t>H3</t>
  </si>
  <si>
    <t>H4</t>
  </si>
  <si>
    <t>H5</t>
  </si>
  <si>
    <t>Chemisage : de volumes reliés /registres/ brochures (et étiquetage ou cotation manuelle)</t>
  </si>
  <si>
    <t>F3</t>
  </si>
  <si>
    <t>Démontage et mise à plat d'un carton vide destiné à la destruction (carton pliable)</t>
  </si>
  <si>
    <t>carton</t>
  </si>
  <si>
    <t>F4</t>
  </si>
  <si>
    <t>Démontage et mise à plat d'un carton vide destiné à la destruction (carton agrafé ou riveté)</t>
  </si>
  <si>
    <t>Extraction en magasin (en tiroir de meuble à plans)</t>
  </si>
  <si>
    <t>A compléter intégralement aux endroits indiqués en vert sans ajout, modification ou suppression de libellés (en cas de prestation gratuite indiquer zéro)</t>
  </si>
  <si>
    <t xml:space="preserve">Raison sociale du soumissionnaire : </t>
  </si>
  <si>
    <r>
      <t xml:space="preserve">Conditionnement dans une pochette 4 rabats </t>
    </r>
    <r>
      <rPr>
        <b/>
        <sz val="11"/>
        <color theme="1"/>
        <rFont val="Arial"/>
        <family val="2"/>
      </rPr>
      <t>à réaliser sur mesure</t>
    </r>
    <r>
      <rPr>
        <sz val="11"/>
        <color theme="1"/>
        <rFont val="Arial"/>
        <family val="2"/>
      </rPr>
      <t xml:space="preserve"> </t>
    </r>
    <r>
      <rPr>
        <b/>
        <sz val="11"/>
        <color theme="1"/>
        <rFont val="Arial"/>
        <family val="2"/>
      </rPr>
      <t>sans étiquetage</t>
    </r>
    <r>
      <rPr>
        <sz val="11"/>
        <color theme="1"/>
        <rFont val="Arial"/>
        <family val="2"/>
      </rPr>
      <t xml:space="preserve"> ou cotation manuelle</t>
    </r>
  </si>
  <si>
    <r>
      <t xml:space="preserve">Conditionnement dans une pochette 4 rabats </t>
    </r>
    <r>
      <rPr>
        <b/>
        <sz val="11"/>
        <color theme="1"/>
        <rFont val="Arial"/>
        <family val="2"/>
      </rPr>
      <t>à réaliser sur mesure</t>
    </r>
    <r>
      <rPr>
        <sz val="11"/>
        <color theme="1"/>
        <rFont val="Arial"/>
        <family val="2"/>
      </rPr>
      <t xml:space="preserve"> (et étiquetage ou cotation manuelle)</t>
    </r>
  </si>
  <si>
    <r>
      <t xml:space="preserve">Conditionnement des volumes reliés / registres : boite </t>
    </r>
    <r>
      <rPr>
        <b/>
        <sz val="11"/>
        <color theme="1"/>
        <rFont val="Arial"/>
        <family val="2"/>
      </rPr>
      <t>à réaliser sur mesure</t>
    </r>
  </si>
  <si>
    <t>EXTRACTION ET RANGEMENT EN MAGASIN</t>
  </si>
  <si>
    <t>Dépoussiérage recto/verso d'une carte dont l'une des dimensions au moins dépasse celle du format Grand aigle (75 x 110 cm) : grand format</t>
  </si>
  <si>
    <t>DÉPOUSSIÉRAGE DE VOLUMES RELIÉS/REGISTRES, SELON NIVEAU D'EMPOUSSIÈREMENT</t>
  </si>
  <si>
    <t>DEPOUSSIERAGE CARTES ET PLANS</t>
  </si>
  <si>
    <t>DEPOUSSIERAGE MAQUETTES</t>
  </si>
  <si>
    <t>DEPOUSSIERAGE ET DEMONTAGE DE CONDITIONNEMENT</t>
  </si>
  <si>
    <r>
      <rPr>
        <b/>
        <sz val="11"/>
        <color theme="1"/>
        <rFont val="Arial"/>
        <family val="2"/>
      </rPr>
      <t>Détail quantitatif estimatif (QDE) du Centre des Archives de La Courneuve (CADLC)</t>
    </r>
    <r>
      <rPr>
        <sz val="11"/>
        <color theme="1"/>
        <rFont val="Arial"/>
        <family val="2"/>
      </rPr>
      <t xml:space="preserve">
MEAE_24003_AR</t>
    </r>
  </si>
  <si>
    <t xml:space="preserve">Nombre d'unités </t>
  </si>
  <si>
    <t>Total T.T.C.</t>
  </si>
  <si>
    <r>
      <t>Dépoussiérage des 6 faces externes uniquement</t>
    </r>
    <r>
      <rPr>
        <sz val="11"/>
        <rFont val="Arial"/>
        <family val="2"/>
      </rPr>
      <t xml:space="preserve"> (aspiration)</t>
    </r>
  </si>
  <si>
    <r>
      <t xml:space="preserve">Dépoussiérage des 6 faces externes et des bords de feuillets débordant </t>
    </r>
    <r>
      <rPr>
        <sz val="11"/>
        <rFont val="Arial"/>
        <family val="2"/>
      </rPr>
      <t>(aspiration et/ou gomme latex)</t>
    </r>
  </si>
  <si>
    <t>Dépoussiérage des 6 faces externes et dépoussiérage approfondi feuille à feuille (aspiration, éventuellement chiffon, pinceau et/ou gomme latex)</t>
  </si>
  <si>
    <r>
      <t xml:space="preserve">Dépoussiérage recto/verso de brochures d'épaisseur inférieure à 5 mm </t>
    </r>
    <r>
      <rPr>
        <sz val="11"/>
        <rFont val="Arial"/>
        <family val="2"/>
      </rPr>
      <t>(aspiration)</t>
    </r>
  </si>
  <si>
    <r>
      <t>Dépoussiérage des 6 faces externes et dépoussiérage approfondi feuille à feuille</t>
    </r>
    <r>
      <rPr>
        <sz val="11"/>
        <rFont val="Arial"/>
        <family val="2"/>
      </rPr>
      <t xml:space="preserve"> (aspiration, éventuellement chiffon, pinceau et/ou gomme latex)</t>
    </r>
  </si>
  <si>
    <t>Dépoussiérage recto/verso d'une carte de format inférieur au format Grand aigle (75 x 110 cm) : petit/moyen format</t>
  </si>
  <si>
    <t>Dépoussiérage de maquette avec capot</t>
  </si>
  <si>
    <t>Dépoussiérage d'un carton plein, faces externes (aspiration et / ou chiffon microfibre)</t>
  </si>
  <si>
    <t>Dépoussiérage d'un carton vide, faces intérieures et externes (aspiration et / ou chiffon microfibre)</t>
  </si>
  <si>
    <r>
      <t xml:space="preserve">CONDITIONNEMENT ET MARQUAGE
</t>
    </r>
    <r>
      <rPr>
        <i/>
        <sz val="11"/>
        <rFont val="Arial"/>
        <family val="2"/>
      </rPr>
      <t>Matériaux de conditionnement/marquage fournis par les Archives diplomatiques</t>
    </r>
  </si>
  <si>
    <r>
      <t xml:space="preserve">DEPOUSSIERAGE DE LIASSES OU DE REGISTRES, SELON NIVEAU D'EMPOUSSIEREMENT 
</t>
    </r>
    <r>
      <rPr>
        <i/>
        <sz val="11"/>
        <rFont val="Arial"/>
        <family val="2"/>
      </rPr>
      <t>Comprenant : 1) déconditionnement, 2) dépoussiérage, 3) reconditionnement dans le contenant d'origine, propre, ou dans un contenant neuf déjà fabriqué, sur mesure ou en série, et étiquetage ou cotation manuelle le cas échéant</t>
    </r>
  </si>
  <si>
    <t>Etiquetage d'un ouvrage avec une étiquette autocollante (incluant préparation de l'étiquette sur une étiqueteuse et dépose éventuelle d'une précédente étiquette autocollante)</t>
  </si>
  <si>
    <r>
      <t xml:space="preserve">DEPOUSSIERAGE DE LIASSES OU DE REGISTRES, SELON NIVEAU D'EMPOUSSIEREMENT 
</t>
    </r>
    <r>
      <rPr>
        <i/>
        <sz val="11"/>
        <color theme="1"/>
        <rFont val="Arial"/>
        <family val="2"/>
      </rPr>
      <t>Comprenant : 1) déconditionnement, 2) dépoussiérage, 3) reconditionnement dans le contenant d'origine, propre, ou dans un contenant neuf déjà fabriqué, sur mesure ou en série, et étiquetage ou cotation manuelle le cas échéant</t>
    </r>
  </si>
  <si>
    <r>
      <t xml:space="preserve">CONDITIONNEMENT ET MARQUAGE
</t>
    </r>
    <r>
      <rPr>
        <i/>
        <sz val="11"/>
        <color theme="1"/>
        <rFont val="Arial"/>
        <family val="2"/>
      </rPr>
      <t>Matériaux de conditionnement/marquage fournis par les Archives diplomatiques</t>
    </r>
  </si>
  <si>
    <t>registre</t>
  </si>
  <si>
    <t>TOTAL EUR TTC</t>
  </si>
  <si>
    <t>Nettoyage des faces externes de meubles à plans : aspiration, en cas de fort encrassement passage d’une lingette désinfectante humide (eau éthanol 70 % ou un désinfectant aux normes de l’entretien des dépôts de conservation) puis séchage</t>
  </si>
  <si>
    <t>Nettoyage des tiroirs de meubles à plans : aspiration, en cas de fort encrassement passage d’une lingette désinfectante humide (eau éthanol 70 % ou un désinfectant aux normes de l’entretien des dépôts de conservation) puis séchage</t>
  </si>
  <si>
    <t>NETTOYAGE DES MOBILIERS ET LOCAUX</t>
  </si>
  <si>
    <r>
      <rPr>
        <sz val="14"/>
        <rFont val="Arial"/>
        <family val="2"/>
      </rPr>
      <t>ANNEXE A L'ACTE D'ENGAGEMENT</t>
    </r>
    <r>
      <rPr>
        <b/>
        <sz val="11"/>
        <rFont val="Arial"/>
        <family val="2"/>
      </rPr>
      <t xml:space="preserve">
Bordereau des prix unitaires (BPU) du Centre des Archives de La Courneuve (CADLC)</t>
    </r>
    <r>
      <rPr>
        <sz val="11"/>
        <rFont val="Arial"/>
        <family val="2"/>
      </rPr>
      <t xml:space="preserve">
MEAE_24003_AR</t>
    </r>
  </si>
  <si>
    <t>Le détail quantitatif estimatif est renseigné automatiquement à partir des prix indiqués dans le BPU. Ce document n'a pas de valeur contracutelle.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</si>
</sst>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2" x14ac:knownFonts="1">
    <font>
      <sz val="11"/>
      <color theme="1"/>
      <name val="Calibri"/>
      <family val="2"/>
      <scheme val="minor"/>
    </font>
    <font>
      <sz val="11"/>
      <color theme="1"/>
      <name val="Arial"/>
      <family val="2"/>
    </font>
    <font>
      <b/>
      <sz val="11"/>
      <color theme="1"/>
      <name val="Arial"/>
      <family val="2"/>
    </font>
    <font>
      <i/>
      <sz val="10"/>
      <color theme="1"/>
      <name val="Arial"/>
      <family val="2"/>
    </font>
    <font>
      <sz val="10"/>
      <color theme="1"/>
      <name val="Arial"/>
      <family val="2"/>
    </font>
    <font>
      <b/>
      <i/>
      <sz val="10"/>
      <color theme="1"/>
      <name val="Arial"/>
      <family val="2"/>
    </font>
    <font>
      <sz val="11"/>
      <name val="Arial"/>
      <family val="2"/>
    </font>
    <font>
      <b/>
      <sz val="11"/>
      <name val="Arial"/>
      <family val="2"/>
    </font>
    <font>
      <sz val="11"/>
      <color rgb="FF00B050"/>
      <name val="Arial"/>
      <family val="2"/>
    </font>
    <font>
      <i/>
      <sz val="11"/>
      <name val="Arial"/>
      <family val="2"/>
    </font>
    <font>
      <i/>
      <sz val="11"/>
      <color theme="1"/>
      <name val="Arial"/>
      <family val="2"/>
    </font>
    <font>
      <sz val="14"/>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6" tint="0.79998168889431442"/>
        <bgColor indexed="64"/>
      </patternFill>
    </fill>
  </fills>
  <borders count="8">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54">
    <xf numFmtId="0" fontId="0" fillId="0" borderId="0" xfId="0"/>
    <xf numFmtId="0" fontId="1" fillId="0" borderId="0" xfId="0" applyFont="1" applyAlignment="1">
      <alignment vertical="center" wrapText="1"/>
    </xf>
    <xf numFmtId="0" fontId="1" fillId="0" borderId="0" xfId="0" applyFont="1" applyAlignment="1">
      <alignment horizontal="center" vertical="center" wrapText="1"/>
    </xf>
    <xf numFmtId="0" fontId="3" fillId="0" borderId="0" xfId="0" applyFont="1" applyAlignment="1">
      <alignment vertical="center" wrapText="1"/>
    </xf>
    <xf numFmtId="0" fontId="3" fillId="0" borderId="0" xfId="0" applyFont="1" applyAlignment="1">
      <alignment vertical="center"/>
    </xf>
    <xf numFmtId="0" fontId="4" fillId="0" borderId="0" xfId="0" applyFont="1" applyAlignment="1">
      <alignment horizontal="right" vertical="center"/>
    </xf>
    <xf numFmtId="0" fontId="1" fillId="0" borderId="0" xfId="0" applyFont="1"/>
    <xf numFmtId="0" fontId="1" fillId="0" borderId="0" xfId="0" applyFont="1" applyAlignment="1">
      <alignment horizontal="left"/>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0" xfId="0" applyFont="1" applyBorder="1" applyAlignment="1">
      <alignment vertical="center" wrapText="1"/>
    </xf>
    <xf numFmtId="0" fontId="2" fillId="2" borderId="1" xfId="0" applyFont="1" applyFill="1" applyBorder="1" applyAlignment="1">
      <alignment horizontal="left" vertical="center" wrapText="1"/>
    </xf>
    <xf numFmtId="0" fontId="1" fillId="3" borderId="1" xfId="0" quotePrefix="1" applyFont="1" applyFill="1" applyBorder="1" applyAlignment="1">
      <alignment vertical="center" wrapText="1"/>
    </xf>
    <xf numFmtId="0" fontId="6" fillId="0" borderId="1" xfId="0" applyFont="1" applyBorder="1" applyAlignment="1">
      <alignment vertical="center" wrapText="1"/>
    </xf>
    <xf numFmtId="0" fontId="8" fillId="0" borderId="0" xfId="0" applyFont="1" applyBorder="1" applyAlignment="1">
      <alignment vertical="center" wrapText="1"/>
    </xf>
    <xf numFmtId="0" fontId="6" fillId="0" borderId="0" xfId="0" applyFont="1" applyBorder="1" applyAlignment="1">
      <alignment vertical="center" wrapText="1"/>
    </xf>
    <xf numFmtId="164" fontId="1" fillId="4" borderId="1" xfId="0" applyNumberFormat="1" applyFont="1" applyFill="1" applyBorder="1"/>
    <xf numFmtId="0" fontId="7" fillId="2" borderId="1" xfId="0" applyFont="1" applyFill="1" applyBorder="1" applyAlignment="1">
      <alignment horizontal="left" vertical="center" wrapText="1"/>
    </xf>
    <xf numFmtId="0" fontId="2" fillId="2" borderId="1" xfId="0" quotePrefix="1" applyFont="1" applyFill="1" applyBorder="1" applyAlignment="1">
      <alignment horizontal="left" vertical="center" wrapText="1"/>
    </xf>
    <xf numFmtId="164" fontId="1" fillId="0" borderId="1" xfId="0" applyNumberFormat="1" applyFont="1" applyFill="1" applyBorder="1"/>
    <xf numFmtId="0" fontId="1" fillId="3" borderId="1" xfId="0" applyFont="1" applyFill="1" applyBorder="1" applyAlignment="1">
      <alignment horizontal="center" vertical="center" wrapText="1"/>
    </xf>
    <xf numFmtId="0" fontId="1" fillId="3" borderId="1" xfId="0" quotePrefix="1"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1" xfId="0" quotePrefix="1" applyFont="1" applyBorder="1" applyAlignment="1">
      <alignment vertical="center" wrapText="1"/>
    </xf>
    <xf numFmtId="0" fontId="6" fillId="0" borderId="1" xfId="0" applyFont="1" applyFill="1" applyBorder="1" applyAlignment="1">
      <alignment vertical="center" wrapText="1"/>
    </xf>
    <xf numFmtId="164" fontId="2" fillId="2" borderId="1" xfId="0" applyNumberFormat="1" applyFont="1" applyFill="1" applyBorder="1" applyAlignment="1">
      <alignment vertical="center" wrapText="1"/>
    </xf>
    <xf numFmtId="0" fontId="2" fillId="2" borderId="1" xfId="0" applyFont="1" applyFill="1" applyBorder="1" applyAlignment="1">
      <alignment horizontal="left" vertical="center" wrapText="1"/>
    </xf>
    <xf numFmtId="0" fontId="7" fillId="2" borderId="5" xfId="0" applyFont="1" applyFill="1" applyBorder="1" applyAlignment="1">
      <alignment horizontal="left" vertical="center" wrapText="1"/>
    </xf>
    <xf numFmtId="0" fontId="7" fillId="2" borderId="6" xfId="0" applyFont="1" applyFill="1" applyBorder="1" applyAlignment="1">
      <alignment horizontal="left" vertical="center" wrapText="1"/>
    </xf>
    <xf numFmtId="0" fontId="7" fillId="2" borderId="7" xfId="0" applyFont="1" applyFill="1" applyBorder="1" applyAlignment="1">
      <alignment horizontal="left" vertical="center" wrapText="1"/>
    </xf>
    <xf numFmtId="0" fontId="2" fillId="2" borderId="5" xfId="0" quotePrefix="1" applyFont="1" applyFill="1" applyBorder="1" applyAlignment="1">
      <alignment horizontal="left" vertical="center" wrapText="1"/>
    </xf>
    <xf numFmtId="0" fontId="2" fillId="2" borderId="6" xfId="0" quotePrefix="1" applyFont="1" applyFill="1" applyBorder="1" applyAlignment="1">
      <alignment horizontal="left" vertical="center" wrapText="1"/>
    </xf>
    <xf numFmtId="0" fontId="2" fillId="2" borderId="7" xfId="0" quotePrefix="1"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7" xfId="0" applyFont="1" applyFill="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5" xfId="0" applyFont="1" applyFill="1" applyBorder="1" applyAlignment="1">
      <alignment horizontal="right" vertical="center" wrapText="1"/>
    </xf>
    <xf numFmtId="0" fontId="2" fillId="2" borderId="6" xfId="0" applyFont="1" applyFill="1" applyBorder="1" applyAlignment="1">
      <alignment horizontal="right" vertical="center" wrapText="1"/>
    </xf>
    <xf numFmtId="0" fontId="2" fillId="2" borderId="7" xfId="0" applyFont="1" applyFill="1" applyBorder="1" applyAlignment="1">
      <alignment horizontal="right" vertical="center" wrapText="1"/>
    </xf>
    <xf numFmtId="0" fontId="2" fillId="2" borderId="1" xfId="0" quotePrefix="1" applyFont="1" applyFill="1" applyBorder="1" applyAlignment="1">
      <alignment horizontal="left" vertical="center" wrapText="1"/>
    </xf>
    <xf numFmtId="0" fontId="7" fillId="2" borderId="1"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3" fillId="0" borderId="0" xfId="0" applyFont="1" applyAlignment="1">
      <alignment horizontal="center" vertic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48"/>
  <sheetViews>
    <sheetView tabSelected="1" zoomScaleNormal="100" workbookViewId="0">
      <pane ySplit="9" topLeftCell="A10" activePane="bottomLeft" state="frozen"/>
      <selection pane="bottomLeft" activeCell="I6" sqref="I6"/>
    </sheetView>
  </sheetViews>
  <sheetFormatPr baseColWidth="10" defaultColWidth="8.85546875" defaultRowHeight="14.25" x14ac:dyDescent="0.25"/>
  <cols>
    <col min="1" max="1" width="2.85546875" style="15" customWidth="1"/>
    <col min="2" max="2" width="8.140625" style="15" customWidth="1"/>
    <col min="3" max="3" width="68.28515625" style="15" customWidth="1"/>
    <col min="4" max="4" width="20.28515625" style="15" customWidth="1"/>
    <col min="5" max="6" width="16" style="15" customWidth="1"/>
    <col min="7" max="16384" width="8.85546875" style="15"/>
  </cols>
  <sheetData>
    <row r="1" spans="2:9" s="1" customFormat="1" ht="15" thickBot="1" x14ac:dyDescent="0.3"/>
    <row r="2" spans="2:9" s="1" customFormat="1" ht="57" customHeight="1" thickBot="1" x14ac:dyDescent="0.3">
      <c r="B2" s="50" t="s">
        <v>100</v>
      </c>
      <c r="C2" s="51"/>
      <c r="D2" s="51"/>
      <c r="E2" s="51"/>
      <c r="F2" s="52"/>
    </row>
    <row r="3" spans="2:9" s="1" customFormat="1" ht="16.5" customHeight="1" x14ac:dyDescent="0.25">
      <c r="C3" s="2"/>
      <c r="D3" s="2"/>
      <c r="E3" s="2"/>
      <c r="F3" s="2"/>
      <c r="G3" s="2"/>
    </row>
    <row r="4" spans="2:9" s="3" customFormat="1" ht="15" customHeight="1" x14ac:dyDescent="0.25">
      <c r="B4" s="53" t="s">
        <v>67</v>
      </c>
      <c r="C4" s="53"/>
      <c r="D4" s="53"/>
      <c r="E4" s="53"/>
      <c r="F4" s="53"/>
      <c r="I4" s="1"/>
    </row>
    <row r="5" spans="2:9" s="3" customFormat="1" ht="13.5" thickBot="1" x14ac:dyDescent="0.3">
      <c r="D5" s="4"/>
    </row>
    <row r="6" spans="2:9" s="3" customFormat="1" ht="36" customHeight="1" thickBot="1" x14ac:dyDescent="0.3">
      <c r="C6" s="5" t="s">
        <v>68</v>
      </c>
      <c r="D6" s="8"/>
      <c r="E6" s="9"/>
      <c r="F6" s="10"/>
    </row>
    <row r="7" spans="2:9" s="3" customFormat="1" ht="12.75" x14ac:dyDescent="0.25">
      <c r="D7" s="4"/>
    </row>
    <row r="8" spans="2:9" s="6" customFormat="1" x14ac:dyDescent="0.2">
      <c r="E8" s="7"/>
    </row>
    <row r="9" spans="2:9" s="12" customFormat="1" ht="22.9" customHeight="1" x14ac:dyDescent="0.25">
      <c r="B9" s="11" t="s">
        <v>8</v>
      </c>
      <c r="C9" s="11" t="s">
        <v>0</v>
      </c>
      <c r="D9" s="11" t="s">
        <v>7</v>
      </c>
      <c r="E9" s="11" t="s">
        <v>1</v>
      </c>
      <c r="F9" s="11" t="s">
        <v>2</v>
      </c>
    </row>
    <row r="10" spans="2:9" s="12" customFormat="1" ht="25.5" customHeight="1" x14ac:dyDescent="0.25">
      <c r="B10" s="11" t="s">
        <v>15</v>
      </c>
      <c r="C10" s="38" t="s">
        <v>72</v>
      </c>
      <c r="D10" s="39"/>
      <c r="E10" s="39"/>
      <c r="F10" s="40"/>
    </row>
    <row r="11" spans="2:9" ht="21" customHeight="1" x14ac:dyDescent="0.2">
      <c r="B11" s="13" t="s">
        <v>27</v>
      </c>
      <c r="C11" s="14" t="s">
        <v>3</v>
      </c>
      <c r="D11" s="14" t="s">
        <v>10</v>
      </c>
      <c r="E11" s="21"/>
      <c r="F11" s="21"/>
    </row>
    <row r="12" spans="2:9" ht="21" customHeight="1" x14ac:dyDescent="0.2">
      <c r="B12" s="13" t="s">
        <v>28</v>
      </c>
      <c r="C12" s="14" t="s">
        <v>66</v>
      </c>
      <c r="D12" s="14" t="s">
        <v>9</v>
      </c>
      <c r="E12" s="21"/>
      <c r="F12" s="21"/>
    </row>
    <row r="13" spans="2:9" ht="21" customHeight="1" x14ac:dyDescent="0.2">
      <c r="B13" s="13" t="s">
        <v>29</v>
      </c>
      <c r="C13" s="14" t="s">
        <v>4</v>
      </c>
      <c r="D13" s="14" t="s">
        <v>10</v>
      </c>
      <c r="E13" s="21"/>
      <c r="F13" s="21"/>
    </row>
    <row r="14" spans="2:9" ht="21" customHeight="1" x14ac:dyDescent="0.2">
      <c r="B14" s="13" t="s">
        <v>30</v>
      </c>
      <c r="C14" s="14" t="s">
        <v>11</v>
      </c>
      <c r="D14" s="14" t="s">
        <v>9</v>
      </c>
      <c r="E14" s="21"/>
      <c r="F14" s="21"/>
    </row>
    <row r="15" spans="2:9" ht="67.5" customHeight="1" x14ac:dyDescent="0.25">
      <c r="B15" s="11" t="s">
        <v>16</v>
      </c>
      <c r="C15" s="44" t="s">
        <v>91</v>
      </c>
      <c r="D15" s="44"/>
      <c r="E15" s="44"/>
      <c r="F15" s="44"/>
    </row>
    <row r="16" spans="2:9" ht="21" customHeight="1" x14ac:dyDescent="0.2">
      <c r="B16" s="13" t="s">
        <v>31</v>
      </c>
      <c r="C16" s="14" t="s">
        <v>81</v>
      </c>
      <c r="D16" s="14" t="s">
        <v>10</v>
      </c>
      <c r="E16" s="21"/>
      <c r="F16" s="21"/>
    </row>
    <row r="17" spans="2:6" ht="38.25" customHeight="1" x14ac:dyDescent="0.2">
      <c r="B17" s="13" t="s">
        <v>32</v>
      </c>
      <c r="C17" s="14" t="s">
        <v>82</v>
      </c>
      <c r="D17" s="14" t="s">
        <v>10</v>
      </c>
      <c r="E17" s="21"/>
      <c r="F17" s="21"/>
    </row>
    <row r="18" spans="2:6" ht="38.25" customHeight="1" x14ac:dyDescent="0.2">
      <c r="B18" s="13" t="s">
        <v>33</v>
      </c>
      <c r="C18" s="18" t="s">
        <v>83</v>
      </c>
      <c r="D18" s="14" t="s">
        <v>10</v>
      </c>
      <c r="E18" s="21"/>
      <c r="F18" s="21"/>
    </row>
    <row r="19" spans="2:6" ht="25.5" customHeight="1" x14ac:dyDescent="0.25">
      <c r="B19" s="11" t="s">
        <v>17</v>
      </c>
      <c r="C19" s="38" t="s">
        <v>74</v>
      </c>
      <c r="D19" s="39"/>
      <c r="E19" s="39"/>
      <c r="F19" s="40"/>
    </row>
    <row r="20" spans="2:6" ht="38.25" customHeight="1" x14ac:dyDescent="0.2">
      <c r="B20" s="13" t="s">
        <v>34</v>
      </c>
      <c r="C20" s="14" t="s">
        <v>84</v>
      </c>
      <c r="D20" s="14" t="s">
        <v>25</v>
      </c>
      <c r="E20" s="21"/>
      <c r="F20" s="21"/>
    </row>
    <row r="21" spans="2:6" ht="21" customHeight="1" x14ac:dyDescent="0.2">
      <c r="B21" s="13" t="s">
        <v>35</v>
      </c>
      <c r="C21" s="14" t="s">
        <v>81</v>
      </c>
      <c r="D21" s="14" t="s">
        <v>10</v>
      </c>
      <c r="E21" s="21"/>
      <c r="F21" s="21"/>
    </row>
    <row r="22" spans="2:6" ht="39" customHeight="1" x14ac:dyDescent="0.2">
      <c r="B22" s="13" t="s">
        <v>36</v>
      </c>
      <c r="C22" s="14" t="s">
        <v>82</v>
      </c>
      <c r="D22" s="14" t="s">
        <v>10</v>
      </c>
      <c r="E22" s="21"/>
      <c r="F22" s="21"/>
    </row>
    <row r="23" spans="2:6" ht="39" customHeight="1" x14ac:dyDescent="0.2">
      <c r="B23" s="13" t="s">
        <v>37</v>
      </c>
      <c r="C23" s="14" t="s">
        <v>85</v>
      </c>
      <c r="D23" s="14" t="s">
        <v>10</v>
      </c>
      <c r="E23" s="21"/>
      <c r="F23" s="21"/>
    </row>
    <row r="24" spans="2:6" ht="24.75" customHeight="1" x14ac:dyDescent="0.25">
      <c r="B24" s="11" t="s">
        <v>18</v>
      </c>
      <c r="C24" s="32" t="s">
        <v>75</v>
      </c>
      <c r="D24" s="33"/>
      <c r="E24" s="33"/>
      <c r="F24" s="34"/>
    </row>
    <row r="25" spans="2:6" ht="38.25" customHeight="1" x14ac:dyDescent="0.2">
      <c r="B25" s="13" t="s">
        <v>38</v>
      </c>
      <c r="C25" s="18" t="s">
        <v>86</v>
      </c>
      <c r="D25" s="14" t="s">
        <v>12</v>
      </c>
      <c r="E25" s="21"/>
      <c r="F25" s="21"/>
    </row>
    <row r="26" spans="2:6" ht="38.25" customHeight="1" x14ac:dyDescent="0.2">
      <c r="B26" s="13" t="s">
        <v>39</v>
      </c>
      <c r="C26" s="14" t="s">
        <v>73</v>
      </c>
      <c r="D26" s="14" t="s">
        <v>12</v>
      </c>
      <c r="E26" s="21"/>
      <c r="F26" s="21"/>
    </row>
    <row r="27" spans="2:6" ht="25.5" customHeight="1" x14ac:dyDescent="0.25">
      <c r="B27" s="11" t="s">
        <v>40</v>
      </c>
      <c r="C27" s="32" t="s">
        <v>76</v>
      </c>
      <c r="D27" s="33"/>
      <c r="E27" s="33"/>
      <c r="F27" s="34"/>
    </row>
    <row r="28" spans="2:6" ht="20.25" customHeight="1" x14ac:dyDescent="0.2">
      <c r="B28" s="13" t="s">
        <v>41</v>
      </c>
      <c r="C28" s="28" t="s">
        <v>87</v>
      </c>
      <c r="D28" s="17" t="s">
        <v>13</v>
      </c>
      <c r="E28" s="21"/>
      <c r="F28" s="21"/>
    </row>
    <row r="29" spans="2:6" ht="25.5" customHeight="1" x14ac:dyDescent="0.25">
      <c r="B29" s="11" t="s">
        <v>42</v>
      </c>
      <c r="C29" s="35" t="s">
        <v>77</v>
      </c>
      <c r="D29" s="36"/>
      <c r="E29" s="36"/>
      <c r="F29" s="37"/>
    </row>
    <row r="30" spans="2:6" ht="38.25" customHeight="1" x14ac:dyDescent="0.2">
      <c r="B30" s="13" t="s">
        <v>43</v>
      </c>
      <c r="C30" s="18" t="s">
        <v>88</v>
      </c>
      <c r="D30" s="14" t="s">
        <v>10</v>
      </c>
      <c r="E30" s="21"/>
      <c r="F30" s="21"/>
    </row>
    <row r="31" spans="2:6" ht="38.25" customHeight="1" x14ac:dyDescent="0.2">
      <c r="B31" s="13" t="s">
        <v>44</v>
      </c>
      <c r="C31" s="18" t="s">
        <v>89</v>
      </c>
      <c r="D31" s="14" t="s">
        <v>10</v>
      </c>
      <c r="E31" s="21"/>
      <c r="F31" s="21"/>
    </row>
    <row r="32" spans="2:6" ht="38.25" customHeight="1" x14ac:dyDescent="0.2">
      <c r="B32" s="13" t="s">
        <v>61</v>
      </c>
      <c r="C32" s="18" t="s">
        <v>62</v>
      </c>
      <c r="D32" s="14" t="s">
        <v>63</v>
      </c>
      <c r="E32" s="21"/>
      <c r="F32" s="21"/>
    </row>
    <row r="33" spans="2:6" ht="38.25" customHeight="1" x14ac:dyDescent="0.2">
      <c r="B33" s="13" t="s">
        <v>64</v>
      </c>
      <c r="C33" s="18" t="s">
        <v>65</v>
      </c>
      <c r="D33" s="14" t="s">
        <v>63</v>
      </c>
      <c r="E33" s="21"/>
      <c r="F33" s="21"/>
    </row>
    <row r="34" spans="2:6" s="12" customFormat="1" ht="40.5" customHeight="1" x14ac:dyDescent="0.25">
      <c r="B34" s="11" t="s">
        <v>45</v>
      </c>
      <c r="C34" s="38" t="s">
        <v>90</v>
      </c>
      <c r="D34" s="39"/>
      <c r="E34" s="39"/>
      <c r="F34" s="40"/>
    </row>
    <row r="35" spans="2:6" ht="37.5" customHeight="1" x14ac:dyDescent="0.2">
      <c r="B35" s="13" t="s">
        <v>46</v>
      </c>
      <c r="C35" s="14" t="s">
        <v>5</v>
      </c>
      <c r="D35" s="14" t="s">
        <v>19</v>
      </c>
      <c r="E35" s="21"/>
      <c r="F35" s="21"/>
    </row>
    <row r="36" spans="2:6" ht="37.5" customHeight="1" x14ac:dyDescent="0.2">
      <c r="B36" s="13" t="s">
        <v>47</v>
      </c>
      <c r="C36" s="14" t="s">
        <v>69</v>
      </c>
      <c r="D36" s="14" t="s">
        <v>19</v>
      </c>
      <c r="E36" s="21"/>
      <c r="F36" s="21"/>
    </row>
    <row r="37" spans="2:6" ht="37.5" customHeight="1" x14ac:dyDescent="0.2">
      <c r="B37" s="13" t="s">
        <v>48</v>
      </c>
      <c r="C37" s="14" t="s">
        <v>70</v>
      </c>
      <c r="D37" s="14" t="s">
        <v>19</v>
      </c>
      <c r="E37" s="21"/>
      <c r="F37" s="21"/>
    </row>
    <row r="38" spans="2:6" ht="37.5" customHeight="1" x14ac:dyDescent="0.2">
      <c r="B38" s="13" t="s">
        <v>49</v>
      </c>
      <c r="C38" s="14" t="s">
        <v>60</v>
      </c>
      <c r="D38" s="14" t="s">
        <v>95</v>
      </c>
      <c r="E38" s="21"/>
      <c r="F38" s="21"/>
    </row>
    <row r="39" spans="2:6" ht="37.5" customHeight="1" x14ac:dyDescent="0.2">
      <c r="B39" s="13" t="s">
        <v>50</v>
      </c>
      <c r="C39" s="14" t="s">
        <v>26</v>
      </c>
      <c r="D39" s="14" t="s">
        <v>95</v>
      </c>
      <c r="E39" s="21"/>
      <c r="F39" s="21"/>
    </row>
    <row r="40" spans="2:6" ht="37.5" customHeight="1" x14ac:dyDescent="0.2">
      <c r="B40" s="13" t="s">
        <v>51</v>
      </c>
      <c r="C40" s="14" t="s">
        <v>71</v>
      </c>
      <c r="D40" s="14" t="s">
        <v>95</v>
      </c>
      <c r="E40" s="21"/>
      <c r="F40" s="21"/>
    </row>
    <row r="41" spans="2:6" ht="37.5" customHeight="1" x14ac:dyDescent="0.2">
      <c r="B41" s="13" t="s">
        <v>52</v>
      </c>
      <c r="C41" s="18" t="s">
        <v>6</v>
      </c>
      <c r="D41" s="18" t="s">
        <v>20</v>
      </c>
      <c r="E41" s="21"/>
      <c r="F41" s="21"/>
    </row>
    <row r="42" spans="2:6" ht="48.75" customHeight="1" x14ac:dyDescent="0.2">
      <c r="B42" s="13" t="s">
        <v>53</v>
      </c>
      <c r="C42" s="18" t="s">
        <v>92</v>
      </c>
      <c r="D42" s="18" t="s">
        <v>20</v>
      </c>
      <c r="E42" s="21"/>
      <c r="F42" s="21"/>
    </row>
    <row r="43" spans="2:6" s="12" customFormat="1" ht="25.5" customHeight="1" x14ac:dyDescent="0.25">
      <c r="B43" s="11" t="s">
        <v>54</v>
      </c>
      <c r="C43" s="16" t="s">
        <v>99</v>
      </c>
      <c r="D43" s="11"/>
      <c r="E43" s="11"/>
      <c r="F43" s="11"/>
    </row>
    <row r="44" spans="2:6" ht="76.5" customHeight="1" x14ac:dyDescent="0.2">
      <c r="B44" s="13" t="s">
        <v>55</v>
      </c>
      <c r="C44" s="29" t="s">
        <v>24</v>
      </c>
      <c r="D44" s="18" t="s">
        <v>21</v>
      </c>
      <c r="E44" s="21"/>
      <c r="F44" s="21"/>
    </row>
    <row r="45" spans="2:6" ht="78" customHeight="1" x14ac:dyDescent="0.2">
      <c r="B45" s="13" t="s">
        <v>56</v>
      </c>
      <c r="C45" s="29" t="s">
        <v>23</v>
      </c>
      <c r="D45" s="18" t="s">
        <v>21</v>
      </c>
      <c r="E45" s="21"/>
      <c r="F45" s="21"/>
    </row>
    <row r="46" spans="2:6" ht="57" x14ac:dyDescent="0.2">
      <c r="B46" s="13" t="s">
        <v>57</v>
      </c>
      <c r="C46" s="18" t="s">
        <v>97</v>
      </c>
      <c r="D46" s="18" t="s">
        <v>22</v>
      </c>
      <c r="E46" s="21"/>
      <c r="F46" s="21"/>
    </row>
    <row r="47" spans="2:6" ht="57" x14ac:dyDescent="0.2">
      <c r="B47" s="13" t="s">
        <v>58</v>
      </c>
      <c r="C47" s="18" t="s">
        <v>98</v>
      </c>
      <c r="D47" s="18" t="s">
        <v>22</v>
      </c>
      <c r="E47" s="21"/>
      <c r="F47" s="21"/>
    </row>
    <row r="48" spans="2:6" ht="21.75" customHeight="1" x14ac:dyDescent="0.2">
      <c r="B48" s="13" t="s">
        <v>59</v>
      </c>
      <c r="C48" s="18" t="s">
        <v>14</v>
      </c>
      <c r="D48" s="14" t="s">
        <v>12</v>
      </c>
      <c r="E48" s="21"/>
      <c r="F48" s="21"/>
    </row>
  </sheetData>
  <mergeCells count="9">
    <mergeCell ref="C27:F27"/>
    <mergeCell ref="C29:F29"/>
    <mergeCell ref="C34:F34"/>
    <mergeCell ref="B2:F2"/>
    <mergeCell ref="C15:F15"/>
    <mergeCell ref="C10:F10"/>
    <mergeCell ref="C19:F19"/>
    <mergeCell ref="C24:F24"/>
    <mergeCell ref="B4:F4"/>
  </mergeCells>
  <printOptions horizontalCentered="1"/>
  <pageMargins left="0.7" right="0.7" top="0.75" bottom="0.75" header="0.3" footer="0.3"/>
  <pageSetup paperSize="8" fitToHeight="0" orientation="landscape" r:id="rId1"/>
  <headerFooter>
    <oddFooter>&amp;C&amp;"-,Gras"&amp;A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DE126-9AF8-4256-B95E-0AA1DBA5E433}">
  <sheetPr>
    <pageSetUpPr fitToPage="1"/>
  </sheetPr>
  <dimension ref="B1:H51"/>
  <sheetViews>
    <sheetView zoomScaleNormal="100" workbookViewId="0">
      <pane ySplit="10" topLeftCell="A11" activePane="bottomLeft" state="frozen"/>
      <selection pane="bottomLeft" activeCell="M15" sqref="M15"/>
    </sheetView>
  </sheetViews>
  <sheetFormatPr baseColWidth="10" defaultColWidth="8.85546875" defaultRowHeight="14.25" x14ac:dyDescent="0.25"/>
  <cols>
    <col min="1" max="1" width="2.85546875" style="15" customWidth="1"/>
    <col min="2" max="2" width="8.140625" style="15" customWidth="1"/>
    <col min="3" max="3" width="68.28515625" style="15" customWidth="1"/>
    <col min="4" max="8" width="17.140625" style="15" customWidth="1"/>
    <col min="9" max="16384" width="8.85546875" style="15"/>
  </cols>
  <sheetData>
    <row r="1" spans="2:8" s="1" customFormat="1" ht="15" thickBot="1" x14ac:dyDescent="0.3"/>
    <row r="2" spans="2:8" s="1" customFormat="1" ht="57" customHeight="1" thickBot="1" x14ac:dyDescent="0.3">
      <c r="B2" s="41" t="s">
        <v>78</v>
      </c>
      <c r="C2" s="42"/>
      <c r="D2" s="42"/>
      <c r="E2" s="42"/>
      <c r="F2" s="42"/>
      <c r="G2" s="42"/>
      <c r="H2" s="43"/>
    </row>
    <row r="3" spans="2:8" s="1" customFormat="1" ht="16.5" customHeight="1" x14ac:dyDescent="0.25">
      <c r="C3" s="2"/>
      <c r="D3" s="2"/>
      <c r="E3" s="2"/>
      <c r="F3" s="2"/>
      <c r="G3" s="2"/>
      <c r="H3" s="2"/>
    </row>
    <row r="4" spans="2:8" s="3" customFormat="1" ht="15" customHeight="1" x14ac:dyDescent="0.25">
      <c r="B4" s="53" t="s">
        <v>101</v>
      </c>
      <c r="C4" s="53"/>
      <c r="D4" s="53"/>
      <c r="E4" s="53"/>
      <c r="F4" s="53"/>
      <c r="G4" s="53"/>
      <c r="H4" s="53"/>
    </row>
    <row r="5" spans="2:8" s="1" customFormat="1" ht="16.5" customHeight="1" x14ac:dyDescent="0.25">
      <c r="C5" s="2"/>
      <c r="D5" s="2"/>
      <c r="E5" s="2"/>
      <c r="F5" s="2"/>
      <c r="G5" s="2"/>
      <c r="H5" s="2"/>
    </row>
    <row r="6" spans="2:8" s="3" customFormat="1" ht="12.75" hidden="1" x14ac:dyDescent="0.25">
      <c r="C6" s="4"/>
    </row>
    <row r="7" spans="2:8" s="3" customFormat="1" ht="12.75" hidden="1" x14ac:dyDescent="0.25">
      <c r="D7" s="4"/>
      <c r="E7" s="4"/>
    </row>
    <row r="8" spans="2:8" s="3" customFormat="1" ht="12.75" hidden="1" x14ac:dyDescent="0.25"/>
    <row r="9" spans="2:8" s="3" customFormat="1" ht="12.75" hidden="1" x14ac:dyDescent="0.25">
      <c r="D9" s="4"/>
      <c r="E9" s="4"/>
    </row>
    <row r="10" spans="2:8" s="12" customFormat="1" ht="30" x14ac:dyDescent="0.25">
      <c r="B10" s="11" t="s">
        <v>8</v>
      </c>
      <c r="C10" s="11" t="s">
        <v>0</v>
      </c>
      <c r="D10" s="11" t="s">
        <v>7</v>
      </c>
      <c r="E10" s="11" t="s">
        <v>79</v>
      </c>
      <c r="F10" s="11" t="s">
        <v>1</v>
      </c>
      <c r="G10" s="11" t="s">
        <v>2</v>
      </c>
      <c r="H10" s="11" t="s">
        <v>80</v>
      </c>
    </row>
    <row r="11" spans="2:8" s="12" customFormat="1" ht="25.5" customHeight="1" x14ac:dyDescent="0.25">
      <c r="B11" s="11" t="s">
        <v>15</v>
      </c>
      <c r="C11" s="38" t="s">
        <v>72</v>
      </c>
      <c r="D11" s="39"/>
      <c r="E11" s="39"/>
      <c r="F11" s="39"/>
      <c r="G11" s="39"/>
      <c r="H11" s="40"/>
    </row>
    <row r="12" spans="2:8" ht="21" customHeight="1" x14ac:dyDescent="0.2">
      <c r="B12" s="13" t="s">
        <v>27</v>
      </c>
      <c r="C12" s="14" t="s">
        <v>3</v>
      </c>
      <c r="D12" s="14" t="s">
        <v>10</v>
      </c>
      <c r="E12" s="25">
        <v>1600</v>
      </c>
      <c r="F12" s="24">
        <f>'BPU - CADLC'!E11</f>
        <v>0</v>
      </c>
      <c r="G12" s="24">
        <f>'BPU - CADLC'!F11</f>
        <v>0</v>
      </c>
      <c r="H12" s="24">
        <f>E12*G12</f>
        <v>0</v>
      </c>
    </row>
    <row r="13" spans="2:8" ht="21" customHeight="1" x14ac:dyDescent="0.2">
      <c r="B13" s="13" t="s">
        <v>28</v>
      </c>
      <c r="C13" s="14" t="s">
        <v>66</v>
      </c>
      <c r="D13" s="14" t="s">
        <v>9</v>
      </c>
      <c r="E13" s="25">
        <v>10</v>
      </c>
      <c r="F13" s="24">
        <f>'BPU - CADLC'!E12</f>
        <v>0</v>
      </c>
      <c r="G13" s="24">
        <f>'BPU - CADLC'!F12</f>
        <v>0</v>
      </c>
      <c r="H13" s="24">
        <f t="shared" ref="H13:H48" si="0">E13*G13</f>
        <v>0</v>
      </c>
    </row>
    <row r="14" spans="2:8" ht="21" customHeight="1" x14ac:dyDescent="0.2">
      <c r="B14" s="13" t="s">
        <v>29</v>
      </c>
      <c r="C14" s="14" t="s">
        <v>4</v>
      </c>
      <c r="D14" s="14" t="s">
        <v>10</v>
      </c>
      <c r="E14" s="25">
        <v>1600</v>
      </c>
      <c r="F14" s="24">
        <f>'BPU - CADLC'!E13</f>
        <v>0</v>
      </c>
      <c r="G14" s="24">
        <f>'BPU - CADLC'!F13</f>
        <v>0</v>
      </c>
      <c r="H14" s="24">
        <f t="shared" si="0"/>
        <v>0</v>
      </c>
    </row>
    <row r="15" spans="2:8" ht="21" customHeight="1" x14ac:dyDescent="0.2">
      <c r="B15" s="13" t="s">
        <v>30</v>
      </c>
      <c r="C15" s="14" t="s">
        <v>11</v>
      </c>
      <c r="D15" s="14" t="s">
        <v>9</v>
      </c>
      <c r="E15" s="25">
        <v>10</v>
      </c>
      <c r="F15" s="24">
        <f>'BPU - CADLC'!E14</f>
        <v>0</v>
      </c>
      <c r="G15" s="24">
        <f>'BPU - CADLC'!F14</f>
        <v>0</v>
      </c>
      <c r="H15" s="24">
        <f t="shared" si="0"/>
        <v>0</v>
      </c>
    </row>
    <row r="16" spans="2:8" ht="61.5" customHeight="1" x14ac:dyDescent="0.25">
      <c r="B16" s="11" t="s">
        <v>16</v>
      </c>
      <c r="C16" s="38" t="s">
        <v>93</v>
      </c>
      <c r="D16" s="39"/>
      <c r="E16" s="39"/>
      <c r="F16" s="39"/>
      <c r="G16" s="39"/>
      <c r="H16" s="40"/>
    </row>
    <row r="17" spans="2:8" ht="21" customHeight="1" x14ac:dyDescent="0.2">
      <c r="B17" s="13" t="s">
        <v>31</v>
      </c>
      <c r="C17" s="14" t="s">
        <v>81</v>
      </c>
      <c r="D17" s="14" t="s">
        <v>10</v>
      </c>
      <c r="E17" s="25">
        <v>500</v>
      </c>
      <c r="F17" s="24">
        <f>'BPU - CADLC'!E16</f>
        <v>0</v>
      </c>
      <c r="G17" s="24">
        <f>'BPU - CADLC'!F16</f>
        <v>0</v>
      </c>
      <c r="H17" s="24">
        <f t="shared" si="0"/>
        <v>0</v>
      </c>
    </row>
    <row r="18" spans="2:8" ht="37.5" customHeight="1" x14ac:dyDescent="0.2">
      <c r="B18" s="13" t="s">
        <v>32</v>
      </c>
      <c r="C18" s="14" t="s">
        <v>82</v>
      </c>
      <c r="D18" s="14" t="s">
        <v>10</v>
      </c>
      <c r="E18" s="25">
        <v>600</v>
      </c>
      <c r="F18" s="24">
        <f>'BPU - CADLC'!E17</f>
        <v>0</v>
      </c>
      <c r="G18" s="24">
        <f>'BPU - CADLC'!F17</f>
        <v>0</v>
      </c>
      <c r="H18" s="24">
        <f t="shared" si="0"/>
        <v>0</v>
      </c>
    </row>
    <row r="19" spans="2:8" ht="37.5" customHeight="1" x14ac:dyDescent="0.2">
      <c r="B19" s="13" t="s">
        <v>33</v>
      </c>
      <c r="C19" s="18" t="s">
        <v>83</v>
      </c>
      <c r="D19" s="14" t="s">
        <v>10</v>
      </c>
      <c r="E19" s="25">
        <v>500</v>
      </c>
      <c r="F19" s="24">
        <f>'BPU - CADLC'!E18</f>
        <v>0</v>
      </c>
      <c r="G19" s="24">
        <f>'BPU - CADLC'!F18</f>
        <v>0</v>
      </c>
      <c r="H19" s="24">
        <f t="shared" si="0"/>
        <v>0</v>
      </c>
    </row>
    <row r="20" spans="2:8" ht="25.5" customHeight="1" x14ac:dyDescent="0.25">
      <c r="B20" s="11" t="s">
        <v>17</v>
      </c>
      <c r="C20" s="38" t="s">
        <v>74</v>
      </c>
      <c r="D20" s="39"/>
      <c r="E20" s="39"/>
      <c r="F20" s="39"/>
      <c r="G20" s="39"/>
      <c r="H20" s="40"/>
    </row>
    <row r="21" spans="2:8" ht="38.25" customHeight="1" x14ac:dyDescent="0.2">
      <c r="B21" s="13" t="s">
        <v>34</v>
      </c>
      <c r="C21" s="14" t="s">
        <v>84</v>
      </c>
      <c r="D21" s="14" t="s">
        <v>25</v>
      </c>
      <c r="E21" s="25">
        <v>13000</v>
      </c>
      <c r="F21" s="24">
        <f>'BPU - CADLC'!E20</f>
        <v>0</v>
      </c>
      <c r="G21" s="24">
        <f>'BPU - CADLC'!F20</f>
        <v>0</v>
      </c>
      <c r="H21" s="24">
        <f t="shared" si="0"/>
        <v>0</v>
      </c>
    </row>
    <row r="22" spans="2:8" ht="21" customHeight="1" x14ac:dyDescent="0.2">
      <c r="B22" s="13" t="s">
        <v>35</v>
      </c>
      <c r="C22" s="14" t="s">
        <v>81</v>
      </c>
      <c r="D22" s="14" t="s">
        <v>10</v>
      </c>
      <c r="E22" s="25">
        <v>2500</v>
      </c>
      <c r="F22" s="24">
        <f>'BPU - CADLC'!E21</f>
        <v>0</v>
      </c>
      <c r="G22" s="24">
        <f>'BPU - CADLC'!F21</f>
        <v>0</v>
      </c>
      <c r="H22" s="24">
        <f t="shared" si="0"/>
        <v>0</v>
      </c>
    </row>
    <row r="23" spans="2:8" ht="38.25" customHeight="1" x14ac:dyDescent="0.2">
      <c r="B23" s="13" t="s">
        <v>36</v>
      </c>
      <c r="C23" s="14" t="s">
        <v>82</v>
      </c>
      <c r="D23" s="14" t="s">
        <v>10</v>
      </c>
      <c r="E23" s="25">
        <v>10</v>
      </c>
      <c r="F23" s="24">
        <f>'BPU - CADLC'!E22</f>
        <v>0</v>
      </c>
      <c r="G23" s="24">
        <f>'BPU - CADLC'!F22</f>
        <v>0</v>
      </c>
      <c r="H23" s="24">
        <f t="shared" si="0"/>
        <v>0</v>
      </c>
    </row>
    <row r="24" spans="2:8" ht="38.25" customHeight="1" x14ac:dyDescent="0.2">
      <c r="B24" s="13" t="s">
        <v>37</v>
      </c>
      <c r="C24" s="14" t="s">
        <v>85</v>
      </c>
      <c r="D24" s="14" t="s">
        <v>10</v>
      </c>
      <c r="E24" s="25">
        <v>10</v>
      </c>
      <c r="F24" s="24">
        <f>'BPU - CADLC'!E23</f>
        <v>0</v>
      </c>
      <c r="G24" s="24">
        <f>'BPU - CADLC'!F23</f>
        <v>0</v>
      </c>
      <c r="H24" s="24">
        <f t="shared" si="0"/>
        <v>0</v>
      </c>
    </row>
    <row r="25" spans="2:8" ht="25.5" customHeight="1" x14ac:dyDescent="0.25">
      <c r="B25" s="11" t="s">
        <v>18</v>
      </c>
      <c r="C25" s="49" t="s">
        <v>75</v>
      </c>
      <c r="D25" s="49"/>
      <c r="E25" s="49"/>
      <c r="F25" s="49"/>
      <c r="G25" s="49"/>
      <c r="H25" s="22"/>
    </row>
    <row r="26" spans="2:8" ht="38.25" customHeight="1" x14ac:dyDescent="0.2">
      <c r="B26" s="13" t="s">
        <v>38</v>
      </c>
      <c r="C26" s="18" t="s">
        <v>86</v>
      </c>
      <c r="D26" s="14" t="s">
        <v>12</v>
      </c>
      <c r="E26" s="25">
        <v>140</v>
      </c>
      <c r="F26" s="24">
        <f>'BPU - CADLC'!E25</f>
        <v>0</v>
      </c>
      <c r="G26" s="24">
        <f>'BPU - CADLC'!F25</f>
        <v>0</v>
      </c>
      <c r="H26" s="24">
        <f t="shared" si="0"/>
        <v>0</v>
      </c>
    </row>
    <row r="27" spans="2:8" ht="38.25" customHeight="1" x14ac:dyDescent="0.2">
      <c r="B27" s="13" t="s">
        <v>39</v>
      </c>
      <c r="C27" s="14" t="s">
        <v>73</v>
      </c>
      <c r="D27" s="14" t="s">
        <v>12</v>
      </c>
      <c r="E27" s="25">
        <v>100</v>
      </c>
      <c r="F27" s="24">
        <f>'BPU - CADLC'!E26</f>
        <v>0</v>
      </c>
      <c r="G27" s="24">
        <f>'BPU - CADLC'!F26</f>
        <v>0</v>
      </c>
      <c r="H27" s="24">
        <f t="shared" si="0"/>
        <v>0</v>
      </c>
    </row>
    <row r="28" spans="2:8" ht="25.5" customHeight="1" x14ac:dyDescent="0.25">
      <c r="B28" s="11" t="s">
        <v>40</v>
      </c>
      <c r="C28" s="49" t="s">
        <v>76</v>
      </c>
      <c r="D28" s="49"/>
      <c r="E28" s="49"/>
      <c r="F28" s="49"/>
      <c r="G28" s="49"/>
      <c r="H28" s="22"/>
    </row>
    <row r="29" spans="2:8" ht="21" customHeight="1" x14ac:dyDescent="0.2">
      <c r="B29" s="13" t="s">
        <v>41</v>
      </c>
      <c r="C29" s="28" t="s">
        <v>87</v>
      </c>
      <c r="D29" s="17" t="s">
        <v>13</v>
      </c>
      <c r="E29" s="26">
        <v>23</v>
      </c>
      <c r="F29" s="24">
        <f>'BPU - CADLC'!E28</f>
        <v>0</v>
      </c>
      <c r="G29" s="24">
        <f>'BPU - CADLC'!F28</f>
        <v>0</v>
      </c>
      <c r="H29" s="24">
        <f t="shared" si="0"/>
        <v>0</v>
      </c>
    </row>
    <row r="30" spans="2:8" ht="25.5" customHeight="1" x14ac:dyDescent="0.25">
      <c r="B30" s="11" t="s">
        <v>42</v>
      </c>
      <c r="C30" s="48" t="s">
        <v>77</v>
      </c>
      <c r="D30" s="48"/>
      <c r="E30" s="48"/>
      <c r="F30" s="48"/>
      <c r="G30" s="48"/>
      <c r="H30" s="23"/>
    </row>
    <row r="31" spans="2:8" ht="38.25" customHeight="1" x14ac:dyDescent="0.2">
      <c r="B31" s="13" t="s">
        <v>43</v>
      </c>
      <c r="C31" s="18" t="s">
        <v>88</v>
      </c>
      <c r="D31" s="14" t="s">
        <v>10</v>
      </c>
      <c r="E31" s="25">
        <v>500</v>
      </c>
      <c r="F31" s="24">
        <f>'BPU - CADLC'!E30</f>
        <v>0</v>
      </c>
      <c r="G31" s="24">
        <f>'BPU - CADLC'!F30</f>
        <v>0</v>
      </c>
      <c r="H31" s="24">
        <f t="shared" si="0"/>
        <v>0</v>
      </c>
    </row>
    <row r="32" spans="2:8" ht="38.25" customHeight="1" x14ac:dyDescent="0.2">
      <c r="B32" s="13" t="s">
        <v>44</v>
      </c>
      <c r="C32" s="18" t="s">
        <v>89</v>
      </c>
      <c r="D32" s="14" t="s">
        <v>10</v>
      </c>
      <c r="E32" s="25">
        <v>1100</v>
      </c>
      <c r="F32" s="24">
        <f>'BPU - CADLC'!E31</f>
        <v>0</v>
      </c>
      <c r="G32" s="24">
        <f>'BPU - CADLC'!F31</f>
        <v>0</v>
      </c>
      <c r="H32" s="24">
        <f t="shared" si="0"/>
        <v>0</v>
      </c>
    </row>
    <row r="33" spans="2:8" ht="38.25" customHeight="1" x14ac:dyDescent="0.2">
      <c r="B33" s="13" t="s">
        <v>61</v>
      </c>
      <c r="C33" s="18" t="s">
        <v>62</v>
      </c>
      <c r="D33" s="14" t="s">
        <v>63</v>
      </c>
      <c r="E33" s="25">
        <v>50</v>
      </c>
      <c r="F33" s="24">
        <f>'BPU - CADLC'!E32</f>
        <v>0</v>
      </c>
      <c r="G33" s="24">
        <f>'BPU - CADLC'!F32</f>
        <v>0</v>
      </c>
      <c r="H33" s="24">
        <f t="shared" si="0"/>
        <v>0</v>
      </c>
    </row>
    <row r="34" spans="2:8" ht="38.25" customHeight="1" x14ac:dyDescent="0.2">
      <c r="B34" s="13" t="s">
        <v>64</v>
      </c>
      <c r="C34" s="18" t="s">
        <v>65</v>
      </c>
      <c r="D34" s="14" t="s">
        <v>63</v>
      </c>
      <c r="E34" s="25">
        <v>500</v>
      </c>
      <c r="F34" s="24">
        <f>'BPU - CADLC'!E33</f>
        <v>0</v>
      </c>
      <c r="G34" s="24">
        <f>'BPU - CADLC'!F33</f>
        <v>0</v>
      </c>
      <c r="H34" s="24">
        <f t="shared" si="0"/>
        <v>0</v>
      </c>
    </row>
    <row r="35" spans="2:8" s="12" customFormat="1" ht="40.5" customHeight="1" x14ac:dyDescent="0.25">
      <c r="B35" s="11" t="s">
        <v>45</v>
      </c>
      <c r="C35" s="44" t="s">
        <v>94</v>
      </c>
      <c r="D35" s="44"/>
      <c r="E35" s="44"/>
      <c r="F35" s="44"/>
      <c r="G35" s="44"/>
      <c r="H35" s="16"/>
    </row>
    <row r="36" spans="2:8" ht="37.5" customHeight="1" x14ac:dyDescent="0.2">
      <c r="B36" s="13" t="s">
        <v>46</v>
      </c>
      <c r="C36" s="14" t="s">
        <v>5</v>
      </c>
      <c r="D36" s="14" t="s">
        <v>19</v>
      </c>
      <c r="E36" s="25">
        <v>100</v>
      </c>
      <c r="F36" s="24">
        <f>'BPU - CADLC'!E35</f>
        <v>0</v>
      </c>
      <c r="G36" s="24">
        <f>'BPU - CADLC'!F35</f>
        <v>0</v>
      </c>
      <c r="H36" s="24">
        <f t="shared" si="0"/>
        <v>0</v>
      </c>
    </row>
    <row r="37" spans="2:8" ht="37.5" customHeight="1" x14ac:dyDescent="0.2">
      <c r="B37" s="13" t="s">
        <v>47</v>
      </c>
      <c r="C37" s="14" t="s">
        <v>69</v>
      </c>
      <c r="D37" s="14" t="s">
        <v>19</v>
      </c>
      <c r="E37" s="25">
        <v>1000</v>
      </c>
      <c r="F37" s="24">
        <f>'BPU - CADLC'!E36</f>
        <v>0</v>
      </c>
      <c r="G37" s="24">
        <f>'BPU - CADLC'!F36</f>
        <v>0</v>
      </c>
      <c r="H37" s="24">
        <f t="shared" si="0"/>
        <v>0</v>
      </c>
    </row>
    <row r="38" spans="2:8" ht="37.5" customHeight="1" x14ac:dyDescent="0.2">
      <c r="B38" s="13" t="s">
        <v>48</v>
      </c>
      <c r="C38" s="14" t="s">
        <v>70</v>
      </c>
      <c r="D38" s="14" t="s">
        <v>19</v>
      </c>
      <c r="E38" s="25">
        <v>1000</v>
      </c>
      <c r="F38" s="24">
        <f>'BPU - CADLC'!E37</f>
        <v>0</v>
      </c>
      <c r="G38" s="24">
        <f>'BPU - CADLC'!F37</f>
        <v>0</v>
      </c>
      <c r="H38" s="24">
        <f t="shared" si="0"/>
        <v>0</v>
      </c>
    </row>
    <row r="39" spans="2:8" ht="37.5" customHeight="1" x14ac:dyDescent="0.2">
      <c r="B39" s="13" t="s">
        <v>49</v>
      </c>
      <c r="C39" s="14" t="s">
        <v>60</v>
      </c>
      <c r="D39" s="14" t="s">
        <v>95</v>
      </c>
      <c r="E39" s="25">
        <v>150</v>
      </c>
      <c r="F39" s="24">
        <f>'BPU - CADLC'!E38</f>
        <v>0</v>
      </c>
      <c r="G39" s="24">
        <f>'BPU - CADLC'!F38</f>
        <v>0</v>
      </c>
      <c r="H39" s="24">
        <f t="shared" si="0"/>
        <v>0</v>
      </c>
    </row>
    <row r="40" spans="2:8" ht="37.5" customHeight="1" x14ac:dyDescent="0.2">
      <c r="B40" s="13" t="s">
        <v>50</v>
      </c>
      <c r="C40" s="14" t="s">
        <v>26</v>
      </c>
      <c r="D40" s="14" t="s">
        <v>95</v>
      </c>
      <c r="E40" s="25">
        <v>100</v>
      </c>
      <c r="F40" s="24">
        <f>'BPU - CADLC'!E39</f>
        <v>0</v>
      </c>
      <c r="G40" s="24">
        <f>'BPU - CADLC'!F39</f>
        <v>0</v>
      </c>
      <c r="H40" s="24">
        <f t="shared" si="0"/>
        <v>0</v>
      </c>
    </row>
    <row r="41" spans="2:8" ht="37.5" customHeight="1" x14ac:dyDescent="0.2">
      <c r="B41" s="13" t="s">
        <v>51</v>
      </c>
      <c r="C41" s="14" t="s">
        <v>71</v>
      </c>
      <c r="D41" s="14" t="s">
        <v>95</v>
      </c>
      <c r="E41" s="25">
        <v>50</v>
      </c>
      <c r="F41" s="24">
        <f>'BPU - CADLC'!E40</f>
        <v>0</v>
      </c>
      <c r="G41" s="24">
        <f>'BPU - CADLC'!F40</f>
        <v>0</v>
      </c>
      <c r="H41" s="24">
        <f t="shared" si="0"/>
        <v>0</v>
      </c>
    </row>
    <row r="42" spans="2:8" ht="37.5" customHeight="1" x14ac:dyDescent="0.2">
      <c r="B42" s="13" t="s">
        <v>52</v>
      </c>
      <c r="C42" s="18" t="s">
        <v>6</v>
      </c>
      <c r="D42" s="18" t="s">
        <v>20</v>
      </c>
      <c r="E42" s="27">
        <v>3500</v>
      </c>
      <c r="F42" s="24">
        <f>'BPU - CADLC'!E41</f>
        <v>0</v>
      </c>
      <c r="G42" s="24">
        <f>'BPU - CADLC'!F41</f>
        <v>0</v>
      </c>
      <c r="H42" s="24">
        <f t="shared" si="0"/>
        <v>0</v>
      </c>
    </row>
    <row r="43" spans="2:8" ht="51.75" customHeight="1" x14ac:dyDescent="0.2">
      <c r="B43" s="13" t="s">
        <v>53</v>
      </c>
      <c r="C43" s="18" t="s">
        <v>92</v>
      </c>
      <c r="D43" s="18" t="s">
        <v>20</v>
      </c>
      <c r="E43" s="27">
        <v>6500</v>
      </c>
      <c r="F43" s="24">
        <f>'BPU - CADLC'!E42</f>
        <v>0</v>
      </c>
      <c r="G43" s="24">
        <f>'BPU - CADLC'!F42</f>
        <v>0</v>
      </c>
      <c r="H43" s="24">
        <f t="shared" si="0"/>
        <v>0</v>
      </c>
    </row>
    <row r="44" spans="2:8" s="12" customFormat="1" ht="25.5" customHeight="1" x14ac:dyDescent="0.25">
      <c r="B44" s="11" t="s">
        <v>54</v>
      </c>
      <c r="C44" s="31" t="s">
        <v>99</v>
      </c>
      <c r="D44" s="11"/>
      <c r="E44" s="11"/>
      <c r="F44" s="11"/>
      <c r="G44" s="11"/>
      <c r="H44" s="11"/>
    </row>
    <row r="45" spans="2:8" ht="76.5" customHeight="1" x14ac:dyDescent="0.2">
      <c r="B45" s="13" t="s">
        <v>55</v>
      </c>
      <c r="C45" s="29" t="s">
        <v>24</v>
      </c>
      <c r="D45" s="18" t="s">
        <v>21</v>
      </c>
      <c r="E45" s="27">
        <v>500</v>
      </c>
      <c r="F45" s="24">
        <f>'BPU - CADLC'!E44</f>
        <v>0</v>
      </c>
      <c r="G45" s="24">
        <f>'BPU - CADLC'!F44</f>
        <v>0</v>
      </c>
      <c r="H45" s="24">
        <f t="shared" si="0"/>
        <v>0</v>
      </c>
    </row>
    <row r="46" spans="2:8" ht="78" customHeight="1" x14ac:dyDescent="0.2">
      <c r="B46" s="13" t="s">
        <v>56</v>
      </c>
      <c r="C46" s="29" t="s">
        <v>23</v>
      </c>
      <c r="D46" s="18" t="s">
        <v>21</v>
      </c>
      <c r="E46" s="27">
        <v>1100</v>
      </c>
      <c r="F46" s="24">
        <f>'BPU - CADLC'!E45</f>
        <v>0</v>
      </c>
      <c r="G46" s="24">
        <f>'BPU - CADLC'!F45</f>
        <v>0</v>
      </c>
      <c r="H46" s="24">
        <f t="shared" si="0"/>
        <v>0</v>
      </c>
    </row>
    <row r="47" spans="2:8" ht="57" x14ac:dyDescent="0.2">
      <c r="B47" s="13" t="s">
        <v>57</v>
      </c>
      <c r="C47" s="18" t="s">
        <v>97</v>
      </c>
      <c r="D47" s="18" t="s">
        <v>22</v>
      </c>
      <c r="E47" s="27">
        <v>50</v>
      </c>
      <c r="F47" s="24">
        <f>'BPU - CADLC'!E46</f>
        <v>0</v>
      </c>
      <c r="G47" s="24">
        <f>'BPU - CADLC'!F46</f>
        <v>0</v>
      </c>
      <c r="H47" s="24">
        <f t="shared" si="0"/>
        <v>0</v>
      </c>
    </row>
    <row r="48" spans="2:8" ht="57" x14ac:dyDescent="0.2">
      <c r="B48" s="13" t="s">
        <v>58</v>
      </c>
      <c r="C48" s="18" t="s">
        <v>98</v>
      </c>
      <c r="D48" s="18" t="s">
        <v>22</v>
      </c>
      <c r="E48" s="27">
        <v>100</v>
      </c>
      <c r="F48" s="24">
        <f>'BPU - CADLC'!E47</f>
        <v>0</v>
      </c>
      <c r="G48" s="24">
        <f>'BPU - CADLC'!F47</f>
        <v>0</v>
      </c>
      <c r="H48" s="24">
        <f t="shared" si="0"/>
        <v>0</v>
      </c>
    </row>
    <row r="49" spans="2:8" ht="21" customHeight="1" x14ac:dyDescent="0.2">
      <c r="B49" s="13" t="s">
        <v>59</v>
      </c>
      <c r="C49" s="18" t="s">
        <v>14</v>
      </c>
      <c r="D49" s="14" t="s">
        <v>12</v>
      </c>
      <c r="E49" s="25">
        <v>200</v>
      </c>
      <c r="F49" s="24">
        <f>'BPU - CADLC'!E48</f>
        <v>0</v>
      </c>
      <c r="G49" s="24">
        <f>'BPU - CADLC'!F48</f>
        <v>0</v>
      </c>
      <c r="H49" s="24">
        <f>E49*G49</f>
        <v>0</v>
      </c>
    </row>
    <row r="50" spans="2:8" x14ac:dyDescent="0.25">
      <c r="C50" s="19"/>
      <c r="D50" s="20"/>
      <c r="E50" s="20"/>
    </row>
    <row r="51" spans="2:8" s="6" customFormat="1" ht="15" x14ac:dyDescent="0.2">
      <c r="C51" s="45" t="s">
        <v>96</v>
      </c>
      <c r="D51" s="46"/>
      <c r="E51" s="46"/>
      <c r="F51" s="46"/>
      <c r="G51" s="47"/>
      <c r="H51" s="30">
        <f>SUM(H12:H15,H17:H19,H21:H24,H26:H27,H29,H31:H34,H36:H43,H45:H48)</f>
        <v>0</v>
      </c>
    </row>
  </sheetData>
  <mergeCells count="10">
    <mergeCell ref="C30:G30"/>
    <mergeCell ref="C35:G35"/>
    <mergeCell ref="B2:H2"/>
    <mergeCell ref="C25:G25"/>
    <mergeCell ref="C28:G28"/>
    <mergeCell ref="C11:H11"/>
    <mergeCell ref="C16:H16"/>
    <mergeCell ref="C20:H20"/>
    <mergeCell ref="C51:G51"/>
    <mergeCell ref="B4:H4"/>
  </mergeCells>
  <printOptions horizontalCentered="1"/>
  <pageMargins left="0.7" right="0.7" top="0.75" bottom="0.75" header="0.3" footer="0.3"/>
  <pageSetup paperSize="8" fitToHeight="0" orientation="landscape" r:id="rId1"/>
  <headerFooter>
    <oddFooter>&amp;C&amp;"-,Gras"&amp;A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 CADLC</vt:lpstr>
      <vt:lpstr>DQE - CADLC</vt:lpstr>
      <vt:lpstr>'BPU - CADLC'!Zone_d_impression</vt:lpstr>
      <vt:lpstr>'DQE - CADLC'!Zone_d_impression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2025-04-02T10:42:53Z</dcterms:modified>
</cp:coreProperties>
</file>