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Jérome NOEL\Documents\Déchets\Déchets ménagers\Documents de travail\Annexes\"/>
    </mc:Choice>
  </mc:AlternateContent>
  <xr:revisionPtr revIDLastSave="0" documentId="13_ncr:1_{78056996-B02C-4553-84DC-4EF2A9BB8F65}" xr6:coauthVersionLast="36" xr6:coauthVersionMax="36" xr10:uidLastSave="{00000000-0000-0000-0000-000000000000}"/>
  <bookViews>
    <workbookView xWindow="0" yWindow="0" windowWidth="28800" windowHeight="12230" xr2:uid="{00000000-000D-0000-FFFF-FFFF00000000}"/>
  </bookViews>
  <sheets>
    <sheet name="Synthèse" sheetId="21" r:id="rId1"/>
    <sheet name="COMUE" sheetId="13" r:id="rId2"/>
    <sheet name="COMUE-SGE" sheetId="16" r:id="rId3"/>
    <sheet name="UT" sheetId="22" r:id="rId4"/>
    <sheet name="UT Capitole" sheetId="26" r:id="rId5"/>
    <sheet name="ENAC" sheetId="23" r:id="rId6"/>
    <sheet name="INSA" sheetId="29" r:id="rId7"/>
    <sheet name="CREPS " sheetId="28" r:id="rId8"/>
    <sheet name="CROUS" sheetId="25" r:id="rId9"/>
  </sheets>
  <definedNames>
    <definedName name="_xlnm._FilterDatabase" localSheetId="8" hidden="1">CROUS!$B$5:$Q$89</definedName>
    <definedName name="_xlnm._FilterDatabase" localSheetId="3" hidden="1">UT!$A$7:$M$139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28" l="1"/>
  <c r="I21" i="28"/>
  <c r="H24" i="26" l="1"/>
  <c r="H23" i="26"/>
  <c r="M100" i="25" l="1"/>
  <c r="P100" i="25"/>
  <c r="I127" i="22" l="1"/>
  <c r="I126" i="22"/>
</calcChain>
</file>

<file path=xl/sharedStrings.xml><?xml version="1.0" encoding="utf-8"?>
<sst xmlns="http://schemas.openxmlformats.org/spreadsheetml/2006/main" count="1805" uniqueCount="509">
  <si>
    <t>Adresse du site(s)</t>
  </si>
  <si>
    <t>Type de site</t>
  </si>
  <si>
    <t>2 rue Charles Camichel 31071 TOULOUSE</t>
  </si>
  <si>
    <t>2 Bd Armand Duportal 31070 TOULOUSE Cedex</t>
  </si>
  <si>
    <t>31 rue Valade 31070 TOULOUSE Cedex</t>
  </si>
  <si>
    <t>17 bis rue Larrey 31000 TOULOUSE</t>
  </si>
  <si>
    <t>6 rue Bellegarde 31070 TOULOUSE Cedex</t>
  </si>
  <si>
    <t>4 rue Pierre Laplace 31000 TOULOUSE</t>
  </si>
  <si>
    <t>1 rue Saunière 31069 TOULOUSE Cedex</t>
  </si>
  <si>
    <t>31 rue Dinetard 31500 TOULOUSE</t>
  </si>
  <si>
    <t>58 rue du Taur 31000 TOULOUSE</t>
  </si>
  <si>
    <t>118 Route de Narbonne 31077 TOULOUSE Cedex 4</t>
  </si>
  <si>
    <t xml:space="preserve">135 Avenue de Rangueil 31077 TOULOUSE </t>
  </si>
  <si>
    <t>INP Labège - 6 Allée Emile Monso BP 34038 31029 TOULOUSE Cedex 4</t>
  </si>
  <si>
    <t>118 route de Narbonne 31077 TOULOUSE Cedex</t>
  </si>
  <si>
    <t>6 avenue du Lieutenant Lafay 31400 TOULOUSE</t>
  </si>
  <si>
    <t>15 avenue du Colonel Roche 31400 TOULOUSE Cedex</t>
  </si>
  <si>
    <t>3 avenue du Professeur Ducuing 31400 TOULOUSE</t>
  </si>
  <si>
    <t>Rue Maurice Bécame - 31078 TOULOUSE</t>
  </si>
  <si>
    <t>Campus UT2J 
5 Allée Antonio Machado 31058 TOULOUSE Cedex 9</t>
  </si>
  <si>
    <t>23 Chemin des Capelles 31300 TOULOUSE</t>
  </si>
  <si>
    <t>Lieux de collecte</t>
  </si>
  <si>
    <t>Précision lieu de collecte</t>
  </si>
  <si>
    <t>Catégorie</t>
  </si>
  <si>
    <t>Matériel de collecte</t>
  </si>
  <si>
    <t>Nombre de matériel</t>
  </si>
  <si>
    <t>Volume du matériel</t>
  </si>
  <si>
    <t>OMR</t>
  </si>
  <si>
    <t>bacs TM</t>
  </si>
  <si>
    <t>déchets recyclables</t>
  </si>
  <si>
    <t>sur le campus</t>
  </si>
  <si>
    <t>Sur la voie publique</t>
  </si>
  <si>
    <t xml:space="preserve">Devant bâtiment </t>
  </si>
  <si>
    <t>ouverture de 6 h à 18 h</t>
  </si>
  <si>
    <t>Devant bâtiment 6</t>
  </si>
  <si>
    <t>Local à l' extérieur devant entrée parking</t>
  </si>
  <si>
    <t>A ce jour ouverture 24h/24h</t>
  </si>
  <si>
    <t>les containers sont sortis dans la rue</t>
  </si>
  <si>
    <t>derrière le RU</t>
  </si>
  <si>
    <t>Sur le campus</t>
  </si>
  <si>
    <t>Faculté de médecine Rangueil</t>
  </si>
  <si>
    <t>arrière du restaurant</t>
  </si>
  <si>
    <t xml:space="preserve">sur le campus / insa </t>
  </si>
  <si>
    <t>arrière restaurant</t>
  </si>
  <si>
    <t>à côté du quai de livraison</t>
  </si>
  <si>
    <t xml:space="preserve">sur le campus </t>
  </si>
  <si>
    <t xml:space="preserve">Devant le tripode </t>
  </si>
  <si>
    <t>A l'arrière du tripode</t>
  </si>
  <si>
    <t>Voie publique</t>
  </si>
  <si>
    <t>Devant la résidence</t>
  </si>
  <si>
    <t>Devant la résidence Thales</t>
  </si>
  <si>
    <t>Devant la résidence Ader</t>
  </si>
  <si>
    <t>voie publique</t>
  </si>
  <si>
    <t xml:space="preserve">Devant le bâtiment 1 
</t>
  </si>
  <si>
    <t>A l'entrée de la résidence</t>
  </si>
  <si>
    <t>Les containers sont sortis sur la voie publique par un agent du Crous</t>
  </si>
  <si>
    <t>Sur le site</t>
  </si>
  <si>
    <t>A l'entrée du site sur la droite</t>
  </si>
  <si>
    <t>colonnes enterrées</t>
  </si>
  <si>
    <t>En face de l'adminsitration</t>
  </si>
  <si>
    <t>Campus UT2J 5 allées antonio machado 31058 Toulouse Cedex</t>
  </si>
  <si>
    <t>Aire à poubelles attenante au restaurant universitaire</t>
  </si>
  <si>
    <t>Voierie attenante au RU</t>
  </si>
  <si>
    <t>sur le côté humanité 1</t>
  </si>
  <si>
    <t>sur le côté humanité 2</t>
  </si>
  <si>
    <t>Voirie</t>
  </si>
  <si>
    <t>Nombre de semaines d'ouverture du site</t>
  </si>
  <si>
    <t>COLLECTE SUR LE CROUS</t>
  </si>
  <si>
    <t xml:space="preserve">bacs </t>
  </si>
  <si>
    <t>Fréquence hebdomadaire de collecte</t>
  </si>
  <si>
    <t>MODALITES DE COLLECTE AVANT MARCHE</t>
  </si>
  <si>
    <t>bacs de l'UT1</t>
  </si>
  <si>
    <t>Commun avec bacs au pied bâtiment A</t>
  </si>
  <si>
    <t>Borne d'apport volontaire Toulouse Métropole</t>
  </si>
  <si>
    <t>arrière du bâtiment</t>
  </si>
  <si>
    <t>Devant le bâtiment 4</t>
  </si>
  <si>
    <t>colonnes enterrées d'Olympes de Gouges et Voivenel</t>
  </si>
  <si>
    <t>pas de collecte spécifique / colonnes Olympe de Gouges et Voivenel</t>
  </si>
  <si>
    <t>12 bacs de 770l + 1 bac de 500 l</t>
  </si>
  <si>
    <t>5 bacs de 770 l + 1 bac de 340 l</t>
  </si>
  <si>
    <t>2 bacs de 660 l + 1 bac de 750 l + 1 bac de 770 l</t>
  </si>
  <si>
    <t>7 bacs de 120 l + 8 bacs de 770 l</t>
  </si>
  <si>
    <t>2 rue du doyen Gabriel Marty</t>
  </si>
  <si>
    <t>21 allée de brienne</t>
  </si>
  <si>
    <t>Rue de le boule</t>
  </si>
  <si>
    <t>Château</t>
  </si>
  <si>
    <t>Gymnases</t>
  </si>
  <si>
    <t>Fréquence de collecte</t>
  </si>
  <si>
    <t>Administratif</t>
  </si>
  <si>
    <t>bac déposé par la société de nettoyage sur la voie publique aux horaires de collecte</t>
  </si>
  <si>
    <t>bacs</t>
  </si>
  <si>
    <t>collecte à l'arrière du bâtiment MRV (voir plan joint), local extérieur ouvert</t>
  </si>
  <si>
    <t>Côté quai de livraison du bâtiment (plan joint)</t>
  </si>
  <si>
    <t>bacs déposés sur la voie publique aux horaires de collecte</t>
  </si>
  <si>
    <t>MODALITES DE COLLECTE DANS LE CADRE DU MARCHE</t>
  </si>
  <si>
    <t>118 route de Narbonne</t>
  </si>
  <si>
    <t>4A</t>
  </si>
  <si>
    <t>4R3</t>
  </si>
  <si>
    <t>U3/U4</t>
  </si>
  <si>
    <t>Salles S/POL</t>
  </si>
  <si>
    <t>CIRIMAT</t>
  </si>
  <si>
    <t>ADM/2A</t>
  </si>
  <si>
    <t>4TP2</t>
  </si>
  <si>
    <t>STI</t>
  </si>
  <si>
    <t>CRECHE</t>
  </si>
  <si>
    <t>CAP</t>
  </si>
  <si>
    <t>3TP1</t>
  </si>
  <si>
    <t>U2</t>
  </si>
  <si>
    <t>FORUM</t>
  </si>
  <si>
    <t>1R2/1R3</t>
  </si>
  <si>
    <t>COURRIER</t>
  </si>
  <si>
    <t>Bibliothèque</t>
  </si>
  <si>
    <t>Laboratoire</t>
  </si>
  <si>
    <t>Entrée parking</t>
  </si>
  <si>
    <t>Enseignement</t>
  </si>
  <si>
    <t>35 chemin des Maraîchers</t>
  </si>
  <si>
    <t>bâtiment 2 - Génie Civil</t>
  </si>
  <si>
    <t>bâtiment 7 - BRI</t>
  </si>
  <si>
    <t>bâtiment 12 - GMM</t>
  </si>
  <si>
    <t>bâtiment 20 - PAO</t>
  </si>
  <si>
    <t>bâtiement 48 - AIME</t>
  </si>
  <si>
    <t>bâtiment 23 - CSH</t>
  </si>
  <si>
    <t>Nom de la structure global</t>
  </si>
  <si>
    <t>Adresse du site</t>
  </si>
  <si>
    <t>Lieu de collecte</t>
  </si>
  <si>
    <t>Enseignement/Recherche</t>
  </si>
  <si>
    <t>Extérieur du bâtiment 4TP1</t>
  </si>
  <si>
    <t>Extérieur du bâtiment 4A</t>
  </si>
  <si>
    <t>Contre-allée le long du bâtiment 4R3</t>
  </si>
  <si>
    <t>Contre-allée le long des bâtiment U3/U4</t>
  </si>
  <si>
    <t>Parking du pôle associatif</t>
  </si>
  <si>
    <t>Administratif/Recherche</t>
  </si>
  <si>
    <t>Extérieur du bâtiment 3SC</t>
  </si>
  <si>
    <t>Enseignement/Administratif/Recherche</t>
  </si>
  <si>
    <t>1A/IRIT</t>
  </si>
  <si>
    <t>Extérieur du bâtiment 1A</t>
  </si>
  <si>
    <t>Recherche</t>
  </si>
  <si>
    <t>Extérieur du bâtiment CIRIMAT</t>
  </si>
  <si>
    <t>Extérieur du bâtiment 2TP1</t>
  </si>
  <si>
    <t>Enseignement/Administratif</t>
  </si>
  <si>
    <t>ADM/1A</t>
  </si>
  <si>
    <t>Extérieur Sud du bâtiment ADM</t>
  </si>
  <si>
    <t>Extérieur Nord du bâtiment ADM</t>
  </si>
  <si>
    <t>Extérieur du bâtiment 4TP2</t>
  </si>
  <si>
    <t>Extérieur du bâtiment 3R1</t>
  </si>
  <si>
    <t>Extérieur du bâtiment STI</t>
  </si>
  <si>
    <t>2R1/RC</t>
  </si>
  <si>
    <t>Extérieur de la réserve de chimie</t>
  </si>
  <si>
    <t>3R2/3R3</t>
  </si>
  <si>
    <t>Extérieur du bâtiment 3R2</t>
  </si>
  <si>
    <t>Crèche</t>
  </si>
  <si>
    <t>Extérieur de la crèche</t>
  </si>
  <si>
    <t>Evenementiel</t>
  </si>
  <si>
    <t>Extérieur du CAP</t>
  </si>
  <si>
    <t>Extérieur du bâtiment 3TP1</t>
  </si>
  <si>
    <t>Contre-allée le long du bâtiment U2</t>
  </si>
  <si>
    <t>Extérieur du forum Louis Lareng</t>
  </si>
  <si>
    <t>Extérieur du bâtiment IRIT</t>
  </si>
  <si>
    <t>Extérieur du bâtiment 1R2</t>
  </si>
  <si>
    <t>Extérieur du courrier</t>
  </si>
  <si>
    <t>Extérieur de la BU</t>
  </si>
  <si>
    <t>LMDC</t>
  </si>
  <si>
    <t>Extérieur du LMDC</t>
  </si>
  <si>
    <t>Bacs en bordure de voirie intérieure, au fond du campus</t>
  </si>
  <si>
    <t>3 chemin des Maraîchers</t>
  </si>
  <si>
    <t>A l'arrière du bâtiment principal</t>
  </si>
  <si>
    <t>IRAP</t>
  </si>
  <si>
    <t>Parking</t>
  </si>
  <si>
    <t>133, route de Narbonne</t>
  </si>
  <si>
    <t>Batiment A0</t>
  </si>
  <si>
    <t>Batiment A1</t>
  </si>
  <si>
    <t>Batiment A2</t>
  </si>
  <si>
    <t>Batiment A3</t>
  </si>
  <si>
    <t>Batiment A6</t>
  </si>
  <si>
    <t>Nombre de containers envisagés</t>
  </si>
  <si>
    <t>Volume</t>
  </si>
  <si>
    <t>OBSERVATIONS</t>
  </si>
  <si>
    <t>Fréquence
hebdo 
(Lot 1)</t>
  </si>
  <si>
    <t>Fréquence 
hebdo
(Lot 1)</t>
  </si>
  <si>
    <t>trottoir  devant INSPE</t>
  </si>
  <si>
    <t>Devant bâtiment 3  ouverture de 6 h à 18 h</t>
  </si>
  <si>
    <t>RSHV</t>
  </si>
  <si>
    <t>Lieux de collectes</t>
  </si>
  <si>
    <t>Nbre bacs</t>
  </si>
  <si>
    <t>Litres</t>
  </si>
  <si>
    <t>bâtiment 50 - TWB</t>
  </si>
  <si>
    <t>batiment 39 - MB3</t>
  </si>
  <si>
    <t>UT</t>
  </si>
  <si>
    <t>Fréquence de collecte / semaine</t>
  </si>
  <si>
    <t xml:space="preserve">Rue des Lois </t>
  </si>
  <si>
    <t>Maison de la recherche et de la valorisation</t>
  </si>
  <si>
    <t>75 cours des sciences 31 400 Toulouse</t>
  </si>
  <si>
    <t>15 rue des Lois 31 000 Toulouse</t>
  </si>
  <si>
    <t>118 route de Narbonne 31 400 Toulouse</t>
  </si>
  <si>
    <t>Espace Cléant Ader</t>
  </si>
  <si>
    <t>3 rue Caroline Aigle 31 400 Toulouse</t>
  </si>
  <si>
    <t>Allées Jules Guesde</t>
  </si>
  <si>
    <t>41 Allées Jules Guesdes 31 000 Toulouse</t>
  </si>
  <si>
    <t>MODALITES DE COLLECTE</t>
  </si>
  <si>
    <t xml:space="preserve">CREPS </t>
  </si>
  <si>
    <t>?</t>
  </si>
  <si>
    <t>Restauration</t>
  </si>
  <si>
    <t xml:space="preserve">Arsenal </t>
  </si>
  <si>
    <t>Bibliothèque Arsenal</t>
  </si>
  <si>
    <t>Anciène Facultés</t>
  </si>
  <si>
    <t>Manufacture des tabacs</t>
  </si>
  <si>
    <t>Bat TSE</t>
  </si>
  <si>
    <t>SGE Siège</t>
  </si>
  <si>
    <t>90 Allées des Platanes 31 400 Toulouse</t>
  </si>
  <si>
    <t>SGE Espace Extérieur</t>
  </si>
  <si>
    <t>859 cours des scineces 31 400 Toulouse</t>
  </si>
  <si>
    <t>INSA</t>
  </si>
  <si>
    <t>135 Av Rangueil 31 400 Toulouse</t>
  </si>
  <si>
    <t>Recherches /Administratif</t>
  </si>
  <si>
    <t>2</t>
  </si>
  <si>
    <t>1</t>
  </si>
  <si>
    <t>3</t>
  </si>
  <si>
    <t xml:space="preserve">Nbrs BAC 770L </t>
  </si>
  <si>
    <t xml:space="preserve">Nbrs BAC 240L </t>
  </si>
  <si>
    <t>5</t>
  </si>
  <si>
    <t>Nbrs bacs 770L</t>
  </si>
  <si>
    <t>ENAC</t>
  </si>
  <si>
    <t>Nombre d matériel N+1</t>
  </si>
  <si>
    <t>4TP1</t>
  </si>
  <si>
    <t>4R1</t>
  </si>
  <si>
    <t>Extérieur du bâtiment côté 4R1</t>
  </si>
  <si>
    <t>4A/CBI - 4R4</t>
  </si>
  <si>
    <t>Extérieur bâtiment CBI</t>
  </si>
  <si>
    <t>LNCMI</t>
  </si>
  <si>
    <t>Arrière LNCMI</t>
  </si>
  <si>
    <t>3R1/B2</t>
  </si>
  <si>
    <t>3R1/B3/3SC</t>
  </si>
  <si>
    <t>3R1-B4/3R4/1CN</t>
  </si>
  <si>
    <t>2TP1/2TP2/2TP3</t>
  </si>
  <si>
    <t>4TP4</t>
  </si>
  <si>
    <t>Extérieur du bâtiment 4TP4 (côté IBCG)</t>
  </si>
  <si>
    <t>Angle RU Le canal</t>
  </si>
  <si>
    <t>Extérieur gymnase</t>
  </si>
  <si>
    <t>U1/3A</t>
  </si>
  <si>
    <t>Entre U1 et 3A</t>
  </si>
  <si>
    <t>Recherche/Administratif</t>
  </si>
  <si>
    <t>IBCG</t>
  </si>
  <si>
    <t>Devant bâtiment IBCG</t>
  </si>
  <si>
    <t>Recherche/Enseignement</t>
  </si>
  <si>
    <t>65 chemin de Vallon - Toulouse</t>
  </si>
  <si>
    <t>BU Vallon</t>
  </si>
  <si>
    <t>Derrière la BU</t>
  </si>
  <si>
    <t>133 route de Narbonne - Site de Rangueil</t>
  </si>
  <si>
    <t>Pharmacie (35 chemin des Maraîchers Toulouse)</t>
  </si>
  <si>
    <t>Dentaire (3 chemin des Maraîchers Toulouse)</t>
  </si>
  <si>
    <t>9 avenue du colonel Roche</t>
  </si>
  <si>
    <t>13 avenue du colonel Roche</t>
  </si>
  <si>
    <t>14 avenue Edouard Belin - 31400 Toulouse</t>
  </si>
  <si>
    <t>Administratif/Laboratoire</t>
  </si>
  <si>
    <t>115 route de Narbonne - Site de Ponsan</t>
  </si>
  <si>
    <t>Site Ponsan</t>
  </si>
  <si>
    <t>derrière le gararge</t>
  </si>
  <si>
    <t>129b avenue de Rangueil - Site de Rangueil</t>
  </si>
  <si>
    <t>GCCD</t>
  </si>
  <si>
    <t>face au CRIL</t>
  </si>
  <si>
    <t>137 avenue de Rangueil - Site de Rangueil</t>
  </si>
  <si>
    <t>GCGP</t>
  </si>
  <si>
    <t>parking</t>
  </si>
  <si>
    <t>1 rue Tarfaya - 31400 Toulouse</t>
  </si>
  <si>
    <t>MFJA</t>
  </si>
  <si>
    <t>devant bâtiment MFJA</t>
  </si>
  <si>
    <t>1 avenue Pierre-Georges Latécoère - 31400 Toulouse</t>
  </si>
  <si>
    <t>MFCA</t>
  </si>
  <si>
    <t xml:space="preserve"> parking devant bâtiment MFCA</t>
  </si>
  <si>
    <t>A (voir plan de masse)</t>
  </si>
  <si>
    <t>52</t>
  </si>
  <si>
    <t>B (voir plan de masse)</t>
  </si>
  <si>
    <t>C (voir plan de masse)</t>
  </si>
  <si>
    <t>D (voir plan de masse)</t>
  </si>
  <si>
    <t>bâtiment 20 - RIQUET</t>
  </si>
  <si>
    <t>136 Av Rangueil 31 400 Toulouse</t>
  </si>
  <si>
    <t>bâtiment 20 - face à RIQUET</t>
  </si>
  <si>
    <t>E (voir plan de masse)</t>
  </si>
  <si>
    <t>F (voir plan de masse)</t>
  </si>
  <si>
    <t>G (voir plan de masse)</t>
  </si>
  <si>
    <t>batiment 39 - MB3/BIO5</t>
  </si>
  <si>
    <t>H (voir plan de masse)</t>
  </si>
  <si>
    <t>Résidence 1</t>
  </si>
  <si>
    <t>7-9 All. des Sciences Appliquées 
31 400 Toulouse</t>
  </si>
  <si>
    <t>I (voir plan de masse)</t>
  </si>
  <si>
    <t>J (voir plan de masse)</t>
  </si>
  <si>
    <t>Nom du site</t>
  </si>
  <si>
    <t xml:space="preserve">Nbrs de sites </t>
  </si>
  <si>
    <t>Nbrs de points de collecte</t>
  </si>
  <si>
    <t>Nbrs de matériel</t>
  </si>
  <si>
    <t>4</t>
  </si>
  <si>
    <t>10</t>
  </si>
  <si>
    <t>UT1 Capitol</t>
  </si>
  <si>
    <t>6</t>
  </si>
  <si>
    <t>CROUS</t>
  </si>
  <si>
    <t>Nom de la structure</t>
  </si>
  <si>
    <t>U5</t>
  </si>
  <si>
    <t>Contre-allée le long du bâtiment       U5</t>
  </si>
  <si>
    <t>U6</t>
  </si>
  <si>
    <t>Parking U6</t>
  </si>
  <si>
    <t>F2SMH</t>
  </si>
  <si>
    <t>SUAPS</t>
  </si>
  <si>
    <t>parking arrière piste athlétisme</t>
  </si>
  <si>
    <t>3TP2</t>
  </si>
  <si>
    <t>Extérieur du bâtiment 3TP2</t>
  </si>
  <si>
    <t>Sport</t>
  </si>
  <si>
    <t>vestiaire rugby</t>
  </si>
  <si>
    <t>Extérieur devant vestiaire, côté route</t>
  </si>
  <si>
    <t>IRIT</t>
  </si>
  <si>
    <t>1R1</t>
  </si>
  <si>
    <t>Extérieur du bâtiment 1R1</t>
  </si>
  <si>
    <t>BU sciences</t>
  </si>
  <si>
    <t>UPSIDUM</t>
  </si>
  <si>
    <t>Extérieur Upsidum</t>
  </si>
  <si>
    <t>CESBIO</t>
  </si>
  <si>
    <t>OMP</t>
  </si>
  <si>
    <t>55</t>
  </si>
  <si>
    <t>ENAC- Toulouse</t>
  </si>
  <si>
    <t>7 Avenue Edouard Belin
31055 Toulouse cedex 04</t>
  </si>
  <si>
    <t>Administratif/ Logistique</t>
  </si>
  <si>
    <t>Bâtiment LATECOERE</t>
  </si>
  <si>
    <t>Plan joint</t>
  </si>
  <si>
    <t>ENAC-Toulouse</t>
  </si>
  <si>
    <t xml:space="preserve">Bâtiment Orly </t>
  </si>
  <si>
    <t>Hébergement</t>
  </si>
  <si>
    <t>Niveau Bâtiment ADER</t>
  </si>
  <si>
    <t>Niveau Terrain synthétique</t>
  </si>
  <si>
    <t>Plans joints</t>
  </si>
  <si>
    <t>Batiment GALY- S1</t>
  </si>
  <si>
    <t>Batiment BASTIE- S4</t>
  </si>
  <si>
    <t>ENAC-Muret</t>
  </si>
  <si>
    <t>Rue de l’Aviation CS 30080 - 31603 MURET Cedex</t>
  </si>
  <si>
    <t>Administratif/ Logistique/Formation pilotage</t>
  </si>
  <si>
    <t xml:space="preserve">Local poubelles 
en dehors du site </t>
  </si>
  <si>
    <t xml:space="preserve">Nbrs BAC 660L </t>
  </si>
  <si>
    <t>43</t>
  </si>
  <si>
    <t>7</t>
  </si>
  <si>
    <t xml:space="preserve">Nom UG </t>
  </si>
  <si>
    <t xml:space="preserve">Restauration 
UG ARSENAL </t>
  </si>
  <si>
    <t>RU Arsenal</t>
  </si>
  <si>
    <t>2 Bd Armand Duportal 
31070 TOULOUSE</t>
  </si>
  <si>
    <t>derrière le bâtiment, sur le campus</t>
  </si>
  <si>
    <t>accessible 24h/24 avec badge</t>
  </si>
  <si>
    <t xml:space="preserve">Cafet' des Puits creusés </t>
  </si>
  <si>
    <t>2 ter rue des Puits Creusés 
31000 TOULOUSE</t>
  </si>
  <si>
    <t>Devant le bâtiment, sur le trottoir</t>
  </si>
  <si>
    <t>accessible 24h/24 (dans la rue)</t>
  </si>
  <si>
    <t>NC</t>
  </si>
  <si>
    <t>Cafet' Capitole</t>
  </si>
  <si>
    <t>Place du Doyen Gabriel Marty 
31000 TOULOUSE</t>
  </si>
  <si>
    <t>Derrière la cafétéria, sur le campus</t>
  </si>
  <si>
    <t>Cafet' Manufacture de Tabacs</t>
  </si>
  <si>
    <t>21 Allée de Brienne 
31000 TOULOUSE</t>
  </si>
  <si>
    <t>Local poubelle commun avec le bâtiment Manufacture UT1</t>
  </si>
  <si>
    <t>espace de stockage clos fermé à clés</t>
  </si>
  <si>
    <t>Restauration 
UG INP</t>
  </si>
  <si>
    <t>RU ENSEEIHT</t>
  </si>
  <si>
    <t>Sur la voie publique 
au début de la rue Charles Camichel à gauche</t>
  </si>
  <si>
    <t xml:space="preserve">Hébergement 
UG ARSENAL </t>
  </si>
  <si>
    <r>
      <rPr>
        <b/>
        <sz val="10"/>
        <color theme="1"/>
        <rFont val="Arial"/>
        <family val="2"/>
      </rPr>
      <t>Arsenal</t>
    </r>
    <r>
      <rPr>
        <sz val="10"/>
        <color theme="1"/>
        <rFont val="Arial"/>
        <family val="2"/>
      </rPr>
      <t xml:space="preserve"> </t>
    </r>
  </si>
  <si>
    <r>
      <t xml:space="preserve">au pied du </t>
    </r>
    <r>
      <rPr>
        <b/>
        <sz val="10"/>
        <color theme="1"/>
        <rFont val="Arial"/>
        <family val="2"/>
      </rPr>
      <t xml:space="preserve">bâtiment A </t>
    </r>
    <r>
      <rPr>
        <sz val="10"/>
        <color theme="1"/>
        <rFont val="Arial"/>
        <family val="2"/>
      </rPr>
      <t>de la cité Arsenal</t>
    </r>
  </si>
  <si>
    <r>
      <t xml:space="preserve">au pied du </t>
    </r>
    <r>
      <rPr>
        <b/>
        <sz val="10"/>
        <color theme="1"/>
        <rFont val="Arial"/>
        <family val="2"/>
      </rPr>
      <t>bâtiment B</t>
    </r>
    <r>
      <rPr>
        <sz val="10"/>
        <color theme="1"/>
        <rFont val="Arial"/>
        <family val="2"/>
      </rPr>
      <t xml:space="preserve">  et C de la cité Arsenal</t>
    </r>
  </si>
  <si>
    <t>Jardins de l'Université</t>
  </si>
  <si>
    <r>
      <t xml:space="preserve">au pied du </t>
    </r>
    <r>
      <rPr>
        <b/>
        <sz val="10"/>
        <color theme="1"/>
        <rFont val="Arial"/>
        <family val="2"/>
      </rPr>
      <t>bâtiment C</t>
    </r>
    <r>
      <rPr>
        <sz val="10"/>
        <color theme="1"/>
        <rFont val="Arial"/>
        <family val="2"/>
      </rPr>
      <t xml:space="preserve"> de la cité Arsenal</t>
    </r>
  </si>
  <si>
    <t>Larrey</t>
  </si>
  <si>
    <t>Taur</t>
  </si>
  <si>
    <t>Duportal</t>
  </si>
  <si>
    <t>1 rue de la Cité Administrative
31000 TOULOUSE</t>
  </si>
  <si>
    <t>L'Aérophile</t>
  </si>
  <si>
    <t xml:space="preserve">Hébergement 
UG Chapou </t>
  </si>
  <si>
    <t>Chapou</t>
  </si>
  <si>
    <t>Capitaine Philippe</t>
  </si>
  <si>
    <t>La Coulée Verte</t>
  </si>
  <si>
    <t>Services Centraux</t>
  </si>
  <si>
    <t>Restauration 
UG Le Théorème</t>
  </si>
  <si>
    <r>
      <rPr>
        <b/>
        <sz val="10"/>
        <color theme="1"/>
        <rFont val="Arial"/>
        <family val="2"/>
      </rPr>
      <t>RU Le Théorème</t>
    </r>
    <r>
      <rPr>
        <sz val="10"/>
        <color theme="1"/>
        <rFont val="Arial"/>
        <family val="2"/>
      </rPr>
      <t xml:space="preserve"> </t>
    </r>
  </si>
  <si>
    <t>115 allées Louis Lareng, 31400 TOULOUSE</t>
  </si>
  <si>
    <t>Cafet' Les Oliviers</t>
  </si>
  <si>
    <t>120 avenue de rangueil, 31400 TOULOUSE</t>
  </si>
  <si>
    <t>Devant la cafétéria, au pied du bâtiment "tripode C" côté nord</t>
  </si>
  <si>
    <t>Restauration 
UG Le Canal</t>
  </si>
  <si>
    <r>
      <rPr>
        <b/>
        <sz val="10"/>
        <color theme="1"/>
        <rFont val="Arial"/>
        <family val="2"/>
      </rPr>
      <t>RU Le Canal</t>
    </r>
    <r>
      <rPr>
        <sz val="10"/>
        <color theme="1"/>
        <rFont val="Arial"/>
        <family val="2"/>
      </rPr>
      <t xml:space="preserve"> </t>
    </r>
  </si>
  <si>
    <t>Restauration 
UG Médecine</t>
  </si>
  <si>
    <r>
      <rPr>
        <b/>
        <sz val="10"/>
        <color theme="1"/>
        <rFont val="Arial"/>
        <family val="2"/>
      </rPr>
      <t>RU Med</t>
    </r>
    <r>
      <rPr>
        <sz val="10"/>
        <color theme="1"/>
        <rFont val="Arial"/>
        <family val="2"/>
      </rPr>
      <t xml:space="preserve"> </t>
    </r>
  </si>
  <si>
    <t>133 Route de Narbonne 
31077 TOULOUSE Cedex 4</t>
  </si>
  <si>
    <t>6 avenue Bernarde Maris 
31400 TOULOUSE</t>
  </si>
  <si>
    <t>7 avenue Bernarde Maris 
31400 TOULOUSE</t>
  </si>
  <si>
    <t>Local poubelle</t>
  </si>
  <si>
    <t xml:space="preserve">Restauration 
UG INSA </t>
  </si>
  <si>
    <t>RU INSA</t>
  </si>
  <si>
    <t>RU L'INSPE</t>
  </si>
  <si>
    <t>56 avenue de l'URSS 
31400 Toulouse</t>
  </si>
  <si>
    <t>RU Labège</t>
  </si>
  <si>
    <t>Hébergement 
UG Rangueil Nord</t>
  </si>
  <si>
    <t>Les Tripodes - Tripode A (Archimède)</t>
  </si>
  <si>
    <t>ouvert toute l'année</t>
  </si>
  <si>
    <t>Les Tripodes - Tripode B (Bichat)</t>
  </si>
  <si>
    <t>Les Tripodes - Tripode C (Curie)</t>
  </si>
  <si>
    <t>Hébergement 
UG Rangueil Sud</t>
  </si>
  <si>
    <t>Les intégrales 1 &amp; 2</t>
  </si>
  <si>
    <t>Latécoère</t>
  </si>
  <si>
    <t>Colonel Roche</t>
  </si>
  <si>
    <t xml:space="preserve">Hébergement 
UG Ponsan-Bellevue </t>
  </si>
  <si>
    <t>Parc Bellevue</t>
  </si>
  <si>
    <t>Voivenel 1 et 2</t>
  </si>
  <si>
    <t>Olympe de Gouges</t>
  </si>
  <si>
    <r>
      <t>Passer par l'IUT (</t>
    </r>
    <r>
      <rPr>
        <b/>
        <sz val="9"/>
        <rFont val="Arial"/>
        <family val="2"/>
      </rPr>
      <t>code accès</t>
    </r>
    <r>
      <rPr>
        <sz val="9"/>
        <rFont val="Arial"/>
        <family val="2"/>
      </rPr>
      <t xml:space="preserve"> </t>
    </r>
    <r>
      <rPr>
        <b/>
        <sz val="9"/>
        <rFont val="Arial"/>
        <family val="2"/>
      </rPr>
      <t>portail+carte accès</t>
    </r>
    <r>
      <rPr>
        <sz val="9"/>
        <rFont val="Arial"/>
        <family val="2"/>
      </rPr>
      <t xml:space="preserve"> </t>
    </r>
    <r>
      <rPr>
        <b/>
        <sz val="9"/>
        <rFont val="Arial"/>
        <family val="2"/>
      </rPr>
      <t>barrière parking)</t>
    </r>
    <r>
      <rPr>
        <sz val="9"/>
        <rFont val="Arial"/>
        <family val="2"/>
      </rPr>
      <t xml:space="preserve">
En face de l'entrée du bâtiment B</t>
    </r>
  </si>
  <si>
    <t>At'Ome</t>
  </si>
  <si>
    <t>Restauration 
UG Mirail-Blagnac-ENVT</t>
  </si>
  <si>
    <t>RU Arum</t>
  </si>
  <si>
    <t>23 chemin des capelles 
31300 Toulouse</t>
  </si>
  <si>
    <t>RU BLAGNAC</t>
  </si>
  <si>
    <t>Campus de l'IUT 
5 rue George Sand 
31700 BLAGNAC</t>
  </si>
  <si>
    <t>5 rue George Sand 
31700 Blagnac</t>
  </si>
  <si>
    <t xml:space="preserve">Hébergement 
UG Rives de la Garonne </t>
  </si>
  <si>
    <t>Notre-Dame</t>
  </si>
  <si>
    <t>12 rue Notre Dame 
31400 TOULOUSE</t>
  </si>
  <si>
    <t>Daniel Faucher</t>
  </si>
  <si>
    <t>11 Allées du Professeur Camille Soula 
31078 TOULOUSE Cedex</t>
  </si>
  <si>
    <t xml:space="preserve">Dans la résidence </t>
  </si>
  <si>
    <t>Bâtiment 1</t>
  </si>
  <si>
    <t>Dans la résidence</t>
  </si>
  <si>
    <t>Bâtiment 2</t>
  </si>
  <si>
    <t>Bâtiment 3</t>
  </si>
  <si>
    <t>Bâtiment 6</t>
  </si>
  <si>
    <t>Bâtiment 7</t>
  </si>
  <si>
    <t>Bâtiment 8</t>
  </si>
  <si>
    <t>58</t>
  </si>
  <si>
    <t>Colonnes enterrées</t>
  </si>
  <si>
    <t xml:space="preserve">arrière du bâtiment </t>
  </si>
  <si>
    <t xml:space="preserve">Sur voirie </t>
  </si>
  <si>
    <t>Site</t>
  </si>
  <si>
    <t xml:space="preserve">Site </t>
  </si>
  <si>
    <t>8</t>
  </si>
  <si>
    <t>9</t>
  </si>
  <si>
    <t>11</t>
  </si>
  <si>
    <t>12</t>
  </si>
  <si>
    <t>13</t>
  </si>
  <si>
    <t>Nbrs bacs 360L</t>
  </si>
  <si>
    <t>COMUE</t>
  </si>
  <si>
    <t>COMUE / SGE</t>
  </si>
  <si>
    <t>Université de Toulouse</t>
  </si>
  <si>
    <t>UT - Paul Sabatier - Cœur de campus</t>
  </si>
  <si>
    <t>UT - Paul Sabatier - BU de santé</t>
  </si>
  <si>
    <t>UT - Paul Sabatier - Médecine Rangueil</t>
  </si>
  <si>
    <t>UT - Paul Sabatier - Pharmacie</t>
  </si>
  <si>
    <t>UT - Paul Sabatier - Dentaire</t>
  </si>
  <si>
    <t>UT - Paul Sabatier - IRAP</t>
  </si>
  <si>
    <t>UT - Paul Sabatier - CESBIO</t>
  </si>
  <si>
    <t>UT - Paul Sabatier - OMP</t>
  </si>
  <si>
    <t>UT - Paul Sabatier - IUT A</t>
  </si>
  <si>
    <t>UT - Paul Sabatier - IUT Rangueil face au CRIL</t>
  </si>
  <si>
    <t>UT - Paul Sabatier - IUT Rangueil face au GCGP</t>
  </si>
  <si>
    <t>UT - Paul Sabatier - IUT</t>
  </si>
  <si>
    <t>UT - Paul Sabatier</t>
  </si>
  <si>
    <t>Zone géographique</t>
  </si>
  <si>
    <t>Zone Centre de Toulouse</t>
  </si>
  <si>
    <t xml:space="preserve">Zone Sud-Est de Toulouse
</t>
  </si>
  <si>
    <t>Cartons</t>
  </si>
  <si>
    <t>Balles</t>
  </si>
  <si>
    <t xml:space="preserve">136 Avenue de Rangueil 31077 TOULOUSE </t>
  </si>
  <si>
    <t>Pythagore</t>
  </si>
  <si>
    <t>Thalès</t>
  </si>
  <si>
    <t>Clément Ader</t>
  </si>
  <si>
    <t>Maryse Bastié</t>
  </si>
  <si>
    <t xml:space="preserve">colonnes enterrées </t>
  </si>
  <si>
    <t>Zone Ouest de Toulouse</t>
  </si>
  <si>
    <t>3
et
1</t>
  </si>
  <si>
    <t>770
et
360</t>
  </si>
  <si>
    <t>Quai de livraison RU</t>
  </si>
  <si>
    <t>biodéchets</t>
  </si>
  <si>
    <t>bio seaux en plonge puis déshydrateur puis stockage dans bac "Bito" de 500 kg chargé</t>
  </si>
  <si>
    <t>4 bacs par mois sur 10 mois</t>
  </si>
  <si>
    <t>balles de carton compressées sur palette</t>
  </si>
  <si>
    <t>1 m3 par balle</t>
  </si>
  <si>
    <t>4 balles collectée une fois par mois sur 10 mois</t>
  </si>
  <si>
    <t xml:space="preserve">RU ENVT
</t>
  </si>
  <si>
    <t>Les Humanités 1 &amp; 2</t>
  </si>
  <si>
    <t>Campus UT2J 
5 Allée Antonio Machado 31058 TOULOUSE Cedex 10</t>
  </si>
  <si>
    <t>53</t>
  </si>
  <si>
    <t xml:space="preserve">Ouvert toute l'année </t>
  </si>
  <si>
    <t>Ouvert toute l'année</t>
  </si>
  <si>
    <t>UT Capitole</t>
  </si>
  <si>
    <t>Accès par la Rue des Puits Creusés</t>
  </si>
  <si>
    <t>espace de stockage sur parking (contrôle d'accès)</t>
  </si>
  <si>
    <t>46</t>
  </si>
  <si>
    <t>3 rue de la cité administrative</t>
  </si>
  <si>
    <t>voirie</t>
  </si>
  <si>
    <t>7 Rue des Salenques</t>
  </si>
  <si>
    <t>1 Rue des Amidonniers</t>
  </si>
  <si>
    <t>Bat Rempart</t>
  </si>
  <si>
    <t>BD Armand Duportal</t>
  </si>
  <si>
    <t>parvis face au CROUS AR (contrôle d'accès)</t>
  </si>
  <si>
    <t>Résidences R5 et R6</t>
  </si>
  <si>
    <t>intégré au marché le 1er spetembre 2026</t>
  </si>
  <si>
    <t>Ajout de résidence en cours de marchés</t>
  </si>
  <si>
    <t>Résidence R7</t>
  </si>
  <si>
    <t>intégré au marché le 1er janvier 2028</t>
  </si>
  <si>
    <t>Résidence R2</t>
  </si>
  <si>
    <t>intégré au marché le 1er spetembre 2028</t>
  </si>
  <si>
    <t>1 Av Marc Pélegrin 31 400 Toulouse</t>
  </si>
  <si>
    <t>Bâtiment FAIR PLAY / Hébert</t>
  </si>
  <si>
    <t xml:space="preserve">derrière la salle de réception </t>
  </si>
  <si>
    <t xml:space="preserve"> Ateliers  / Cazeaux </t>
  </si>
  <si>
    <t>devant les ateliers</t>
  </si>
  <si>
    <t>en  bas à droite des escaliers (vue face Château)</t>
  </si>
  <si>
    <t>Bâtiment restauration</t>
  </si>
  <si>
    <t>Derrière le batiment</t>
  </si>
  <si>
    <t>240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</si>
</sst>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b/>
      <sz val="11"/>
      <color theme="1"/>
      <name val="Calibri"/>
      <family val="2"/>
      <scheme val="minor"/>
    </font>
    <font>
      <sz val="11"/>
      <color theme="1"/>
      <name val="Tahoma"/>
      <family val="2"/>
    </font>
    <font>
      <sz val="9"/>
      <color theme="1"/>
      <name val="Century Gothic"/>
      <family val="2"/>
    </font>
    <font>
      <i/>
      <sz val="11"/>
      <color theme="1"/>
      <name val="Tahoma"/>
      <family val="2"/>
    </font>
    <font>
      <sz val="11"/>
      <name val="Tahoma"/>
      <family val="2"/>
    </font>
    <font>
      <b/>
      <sz val="9"/>
      <color theme="1"/>
      <name val="Century Gothic"/>
      <family val="2"/>
    </font>
    <font>
      <b/>
      <sz val="11"/>
      <color theme="1"/>
      <name val="Tahoma"/>
      <family val="2"/>
    </font>
    <font>
      <sz val="10"/>
      <color rgb="FF000000"/>
      <name val="Tahoma"/>
      <family val="2"/>
    </font>
    <font>
      <sz val="11"/>
      <color indexed="8"/>
      <name val="Calibri"/>
      <family val="2"/>
    </font>
    <font>
      <sz val="11"/>
      <color indexed="8"/>
      <name val="Tahoma"/>
      <family val="2"/>
    </font>
    <font>
      <b/>
      <sz val="11"/>
      <name val="Tahoma"/>
      <family val="2"/>
    </font>
    <font>
      <b/>
      <sz val="11"/>
      <color indexed="8"/>
      <name val="Tahoma"/>
      <family val="2"/>
    </font>
    <font>
      <b/>
      <sz val="10"/>
      <color indexed="8"/>
      <name val="Calibri"/>
      <family val="2"/>
    </font>
    <font>
      <b/>
      <sz val="10"/>
      <color indexed="8"/>
      <name val="Tahoma"/>
      <family val="2"/>
    </font>
    <font>
      <sz val="11"/>
      <color indexed="8"/>
      <name val="Tahoma"/>
      <family val="2"/>
    </font>
    <font>
      <sz val="11"/>
      <name val="Calibri"/>
      <family val="2"/>
    </font>
    <font>
      <sz val="11"/>
      <color rgb="FF000000"/>
      <name val="Tahoma"/>
      <family val="2"/>
    </font>
    <font>
      <sz val="10"/>
      <color theme="1"/>
      <name val="Arial"/>
      <family val="2"/>
    </font>
    <font>
      <b/>
      <u/>
      <sz val="10"/>
      <color theme="1"/>
      <name val="Arial"/>
      <family val="2"/>
    </font>
    <font>
      <b/>
      <sz val="10"/>
      <color theme="1"/>
      <name val="Arial"/>
      <family val="2"/>
    </font>
    <font>
      <sz val="10"/>
      <color rgb="FFFF0000"/>
      <name val="Arial"/>
      <family val="2"/>
    </font>
    <font>
      <sz val="10"/>
      <color theme="5" tint="-0.249977111117893"/>
      <name val="Arial"/>
      <family val="2"/>
    </font>
    <font>
      <b/>
      <sz val="10"/>
      <color indexed="8"/>
      <name val="Arial"/>
      <family val="2"/>
    </font>
    <font>
      <sz val="10"/>
      <name val="Arial"/>
      <family val="2"/>
    </font>
    <font>
      <sz val="11"/>
      <color theme="1"/>
      <name val="Arial"/>
      <family val="2"/>
    </font>
    <font>
      <sz val="11"/>
      <name val="Arial"/>
      <family val="2"/>
    </font>
    <font>
      <sz val="9"/>
      <name val="Arial"/>
      <family val="2"/>
    </font>
    <font>
      <sz val="9"/>
      <color theme="1"/>
      <name val="Arial"/>
      <family val="2"/>
    </font>
    <font>
      <i/>
      <sz val="10"/>
      <color theme="1"/>
      <name val="Arial"/>
      <family val="2"/>
    </font>
    <font>
      <sz val="9"/>
      <color rgb="FFFF0000"/>
      <name val="Arial"/>
      <family val="2"/>
    </font>
    <font>
      <b/>
      <sz val="9"/>
      <name val="Arial"/>
      <family val="2"/>
    </font>
    <font>
      <b/>
      <sz val="10"/>
      <name val="Arial"/>
      <family val="2"/>
    </font>
    <font>
      <sz val="11"/>
      <color rgb="FFFF0000"/>
      <name val="Arial"/>
      <family val="2"/>
    </font>
    <font>
      <b/>
      <i/>
      <sz val="11"/>
      <color indexed="8"/>
      <name val="Tahoma"/>
      <family val="2"/>
    </font>
    <font>
      <i/>
      <sz val="10"/>
      <name val="Tahoma"/>
      <family val="2"/>
    </font>
    <font>
      <i/>
      <sz val="11"/>
      <color theme="1"/>
      <name val="Calibri"/>
      <family val="2"/>
      <scheme val="minor"/>
    </font>
  </fonts>
  <fills count="16">
    <fill>
      <patternFill patternType="none"/>
    </fill>
    <fill>
      <patternFill patternType="gray125"/>
    </fill>
    <fill>
      <patternFill patternType="solid">
        <fgColor theme="6" tint="0.59999389629810485"/>
        <bgColor indexed="64"/>
      </patternFill>
    </fill>
    <fill>
      <patternFill patternType="solid">
        <fgColor theme="3" tint="0.59999389629810485"/>
        <bgColor indexed="64"/>
      </patternFill>
    </fill>
    <fill>
      <patternFill patternType="solid">
        <fgColor theme="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2" tint="-0.249977111117893"/>
        <bgColor indexed="64"/>
      </patternFill>
    </fill>
    <fill>
      <patternFill patternType="solid">
        <fgColor theme="1" tint="0.34998626667073579"/>
        <bgColor indexed="64"/>
      </patternFill>
    </fill>
    <fill>
      <patternFill patternType="solid">
        <fgColor rgb="FF92D050"/>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s>
  <borders count="205">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9"/>
      </left>
      <right style="medium">
        <color indexed="8"/>
      </right>
      <top style="thin">
        <color indexed="9"/>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bottom/>
      <diagonal/>
    </border>
    <border>
      <left style="thin">
        <color indexed="8"/>
      </left>
      <right style="medium">
        <color indexed="8"/>
      </right>
      <top/>
      <bottom/>
      <diagonal/>
    </border>
    <border>
      <left/>
      <right/>
      <top style="medium">
        <color indexed="64"/>
      </top>
      <bottom/>
      <diagonal/>
    </border>
    <border>
      <left style="thin">
        <color indexed="9"/>
      </left>
      <right/>
      <top style="thin">
        <color indexed="9"/>
      </top>
      <bottom style="thin">
        <color indexed="9"/>
      </bottom>
      <diagonal/>
    </border>
    <border>
      <left style="medium">
        <color indexed="8"/>
      </left>
      <right/>
      <top style="thin">
        <color indexed="9"/>
      </top>
      <bottom style="medium">
        <color indexed="8"/>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diagonal/>
    </border>
    <border>
      <left style="thin">
        <color indexed="9"/>
      </left>
      <right/>
      <top style="thin">
        <color indexed="9"/>
      </top>
      <bottom/>
      <diagonal/>
    </border>
    <border>
      <left style="medium">
        <color indexed="8"/>
      </left>
      <right style="medium">
        <color indexed="8"/>
      </right>
      <top/>
      <bottom/>
      <diagonal/>
    </border>
    <border>
      <left style="medium">
        <color auto="1"/>
      </left>
      <right style="medium">
        <color auto="1"/>
      </right>
      <top style="thin">
        <color auto="1"/>
      </top>
      <bottom style="medium">
        <color auto="1"/>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medium">
        <color indexed="8"/>
      </bottom>
      <diagonal/>
    </border>
    <border>
      <left style="medium">
        <color indexed="8"/>
      </left>
      <right style="thin">
        <color indexed="8"/>
      </right>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style="medium">
        <color indexed="8"/>
      </right>
      <top/>
      <bottom style="medium">
        <color indexed="8"/>
      </bottom>
      <diagonal/>
    </border>
    <border>
      <left style="thin">
        <color indexed="9"/>
      </left>
      <right/>
      <top style="thin">
        <color indexed="9"/>
      </top>
      <bottom style="thin">
        <color indexed="9"/>
      </bottom>
      <diagonal/>
    </border>
    <border>
      <left style="thin">
        <color indexed="9"/>
      </left>
      <right style="medium">
        <color indexed="8"/>
      </right>
      <top style="thin">
        <color indexed="9"/>
      </top>
      <bottom style="medium">
        <color indexed="8"/>
      </bottom>
      <diagonal/>
    </border>
    <border>
      <left style="medium">
        <color indexed="8"/>
      </left>
      <right/>
      <top style="thin">
        <color indexed="9"/>
      </top>
      <bottom style="medium">
        <color indexed="8"/>
      </bottom>
      <diagonal/>
    </border>
    <border>
      <left style="thin">
        <color indexed="8"/>
      </left>
      <right style="thin">
        <color indexed="64"/>
      </right>
      <top style="thin">
        <color indexed="8"/>
      </top>
      <bottom style="medium">
        <color indexed="8"/>
      </bottom>
      <diagonal/>
    </border>
    <border>
      <left/>
      <right style="medium">
        <color indexed="8"/>
      </right>
      <top/>
      <bottom style="medium">
        <color indexed="8"/>
      </bottom>
      <diagonal/>
    </border>
    <border>
      <left style="thin">
        <color indexed="8"/>
      </left>
      <right style="thin">
        <color indexed="64"/>
      </right>
      <top style="medium">
        <color indexed="8"/>
      </top>
      <bottom style="thin">
        <color indexed="8"/>
      </bottom>
      <diagonal/>
    </border>
    <border>
      <left/>
      <right style="medium">
        <color indexed="8"/>
      </right>
      <top style="medium">
        <color indexed="8"/>
      </top>
      <bottom/>
      <diagonal/>
    </border>
    <border>
      <left style="thin">
        <color indexed="8"/>
      </left>
      <right/>
      <top style="medium">
        <color indexed="8"/>
      </top>
      <bottom/>
      <diagonal/>
    </border>
    <border>
      <left style="medium">
        <color indexed="64"/>
      </left>
      <right style="thin">
        <color indexed="8"/>
      </right>
      <top style="medium">
        <color indexed="8"/>
      </top>
      <bottom/>
      <diagonal/>
    </border>
    <border>
      <left style="thin">
        <color indexed="8"/>
      </left>
      <right style="thin">
        <color indexed="64"/>
      </right>
      <top style="medium">
        <color indexed="8"/>
      </top>
      <bottom/>
      <diagonal/>
    </border>
    <border>
      <left style="thin">
        <color indexed="64"/>
      </left>
      <right style="thin">
        <color indexed="64"/>
      </right>
      <top style="medium">
        <color indexed="8"/>
      </top>
      <bottom/>
      <diagonal/>
    </border>
    <border>
      <left style="medium">
        <color indexed="8"/>
      </left>
      <right style="thin">
        <color indexed="8"/>
      </right>
      <top style="medium">
        <color indexed="8"/>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thin">
        <color indexed="64"/>
      </right>
      <top style="medium">
        <color indexed="8"/>
      </top>
      <bottom style="thin">
        <color indexed="64"/>
      </bottom>
      <diagonal/>
    </border>
    <border>
      <left style="thin">
        <color indexed="8"/>
      </left>
      <right/>
      <top/>
      <bottom style="medium">
        <color indexed="8"/>
      </bottom>
      <diagonal/>
    </border>
    <border>
      <left style="medium">
        <color indexed="64"/>
      </left>
      <right style="thin">
        <color indexed="8"/>
      </right>
      <top/>
      <bottom style="medium">
        <color indexed="8"/>
      </bottom>
      <diagonal/>
    </border>
    <border>
      <left style="thin">
        <color indexed="8"/>
      </left>
      <right style="thin">
        <color indexed="64"/>
      </right>
      <top/>
      <bottom style="medium">
        <color indexed="8"/>
      </bottom>
      <diagonal/>
    </border>
    <border>
      <left style="thin">
        <color indexed="64"/>
      </left>
      <right style="thin">
        <color indexed="64"/>
      </right>
      <top/>
      <bottom style="medium">
        <color indexed="8"/>
      </bottom>
      <diagonal/>
    </border>
    <border>
      <left style="medium">
        <color indexed="8"/>
      </left>
      <right style="thin">
        <color indexed="8"/>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thin">
        <color indexed="64"/>
      </top>
      <bottom/>
      <diagonal/>
    </border>
    <border>
      <left style="medium">
        <color indexed="8"/>
      </left>
      <right/>
      <top style="medium">
        <color indexed="8"/>
      </top>
      <bottom style="thin">
        <color indexed="8"/>
      </bottom>
      <diagonal/>
    </border>
    <border>
      <left style="medium">
        <color indexed="64"/>
      </left>
      <right/>
      <top/>
      <bottom/>
      <diagonal/>
    </border>
    <border>
      <left style="medium">
        <color indexed="8"/>
      </left>
      <right/>
      <top style="thin">
        <color indexed="8"/>
      </top>
      <bottom style="medium">
        <color indexed="8"/>
      </bottom>
      <diagonal/>
    </border>
    <border>
      <left style="medium">
        <color indexed="64"/>
      </left>
      <right/>
      <top/>
      <bottom style="medium">
        <color auto="1"/>
      </bottom>
      <diagonal/>
    </border>
    <border>
      <left/>
      <right/>
      <top/>
      <bottom style="medium">
        <color indexed="64"/>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indexed="8"/>
      </left>
      <right style="thin">
        <color indexed="8"/>
      </right>
      <top style="medium">
        <color indexed="8"/>
      </top>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medium">
        <color indexed="8"/>
      </top>
      <bottom/>
      <diagonal/>
    </border>
    <border>
      <left style="medium">
        <color indexed="8"/>
      </left>
      <right style="thin">
        <color indexed="8"/>
      </right>
      <top style="medium">
        <color indexed="8"/>
      </top>
      <bottom/>
      <diagonal/>
    </border>
    <border>
      <left style="medium">
        <color indexed="8"/>
      </left>
      <right style="medium">
        <color indexed="8"/>
      </right>
      <top style="medium">
        <color indexed="8"/>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thin">
        <color indexed="8"/>
      </left>
      <right style="thin">
        <color indexed="8"/>
      </right>
      <top style="medium">
        <color indexed="8"/>
      </top>
      <bottom/>
      <diagonal/>
    </border>
    <border>
      <left/>
      <right style="thin">
        <color indexed="8"/>
      </right>
      <top/>
      <bottom style="medium">
        <color indexed="8"/>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style="thin">
        <color indexed="64"/>
      </right>
      <top style="medium">
        <color auto="1"/>
      </top>
      <bottom/>
      <diagonal/>
    </border>
    <border>
      <left style="thin">
        <color auto="1"/>
      </left>
      <right style="thin">
        <color auto="1"/>
      </right>
      <top style="medium">
        <color auto="1"/>
      </top>
      <bottom style="thin">
        <color auto="1"/>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medium">
        <color auto="1"/>
      </right>
      <top style="thin">
        <color auto="1"/>
      </top>
      <bottom style="medium">
        <color auto="1"/>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medium">
        <color indexed="8"/>
      </bottom>
      <diagonal/>
    </border>
    <border>
      <left style="thin">
        <color indexed="9"/>
      </left>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medium">
        <color indexed="8"/>
      </right>
      <top style="thin">
        <color indexed="9"/>
      </top>
      <bottom/>
      <diagonal/>
    </border>
    <border>
      <left style="medium">
        <color indexed="8"/>
      </left>
      <right/>
      <top style="medium">
        <color indexed="8"/>
      </top>
      <bottom/>
      <diagonal/>
    </border>
    <border>
      <left/>
      <right/>
      <top style="medium">
        <color indexed="8"/>
      </top>
      <bottom/>
      <diagonal/>
    </border>
    <border>
      <left style="medium">
        <color indexed="8"/>
      </left>
      <right/>
      <top style="thin">
        <color indexed="9"/>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indexed="8"/>
      </left>
      <right style="thin">
        <color indexed="8"/>
      </right>
      <top/>
      <bottom style="medium">
        <color indexed="8"/>
      </bottom>
      <diagonal/>
    </border>
    <border>
      <left style="medium">
        <color indexed="8"/>
      </left>
      <right style="medium">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medium">
        <color indexed="64"/>
      </left>
      <right style="medium">
        <color indexed="64"/>
      </right>
      <top style="medium">
        <color indexed="64"/>
      </top>
      <bottom style="thin">
        <color indexed="64"/>
      </bottom>
      <diagonal/>
    </border>
    <border>
      <left style="thin">
        <color auto="1"/>
      </left>
      <right/>
      <top/>
      <bottom/>
      <diagonal/>
    </border>
    <border>
      <left/>
      <right style="medium">
        <color indexed="64"/>
      </right>
      <top/>
      <bottom/>
      <diagonal/>
    </border>
    <border>
      <left style="thin">
        <color auto="1"/>
      </left>
      <right/>
      <top/>
      <bottom style="medium">
        <color indexed="64"/>
      </bottom>
      <diagonal/>
    </border>
    <border>
      <left/>
      <right style="medium">
        <color indexed="64"/>
      </right>
      <top/>
      <bottom style="medium">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medium">
        <color indexed="8"/>
      </bottom>
      <diagonal/>
    </border>
    <border>
      <left style="thin">
        <color indexed="9"/>
      </left>
      <right/>
      <top style="thin">
        <color indexed="9"/>
      </top>
      <bottom style="thin">
        <color indexed="9"/>
      </bottom>
      <diagonal/>
    </border>
    <border>
      <left style="thin">
        <color indexed="9"/>
      </left>
      <right style="medium">
        <color indexed="8"/>
      </right>
      <top style="thin">
        <color indexed="9"/>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style="thin">
        <color indexed="9"/>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medium">
        <color indexed="8"/>
      </top>
      <bottom/>
      <diagonal/>
    </border>
    <border>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thin">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medium">
        <color indexed="8"/>
      </bottom>
      <diagonal/>
    </border>
    <border>
      <left style="thin">
        <color indexed="9"/>
      </left>
      <right/>
      <top style="thin">
        <color indexed="9"/>
      </top>
      <bottom style="thin">
        <color indexed="9"/>
      </bottom>
      <diagonal/>
    </border>
    <border>
      <left style="thin">
        <color indexed="9"/>
      </left>
      <right style="medium">
        <color indexed="8"/>
      </right>
      <top style="thin">
        <color indexed="9"/>
      </top>
      <bottom style="medium">
        <color indexed="8"/>
      </bottom>
      <diagonal/>
    </border>
    <border>
      <left style="medium">
        <color indexed="8"/>
      </left>
      <right/>
      <top style="thin">
        <color indexed="9"/>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thin">
        <color indexed="8"/>
      </top>
      <bottom style="medium">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s>
  <cellStyleXfs count="2">
    <xf numFmtId="0" fontId="0" fillId="0" borderId="0"/>
    <xf numFmtId="0" fontId="9" fillId="0" borderId="0" applyNumberFormat="0" applyFill="0" applyBorder="0" applyProtection="0"/>
  </cellStyleXfs>
  <cellXfs count="631">
    <xf numFmtId="0" fontId="0" fillId="0" borderId="0" xfId="0"/>
    <xf numFmtId="0" fontId="0" fillId="0" borderId="0" xfId="0" applyAlignment="1">
      <alignment horizontal="center" vertical="center"/>
    </xf>
    <xf numFmtId="0" fontId="0" fillId="0" borderId="0" xfId="0"/>
    <xf numFmtId="0" fontId="0" fillId="0" borderId="3" xfId="0" applyFont="1" applyBorder="1" applyAlignment="1"/>
    <xf numFmtId="0" fontId="0" fillId="0" borderId="0" xfId="0" applyNumberFormat="1" applyFont="1" applyAlignment="1"/>
    <xf numFmtId="0" fontId="0" fillId="0" borderId="0" xfId="0" applyFont="1" applyAlignment="1"/>
    <xf numFmtId="0" fontId="16" fillId="0" borderId="0" xfId="0" applyNumberFormat="1" applyFont="1" applyAlignment="1"/>
    <xf numFmtId="0" fontId="16" fillId="0" borderId="0" xfId="0" applyFont="1" applyAlignment="1"/>
    <xf numFmtId="0" fontId="0" fillId="0" borderId="3" xfId="0" applyFont="1" applyFill="1" applyBorder="1" applyAlignment="1"/>
    <xf numFmtId="0" fontId="0" fillId="0" borderId="4" xfId="0" applyFont="1" applyFill="1" applyBorder="1" applyAlignment="1"/>
    <xf numFmtId="0" fontId="13" fillId="0" borderId="4" xfId="0" applyFont="1" applyFill="1" applyBorder="1" applyAlignment="1"/>
    <xf numFmtId="0" fontId="13" fillId="0" borderId="8" xfId="0" applyFont="1" applyFill="1" applyBorder="1" applyAlignment="1"/>
    <xf numFmtId="49" fontId="14"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xf>
    <xf numFmtId="49" fontId="14" fillId="0" borderId="9" xfId="0" applyNumberFormat="1" applyFont="1" applyFill="1" applyBorder="1" applyAlignment="1">
      <alignment horizontal="center" vertical="center"/>
    </xf>
    <xf numFmtId="49" fontId="14" fillId="0" borderId="10"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0" fontId="0" fillId="0" borderId="0" xfId="0" applyNumberFormat="1" applyFont="1" applyFill="1" applyAlignment="1">
      <alignment horizontal="center" vertical="center"/>
    </xf>
    <xf numFmtId="0" fontId="0" fillId="0" borderId="0" xfId="0" applyNumberFormat="1" applyFont="1" applyFill="1" applyAlignment="1"/>
    <xf numFmtId="0" fontId="0" fillId="0" borderId="0" xfId="0" applyFont="1" applyFill="1" applyAlignment="1"/>
    <xf numFmtId="0" fontId="0" fillId="0" borderId="0" xfId="0" applyAlignment="1">
      <alignment vertical="center"/>
    </xf>
    <xf numFmtId="0" fontId="0" fillId="0" borderId="25" xfId="0" applyBorder="1"/>
    <xf numFmtId="0" fontId="0" fillId="0" borderId="26" xfId="0" applyFont="1" applyFill="1" applyBorder="1" applyAlignment="1"/>
    <xf numFmtId="0" fontId="0" fillId="0" borderId="0" xfId="0" applyNumberFormat="1" applyFont="1" applyBorder="1" applyAlignment="1"/>
    <xf numFmtId="0" fontId="13" fillId="0" borderId="27" xfId="0" applyFont="1" applyFill="1" applyBorder="1" applyAlignment="1"/>
    <xf numFmtId="49" fontId="15" fillId="8" borderId="16" xfId="0" applyNumberFormat="1" applyFont="1" applyFill="1" applyBorder="1" applyAlignment="1">
      <alignment horizontal="center" vertical="center" wrapText="1"/>
    </xf>
    <xf numFmtId="49" fontId="15" fillId="8" borderId="17" xfId="0" applyNumberFormat="1" applyFont="1" applyFill="1" applyBorder="1" applyAlignment="1">
      <alignment horizontal="center" vertical="center" wrapText="1"/>
    </xf>
    <xf numFmtId="0" fontId="12" fillId="8" borderId="17" xfId="0" applyNumberFormat="1" applyFont="1" applyFill="1" applyBorder="1" applyAlignment="1">
      <alignment horizontal="center" vertical="center"/>
    </xf>
    <xf numFmtId="0" fontId="15" fillId="8" borderId="17" xfId="0" applyNumberFormat="1" applyFont="1" applyFill="1" applyBorder="1" applyAlignment="1">
      <alignment horizontal="center" vertical="center" wrapText="1"/>
    </xf>
    <xf numFmtId="49" fontId="10" fillId="9" borderId="21" xfId="0" applyNumberFormat="1" applyFont="1" applyFill="1" applyBorder="1" applyAlignment="1">
      <alignment horizontal="center" vertical="center" wrapText="1"/>
    </xf>
    <xf numFmtId="49" fontId="15" fillId="9" borderId="22" xfId="0" applyNumberFormat="1" applyFont="1" applyFill="1" applyBorder="1" applyAlignment="1">
      <alignment horizontal="center" vertical="center" wrapText="1"/>
    </xf>
    <xf numFmtId="0" fontId="12" fillId="9" borderId="22" xfId="0" applyNumberFormat="1" applyFont="1" applyFill="1" applyBorder="1" applyAlignment="1">
      <alignment horizontal="center" vertical="center"/>
    </xf>
    <xf numFmtId="0" fontId="15" fillId="9" borderId="22" xfId="0" applyNumberFormat="1" applyFont="1" applyFill="1" applyBorder="1" applyAlignment="1">
      <alignment horizontal="center" vertical="center" wrapText="1"/>
    </xf>
    <xf numFmtId="49" fontId="10" fillId="8" borderId="16" xfId="0" applyNumberFormat="1" applyFont="1" applyFill="1" applyBorder="1" applyAlignment="1">
      <alignment horizontal="center" vertical="center" wrapText="1"/>
    </xf>
    <xf numFmtId="0" fontId="0" fillId="0" borderId="31" xfId="0" applyNumberFormat="1" applyFont="1" applyFill="1" applyBorder="1" applyAlignment="1">
      <alignment horizontal="center" vertical="center"/>
    </xf>
    <xf numFmtId="0" fontId="0" fillId="8" borderId="30" xfId="0" applyNumberFormat="1" applyFont="1" applyFill="1" applyBorder="1" applyAlignment="1">
      <alignment horizontal="center" vertical="center"/>
    </xf>
    <xf numFmtId="0" fontId="0" fillId="0" borderId="0" xfId="0" applyNumberFormat="1" applyFont="1" applyAlignment="1">
      <alignment wrapText="1"/>
    </xf>
    <xf numFmtId="0" fontId="0" fillId="0" borderId="33" xfId="0" applyFont="1" applyFill="1" applyBorder="1" applyAlignment="1"/>
    <xf numFmtId="0" fontId="0" fillId="0" borderId="33" xfId="0" applyFont="1" applyFill="1" applyBorder="1" applyAlignment="1">
      <alignment wrapText="1"/>
    </xf>
    <xf numFmtId="0" fontId="0" fillId="0" borderId="34" xfId="0" applyFont="1" applyFill="1" applyBorder="1" applyAlignment="1"/>
    <xf numFmtId="49" fontId="14" fillId="0" borderId="32" xfId="0" applyNumberFormat="1" applyFont="1" applyFill="1" applyBorder="1" applyAlignment="1">
      <alignment horizontal="center" vertical="center" wrapText="1"/>
    </xf>
    <xf numFmtId="49" fontId="14" fillId="0" borderId="32" xfId="0" applyNumberFormat="1" applyFont="1" applyFill="1" applyBorder="1" applyAlignment="1">
      <alignment horizontal="center" vertical="center"/>
    </xf>
    <xf numFmtId="49" fontId="10" fillId="8" borderId="32" xfId="0" applyNumberFormat="1" applyFont="1" applyFill="1" applyBorder="1" applyAlignment="1">
      <alignment horizontal="center" vertical="center" wrapText="1"/>
    </xf>
    <xf numFmtId="0" fontId="12" fillId="8" borderId="32" xfId="0" applyNumberFormat="1" applyFont="1" applyFill="1" applyBorder="1" applyAlignment="1">
      <alignment horizontal="center" vertical="center"/>
    </xf>
    <xf numFmtId="0" fontId="10" fillId="8" borderId="17" xfId="0" applyNumberFormat="1" applyFont="1" applyFill="1" applyBorder="1" applyAlignment="1">
      <alignment horizontal="center" vertical="center" wrapText="1"/>
    </xf>
    <xf numFmtId="49" fontId="10" fillId="9" borderId="32" xfId="0" applyNumberFormat="1" applyFont="1" applyFill="1" applyBorder="1" applyAlignment="1">
      <alignment horizontal="center" vertical="center" wrapText="1"/>
    </xf>
    <xf numFmtId="0" fontId="12" fillId="9" borderId="32" xfId="0" applyNumberFormat="1" applyFont="1" applyFill="1" applyBorder="1" applyAlignment="1">
      <alignment horizontal="center" vertical="center"/>
    </xf>
    <xf numFmtId="49" fontId="17" fillId="9" borderId="32" xfId="0" applyNumberFormat="1" applyFont="1" applyFill="1" applyBorder="1" applyAlignment="1">
      <alignment horizontal="center" vertical="center" wrapText="1"/>
    </xf>
    <xf numFmtId="0" fontId="5" fillId="8" borderId="32" xfId="0" applyFont="1" applyFill="1" applyBorder="1" applyAlignment="1">
      <alignment horizontal="center" vertical="center" wrapText="1"/>
    </xf>
    <xf numFmtId="0" fontId="11" fillId="8" borderId="32" xfId="0" applyFont="1" applyFill="1" applyBorder="1" applyAlignment="1">
      <alignment horizontal="center" vertical="center" wrapText="1"/>
    </xf>
    <xf numFmtId="0" fontId="11" fillId="9" borderId="32" xfId="0" applyFont="1" applyFill="1" applyBorder="1" applyAlignment="1">
      <alignment horizontal="center" vertical="center" wrapText="1"/>
    </xf>
    <xf numFmtId="0" fontId="12" fillId="8" borderId="32" xfId="0" applyNumberFormat="1" applyFont="1" applyFill="1" applyBorder="1" applyAlignment="1">
      <alignment horizontal="center" vertical="center" wrapText="1"/>
    </xf>
    <xf numFmtId="0" fontId="12" fillId="9" borderId="32" xfId="0" applyNumberFormat="1" applyFont="1" applyFill="1" applyBorder="1" applyAlignment="1">
      <alignment horizontal="center" vertical="center" wrapText="1"/>
    </xf>
    <xf numFmtId="0" fontId="5" fillId="9" borderId="32" xfId="0" applyFont="1" applyFill="1" applyBorder="1" applyAlignment="1">
      <alignment horizontal="center" vertical="center" wrapText="1"/>
    </xf>
    <xf numFmtId="49" fontId="5" fillId="8" borderId="32" xfId="0" applyNumberFormat="1" applyFont="1" applyFill="1" applyBorder="1" applyAlignment="1">
      <alignment horizontal="center" vertical="center" wrapText="1"/>
    </xf>
    <xf numFmtId="0" fontId="11" fillId="8" borderId="32" xfId="0" applyNumberFormat="1" applyFont="1" applyFill="1" applyBorder="1" applyAlignment="1">
      <alignment horizontal="center" vertical="center" wrapText="1"/>
    </xf>
    <xf numFmtId="0" fontId="5" fillId="8" borderId="32" xfId="0" applyNumberFormat="1" applyFont="1" applyFill="1" applyBorder="1" applyAlignment="1">
      <alignment horizontal="center" vertical="center" wrapText="1"/>
    </xf>
    <xf numFmtId="0" fontId="11" fillId="9" borderId="32" xfId="0" applyNumberFormat="1" applyFont="1" applyFill="1" applyBorder="1" applyAlignment="1">
      <alignment horizontal="center" vertical="center" wrapText="1"/>
    </xf>
    <xf numFmtId="0" fontId="10" fillId="9" borderId="32" xfId="0" applyNumberFormat="1" applyFont="1" applyFill="1" applyBorder="1" applyAlignment="1">
      <alignment horizontal="center" vertical="center" wrapText="1"/>
    </xf>
    <xf numFmtId="0" fontId="0" fillId="0" borderId="0" xfId="0" applyNumberFormat="1" applyFont="1" applyFill="1" applyAlignment="1">
      <alignment wrapText="1"/>
    </xf>
    <xf numFmtId="0" fontId="0" fillId="0" borderId="0" xfId="0" applyNumberFormat="1" applyFont="1" applyFill="1" applyAlignment="1">
      <alignment horizontal="center" vertical="center" wrapText="1"/>
    </xf>
    <xf numFmtId="49" fontId="10" fillId="8" borderId="17" xfId="0" applyNumberFormat="1" applyFont="1" applyFill="1" applyBorder="1" applyAlignment="1">
      <alignment horizontal="center" vertical="center" wrapText="1"/>
    </xf>
    <xf numFmtId="0" fontId="0" fillId="6" borderId="36" xfId="0" applyNumberFormat="1" applyFont="1" applyFill="1" applyBorder="1" applyAlignment="1">
      <alignment horizontal="center" vertical="center"/>
    </xf>
    <xf numFmtId="0" fontId="10" fillId="8" borderId="32" xfId="0" applyNumberFormat="1" applyFont="1" applyFill="1" applyBorder="1" applyAlignment="1">
      <alignment horizontal="center" vertical="center" wrapText="1"/>
    </xf>
    <xf numFmtId="0" fontId="0" fillId="0" borderId="37" xfId="0" applyFont="1" applyBorder="1" applyAlignment="1"/>
    <xf numFmtId="0" fontId="0" fillId="0" borderId="37" xfId="0" applyFont="1" applyFill="1" applyBorder="1" applyAlignment="1"/>
    <xf numFmtId="0" fontId="0" fillId="0" borderId="38" xfId="0" applyFont="1" applyFill="1" applyBorder="1" applyAlignment="1"/>
    <xf numFmtId="0" fontId="13" fillId="0" borderId="38" xfId="0" applyFont="1" applyFill="1" applyBorder="1" applyAlignment="1"/>
    <xf numFmtId="49" fontId="10" fillId="9" borderId="40" xfId="0" applyNumberFormat="1" applyFont="1" applyFill="1" applyBorder="1" applyAlignment="1">
      <alignment horizontal="center" vertical="center" wrapText="1"/>
    </xf>
    <xf numFmtId="49" fontId="10" fillId="9" borderId="41" xfId="0" applyNumberFormat="1" applyFont="1" applyFill="1" applyBorder="1" applyAlignment="1">
      <alignment horizontal="center" vertical="center" wrapText="1"/>
    </xf>
    <xf numFmtId="0" fontId="10" fillId="9" borderId="41" xfId="0" applyNumberFormat="1" applyFont="1" applyFill="1" applyBorder="1" applyAlignment="1">
      <alignment horizontal="center" vertical="center" wrapText="1"/>
    </xf>
    <xf numFmtId="0" fontId="0" fillId="0" borderId="37" xfId="0" applyFont="1" applyBorder="1" applyAlignment="1">
      <alignment wrapText="1"/>
    </xf>
    <xf numFmtId="0" fontId="0" fillId="0" borderId="37" xfId="0" applyBorder="1"/>
    <xf numFmtId="0" fontId="0" fillId="0" borderId="38" xfId="0" applyBorder="1"/>
    <xf numFmtId="0" fontId="0" fillId="0" borderId="43" xfId="0" applyBorder="1"/>
    <xf numFmtId="0" fontId="13" fillId="0" borderId="38" xfId="0" applyFont="1" applyBorder="1"/>
    <xf numFmtId="0" fontId="13" fillId="0" borderId="44" xfId="0" applyFont="1" applyBorder="1"/>
    <xf numFmtId="0" fontId="13" fillId="0" borderId="45" xfId="0" applyFont="1" applyBorder="1"/>
    <xf numFmtId="49" fontId="14" fillId="0" borderId="12" xfId="0" applyNumberFormat="1" applyFont="1" applyBorder="1" applyAlignment="1">
      <alignment horizontal="center" vertical="center" wrapText="1"/>
    </xf>
    <xf numFmtId="49" fontId="14" fillId="0" borderId="12" xfId="0" applyNumberFormat="1" applyFont="1" applyBorder="1" applyAlignment="1">
      <alignment horizontal="center" vertical="center"/>
    </xf>
    <xf numFmtId="49" fontId="14" fillId="0" borderId="9" xfId="0" applyNumberFormat="1" applyFont="1" applyBorder="1" applyAlignment="1">
      <alignment horizontal="center" vertical="center"/>
    </xf>
    <xf numFmtId="49" fontId="14" fillId="0" borderId="10" xfId="0" applyNumberFormat="1" applyFont="1" applyBorder="1" applyAlignment="1">
      <alignment horizontal="center" vertical="center" wrapText="1"/>
    </xf>
    <xf numFmtId="49" fontId="14" fillId="0" borderId="11" xfId="0" applyNumberFormat="1" applyFont="1" applyBorder="1" applyAlignment="1">
      <alignment horizontal="center" vertical="center" wrapText="1"/>
    </xf>
    <xf numFmtId="0" fontId="12" fillId="8" borderId="17" xfId="0" applyFont="1" applyFill="1" applyBorder="1" applyAlignment="1">
      <alignment horizontal="center" vertical="center"/>
    </xf>
    <xf numFmtId="0" fontId="10" fillId="8" borderId="17" xfId="0" applyFont="1" applyFill="1" applyBorder="1" applyAlignment="1">
      <alignment horizontal="center" vertical="center" wrapText="1"/>
    </xf>
    <xf numFmtId="0" fontId="12" fillId="9" borderId="41" xfId="0" applyFont="1" applyFill="1" applyBorder="1" applyAlignment="1">
      <alignment horizontal="center" vertical="center"/>
    </xf>
    <xf numFmtId="0" fontId="10" fillId="9" borderId="41" xfId="0" applyFont="1" applyFill="1" applyBorder="1" applyAlignment="1">
      <alignment horizontal="center" vertical="center" wrapText="1"/>
    </xf>
    <xf numFmtId="0" fontId="10" fillId="9" borderId="46" xfId="0" applyFont="1" applyFill="1" applyBorder="1" applyAlignment="1">
      <alignment horizontal="center" vertical="center" wrapText="1"/>
    </xf>
    <xf numFmtId="0" fontId="10" fillId="8" borderId="48" xfId="0" applyFont="1" applyFill="1" applyBorder="1" applyAlignment="1">
      <alignment horizontal="center" vertical="center" wrapText="1"/>
    </xf>
    <xf numFmtId="49" fontId="10" fillId="8" borderId="54" xfId="0" applyNumberFormat="1" applyFont="1" applyFill="1" applyBorder="1" applyAlignment="1">
      <alignment horizontal="center" vertical="center" wrapText="1"/>
    </xf>
    <xf numFmtId="49" fontId="10" fillId="8" borderId="55" xfId="0" applyNumberFormat="1" applyFont="1" applyFill="1" applyBorder="1" applyAlignment="1">
      <alignment horizontal="center" vertical="center" wrapText="1"/>
    </xf>
    <xf numFmtId="0" fontId="12" fillId="8" borderId="55" xfId="0" applyFont="1" applyFill="1" applyBorder="1" applyAlignment="1">
      <alignment horizontal="center" vertical="center"/>
    </xf>
    <xf numFmtId="0" fontId="10" fillId="8" borderId="55" xfId="0" applyFont="1" applyFill="1" applyBorder="1" applyAlignment="1">
      <alignment horizontal="center" vertical="center" wrapText="1"/>
    </xf>
    <xf numFmtId="0" fontId="10" fillId="8" borderId="56" xfId="0" applyFont="1" applyFill="1" applyBorder="1" applyAlignment="1">
      <alignment horizontal="center" vertical="center" wrapText="1"/>
    </xf>
    <xf numFmtId="49" fontId="10" fillId="9" borderId="61" xfId="0" applyNumberFormat="1" applyFont="1" applyFill="1" applyBorder="1" applyAlignment="1">
      <alignment horizontal="center" vertical="center" wrapText="1"/>
    </xf>
    <xf numFmtId="49" fontId="10" fillId="9" borderId="62" xfId="0" applyNumberFormat="1" applyFont="1" applyFill="1" applyBorder="1" applyAlignment="1">
      <alignment horizontal="center" vertical="center" wrapText="1"/>
    </xf>
    <xf numFmtId="0" fontId="12" fillId="9" borderId="63" xfId="0" applyFont="1" applyFill="1" applyBorder="1" applyAlignment="1">
      <alignment horizontal="center" vertical="center"/>
    </xf>
    <xf numFmtId="0" fontId="10" fillId="9" borderId="62" xfId="0" applyFont="1" applyFill="1" applyBorder="1" applyAlignment="1">
      <alignment horizontal="center" vertical="center" wrapText="1"/>
    </xf>
    <xf numFmtId="0" fontId="10" fillId="9" borderId="23" xfId="0" applyFont="1" applyFill="1" applyBorder="1" applyAlignment="1">
      <alignment horizontal="center" vertical="center" wrapText="1"/>
    </xf>
    <xf numFmtId="49" fontId="10" fillId="8" borderId="64" xfId="0" applyNumberFormat="1" applyFont="1" applyFill="1" applyBorder="1" applyAlignment="1">
      <alignment horizontal="center" vertical="center" wrapText="1"/>
    </xf>
    <xf numFmtId="49" fontId="10" fillId="4" borderId="64" xfId="0" applyNumberFormat="1" applyFont="1" applyFill="1" applyBorder="1" applyAlignment="1">
      <alignment horizontal="center" vertical="center" wrapText="1"/>
    </xf>
    <xf numFmtId="0" fontId="0" fillId="0" borderId="65" xfId="0" applyBorder="1"/>
    <xf numFmtId="49" fontId="10" fillId="9" borderId="66" xfId="0" applyNumberFormat="1" applyFont="1" applyFill="1" applyBorder="1" applyAlignment="1">
      <alignment horizontal="center" vertical="center" wrapText="1"/>
    </xf>
    <xf numFmtId="49" fontId="10" fillId="4" borderId="66" xfId="0" applyNumberFormat="1" applyFont="1" applyFill="1" applyBorder="1" applyAlignment="1">
      <alignment horizontal="center" vertical="center" wrapText="1"/>
    </xf>
    <xf numFmtId="0" fontId="18" fillId="0" borderId="0" xfId="0" applyFont="1" applyAlignment="1">
      <alignment vertical="center"/>
    </xf>
    <xf numFmtId="0" fontId="18" fillId="0" borderId="0" xfId="0" applyFont="1" applyAlignment="1">
      <alignment vertical="center" wrapText="1"/>
    </xf>
    <xf numFmtId="0" fontId="19" fillId="0" borderId="0" xfId="0" applyFont="1"/>
    <xf numFmtId="0" fontId="18" fillId="0" borderId="0" xfId="0" applyFont="1"/>
    <xf numFmtId="0" fontId="18" fillId="0" borderId="0" xfId="0" applyFont="1" applyAlignment="1">
      <alignment horizontal="center" vertical="center"/>
    </xf>
    <xf numFmtId="0" fontId="18" fillId="0" borderId="0" xfId="0" applyFont="1" applyFill="1" applyAlignment="1">
      <alignment vertical="center" wrapText="1"/>
    </xf>
    <xf numFmtId="0" fontId="21" fillId="0" borderId="0" xfId="0" applyFont="1" applyFill="1" applyAlignment="1">
      <alignment vertical="center" wrapText="1"/>
    </xf>
    <xf numFmtId="0" fontId="22" fillId="0" borderId="0" xfId="0" applyFont="1" applyFill="1" applyAlignment="1">
      <alignment vertical="center" wrapText="1"/>
    </xf>
    <xf numFmtId="0" fontId="0" fillId="0" borderId="0" xfId="0" applyAlignment="1">
      <alignment vertical="center" wrapText="1"/>
    </xf>
    <xf numFmtId="0" fontId="0" fillId="9" borderId="29" xfId="0" applyFill="1" applyBorder="1" applyAlignment="1">
      <alignment horizontal="center" vertical="center"/>
    </xf>
    <xf numFmtId="0" fontId="10" fillId="8" borderId="77" xfId="0" applyNumberFormat="1" applyFont="1" applyFill="1" applyBorder="1" applyAlignment="1">
      <alignment horizontal="center" vertical="center" wrapText="1"/>
    </xf>
    <xf numFmtId="0" fontId="10" fillId="8" borderId="79" xfId="0" applyNumberFormat="1" applyFont="1" applyFill="1" applyBorder="1" applyAlignment="1">
      <alignment horizontal="center" vertical="center" wrapText="1"/>
    </xf>
    <xf numFmtId="49" fontId="10" fillId="8" borderId="75" xfId="0" applyNumberFormat="1" applyFont="1" applyFill="1" applyBorder="1" applyAlignment="1">
      <alignment horizontal="center" vertical="center" wrapText="1"/>
    </xf>
    <xf numFmtId="0" fontId="10" fillId="9" borderId="79" xfId="0" applyNumberFormat="1" applyFont="1" applyFill="1" applyBorder="1" applyAlignment="1">
      <alignment horizontal="center" vertical="center" wrapText="1"/>
    </xf>
    <xf numFmtId="0" fontId="12" fillId="9" borderId="80" xfId="0" applyNumberFormat="1" applyFont="1" applyFill="1" applyBorder="1" applyAlignment="1">
      <alignment horizontal="center" vertical="center"/>
    </xf>
    <xf numFmtId="0" fontId="0" fillId="0" borderId="84" xfId="0" applyFont="1" applyBorder="1" applyAlignment="1"/>
    <xf numFmtId="0" fontId="0" fillId="0" borderId="84" xfId="0" applyFont="1" applyFill="1" applyBorder="1" applyAlignment="1"/>
    <xf numFmtId="0" fontId="13" fillId="0" borderId="85" xfId="0" applyFont="1" applyFill="1" applyBorder="1" applyAlignment="1"/>
    <xf numFmtId="49" fontId="14" fillId="0" borderId="86" xfId="0" applyNumberFormat="1" applyFont="1" applyFill="1" applyBorder="1" applyAlignment="1">
      <alignment horizontal="center" vertical="center" wrapText="1"/>
    </xf>
    <xf numFmtId="0" fontId="0" fillId="0" borderId="84" xfId="0" applyBorder="1"/>
    <xf numFmtId="0" fontId="13" fillId="0" borderId="85" xfId="0" applyFont="1" applyBorder="1"/>
    <xf numFmtId="49" fontId="14" fillId="0" borderId="86" xfId="0" applyNumberFormat="1" applyFont="1" applyBorder="1" applyAlignment="1">
      <alignment horizontal="center" vertical="center" wrapText="1"/>
    </xf>
    <xf numFmtId="0" fontId="0" fillId="0" borderId="91" xfId="0" applyFont="1" applyFill="1" applyBorder="1" applyAlignment="1"/>
    <xf numFmtId="49" fontId="14" fillId="0" borderId="90" xfId="0" applyNumberFormat="1" applyFont="1" applyFill="1" applyBorder="1" applyAlignment="1">
      <alignment horizontal="center" vertical="center" wrapText="1"/>
    </xf>
    <xf numFmtId="49" fontId="10" fillId="11" borderId="32" xfId="0" applyNumberFormat="1" applyFont="1" applyFill="1" applyBorder="1" applyAlignment="1">
      <alignment horizontal="center" vertical="center" wrapText="1"/>
    </xf>
    <xf numFmtId="0" fontId="7" fillId="11" borderId="32" xfId="0" applyNumberFormat="1" applyFont="1" applyFill="1" applyBorder="1" applyAlignment="1">
      <alignment horizontal="center" vertical="center"/>
    </xf>
    <xf numFmtId="0" fontId="2" fillId="11" borderId="32" xfId="0" applyNumberFormat="1" applyFont="1" applyFill="1" applyBorder="1" applyAlignment="1">
      <alignment horizontal="center" vertical="center" wrapText="1"/>
    </xf>
    <xf numFmtId="0" fontId="12" fillId="11" borderId="32" xfId="0" applyNumberFormat="1" applyFont="1" applyFill="1" applyBorder="1" applyAlignment="1">
      <alignment horizontal="center" vertical="center"/>
    </xf>
    <xf numFmtId="0" fontId="10" fillId="11" borderId="32" xfId="0" applyNumberFormat="1" applyFont="1" applyFill="1" applyBorder="1" applyAlignment="1">
      <alignment horizontal="center" vertical="center" wrapText="1"/>
    </xf>
    <xf numFmtId="0" fontId="10" fillId="9" borderId="75" xfId="0" applyNumberFormat="1" applyFont="1" applyFill="1" applyBorder="1" applyAlignment="1">
      <alignment horizontal="center" vertical="center"/>
    </xf>
    <xf numFmtId="0" fontId="10" fillId="9" borderId="41" xfId="0" applyNumberFormat="1" applyFont="1" applyFill="1" applyBorder="1" applyAlignment="1">
      <alignment horizontal="center" vertical="center"/>
    </xf>
    <xf numFmtId="0" fontId="10" fillId="9" borderId="79" xfId="0" applyNumberFormat="1" applyFont="1" applyFill="1" applyBorder="1" applyAlignment="1">
      <alignment horizontal="center" vertical="center"/>
    </xf>
    <xf numFmtId="0" fontId="10" fillId="8" borderId="17" xfId="0" applyNumberFormat="1" applyFont="1" applyFill="1" applyBorder="1" applyAlignment="1">
      <alignment horizontal="center" vertical="center"/>
    </xf>
    <xf numFmtId="0" fontId="10" fillId="8" borderId="74" xfId="0" applyNumberFormat="1" applyFont="1" applyFill="1" applyBorder="1" applyAlignment="1">
      <alignment horizontal="center" vertical="center"/>
    </xf>
    <xf numFmtId="0" fontId="10" fillId="8" borderId="75" xfId="0" applyNumberFormat="1" applyFont="1" applyFill="1" applyBorder="1" applyAlignment="1">
      <alignment horizontal="center" vertical="center"/>
    </xf>
    <xf numFmtId="0" fontId="18" fillId="2" borderId="96" xfId="0" applyFont="1" applyFill="1" applyBorder="1" applyAlignment="1">
      <alignment horizontal="center" vertical="center"/>
    </xf>
    <xf numFmtId="0" fontId="18" fillId="2" borderId="97" xfId="0" applyFont="1" applyFill="1" applyBorder="1" applyAlignment="1">
      <alignment horizontal="center" vertical="center" wrapText="1"/>
    </xf>
    <xf numFmtId="0" fontId="18" fillId="5" borderId="97" xfId="0" applyFont="1" applyFill="1" applyBorder="1" applyAlignment="1">
      <alignment horizontal="center" vertical="center" wrapText="1"/>
    </xf>
    <xf numFmtId="0" fontId="18" fillId="8" borderId="97" xfId="0" applyFont="1" applyFill="1" applyBorder="1" applyAlignment="1">
      <alignment horizontal="center" vertical="center" wrapText="1"/>
    </xf>
    <xf numFmtId="0" fontId="18" fillId="8" borderId="97" xfId="0" applyFont="1" applyFill="1" applyBorder="1" applyAlignment="1">
      <alignment horizontal="center" vertical="center"/>
    </xf>
    <xf numFmtId="0" fontId="18" fillId="6" borderId="97" xfId="0" applyFont="1" applyFill="1" applyBorder="1" applyAlignment="1">
      <alignment horizontal="center" vertical="center" wrapText="1"/>
    </xf>
    <xf numFmtId="0" fontId="18" fillId="6" borderId="97" xfId="0" applyFont="1" applyFill="1" applyBorder="1" applyAlignment="1">
      <alignment horizontal="center" vertical="center"/>
    </xf>
    <xf numFmtId="0" fontId="18" fillId="0" borderId="99" xfId="0" applyFont="1" applyBorder="1" applyAlignment="1">
      <alignment vertical="center" wrapText="1"/>
    </xf>
    <xf numFmtId="0" fontId="18" fillId="0" borderId="100" xfId="0" applyFont="1" applyBorder="1" applyAlignment="1">
      <alignment vertical="center" wrapText="1"/>
    </xf>
    <xf numFmtId="0" fontId="20" fillId="0" borderId="93" xfId="0" applyFont="1" applyBorder="1" applyAlignment="1">
      <alignment horizontal="center" vertical="center" wrapText="1"/>
    </xf>
    <xf numFmtId="0" fontId="18" fillId="0" borderId="93" xfId="0" applyFont="1" applyBorder="1" applyAlignment="1">
      <alignment horizontal="center" vertical="center" wrapText="1"/>
    </xf>
    <xf numFmtId="0" fontId="18" fillId="4" borderId="93" xfId="0" applyFont="1" applyFill="1" applyBorder="1" applyAlignment="1">
      <alignment horizontal="center" vertical="center" wrapText="1"/>
    </xf>
    <xf numFmtId="0" fontId="18" fillId="0" borderId="93" xfId="0" applyFont="1" applyBorder="1" applyAlignment="1">
      <alignment horizontal="center" vertical="center"/>
    </xf>
    <xf numFmtId="3" fontId="18" fillId="0" borderId="93" xfId="0" applyNumberFormat="1" applyFont="1" applyBorder="1" applyAlignment="1">
      <alignment horizontal="center" vertical="center" wrapText="1"/>
    </xf>
    <xf numFmtId="0" fontId="24" fillId="0" borderId="93" xfId="0" applyFont="1" applyBorder="1" applyAlignment="1">
      <alignment horizontal="center" vertical="center" wrapText="1"/>
    </xf>
    <xf numFmtId="0" fontId="25" fillId="7" borderId="93" xfId="0" applyFont="1" applyFill="1" applyBorder="1" applyAlignment="1">
      <alignment horizontal="center" vertical="center"/>
    </xf>
    <xf numFmtId="0" fontId="28" fillId="7" borderId="93" xfId="0" applyFont="1" applyFill="1" applyBorder="1" applyAlignment="1">
      <alignment horizontal="center" vertical="center" wrapText="1"/>
    </xf>
    <xf numFmtId="0" fontId="28" fillId="12" borderId="93" xfId="0" applyFont="1" applyFill="1" applyBorder="1" applyAlignment="1">
      <alignment horizontal="center" vertical="center" wrapText="1"/>
    </xf>
    <xf numFmtId="0" fontId="25" fillId="9" borderId="93" xfId="0" applyFont="1" applyFill="1" applyBorder="1" applyAlignment="1">
      <alignment horizontal="center" vertical="center"/>
    </xf>
    <xf numFmtId="0" fontId="25" fillId="9" borderId="101" xfId="0" applyFont="1" applyFill="1" applyBorder="1" applyAlignment="1">
      <alignment horizontal="center" vertical="center"/>
    </xf>
    <xf numFmtId="0" fontId="20" fillId="0" borderId="103" xfId="0" applyFont="1" applyBorder="1" applyAlignment="1">
      <alignment horizontal="center" vertical="center" wrapText="1"/>
    </xf>
    <xf numFmtId="0" fontId="24" fillId="0" borderId="103" xfId="0" applyFont="1" applyBorder="1" applyAlignment="1">
      <alignment horizontal="center" vertical="center" wrapText="1"/>
    </xf>
    <xf numFmtId="0" fontId="25" fillId="4" borderId="103" xfId="0" applyFont="1" applyFill="1" applyBorder="1" applyAlignment="1">
      <alignment horizontal="center" vertical="center" wrapText="1"/>
    </xf>
    <xf numFmtId="0" fontId="25" fillId="0" borderId="103" xfId="0" applyFont="1" applyBorder="1" applyAlignment="1">
      <alignment horizontal="center" vertical="center" wrapText="1"/>
    </xf>
    <xf numFmtId="0" fontId="18" fillId="0" borderId="103" xfId="0" applyFont="1" applyBorder="1" applyAlignment="1">
      <alignment horizontal="center" vertical="center" wrapText="1"/>
    </xf>
    <xf numFmtId="0" fontId="24" fillId="7" borderId="103" xfId="0" applyFont="1" applyFill="1" applyBorder="1" applyAlignment="1">
      <alignment horizontal="center" vertical="center"/>
    </xf>
    <xf numFmtId="0" fontId="24" fillId="7" borderId="103" xfId="0" applyFont="1" applyFill="1" applyBorder="1" applyAlignment="1">
      <alignment horizontal="center" vertical="center" wrapText="1"/>
    </xf>
    <xf numFmtId="0" fontId="24" fillId="9" borderId="103" xfId="0" applyFont="1" applyFill="1" applyBorder="1" applyAlignment="1">
      <alignment horizontal="center" vertical="center" wrapText="1"/>
    </xf>
    <xf numFmtId="0" fontId="24" fillId="0" borderId="103" xfId="0" applyFont="1" applyBorder="1" applyAlignment="1">
      <alignment horizontal="center" vertical="center"/>
    </xf>
    <xf numFmtId="0" fontId="25" fillId="4" borderId="93" xfId="0" applyFont="1" applyFill="1" applyBorder="1" applyAlignment="1">
      <alignment horizontal="center" vertical="center" wrapText="1"/>
    </xf>
    <xf numFmtId="0" fontId="25" fillId="0" borderId="93" xfId="0" applyFont="1" applyBorder="1" applyAlignment="1">
      <alignment horizontal="center" vertical="center" wrapText="1"/>
    </xf>
    <xf numFmtId="0" fontId="24" fillId="7" borderId="93" xfId="0" applyFont="1" applyFill="1" applyBorder="1" applyAlignment="1">
      <alignment horizontal="center" vertical="center" wrapText="1"/>
    </xf>
    <xf numFmtId="0" fontId="24" fillId="13" borderId="93" xfId="0" applyFont="1" applyFill="1" applyBorder="1" applyAlignment="1">
      <alignment horizontal="center" vertical="center" wrapText="1"/>
    </xf>
    <xf numFmtId="0" fontId="24" fillId="0" borderId="93" xfId="0" applyFont="1" applyBorder="1" applyAlignment="1">
      <alignment horizontal="center" vertical="center"/>
    </xf>
    <xf numFmtId="0" fontId="26" fillId="0" borderId="93" xfId="0" applyFont="1" applyBorder="1" applyAlignment="1">
      <alignment horizontal="center" vertical="center" wrapText="1"/>
    </xf>
    <xf numFmtId="0" fontId="24" fillId="7" borderId="93" xfId="0" applyFont="1" applyFill="1" applyBorder="1" applyAlignment="1">
      <alignment horizontal="center" vertical="center"/>
    </xf>
    <xf numFmtId="0" fontId="18" fillId="0" borderId="106" xfId="0" applyFont="1" applyBorder="1" applyAlignment="1">
      <alignment vertical="center" wrapText="1"/>
    </xf>
    <xf numFmtId="0" fontId="26" fillId="7" borderId="109" xfId="0" applyFont="1" applyFill="1" applyBorder="1" applyAlignment="1">
      <alignment horizontal="center" vertical="center"/>
    </xf>
    <xf numFmtId="0" fontId="27" fillId="7" borderId="93" xfId="0" applyFont="1" applyFill="1" applyBorder="1" applyAlignment="1">
      <alignment horizontal="center" vertical="center" wrapText="1"/>
    </xf>
    <xf numFmtId="0" fontId="26" fillId="9" borderId="109" xfId="0" applyFont="1" applyFill="1" applyBorder="1" applyAlignment="1">
      <alignment horizontal="center" vertical="center"/>
    </xf>
    <xf numFmtId="0" fontId="26" fillId="9" borderId="93" xfId="0" applyFont="1" applyFill="1" applyBorder="1" applyAlignment="1">
      <alignment horizontal="center" vertical="center"/>
    </xf>
    <xf numFmtId="0" fontId="24" fillId="4" borderId="93" xfId="0" applyFont="1" applyFill="1" applyBorder="1" applyAlignment="1">
      <alignment horizontal="center" vertical="center" wrapText="1"/>
    </xf>
    <xf numFmtId="0" fontId="21" fillId="0" borderId="93" xfId="0" applyFont="1" applyBorder="1" applyAlignment="1">
      <alignment horizontal="center" vertical="center" wrapText="1"/>
    </xf>
    <xf numFmtId="3" fontId="21" fillId="0" borderId="93" xfId="0" applyNumberFormat="1" applyFont="1" applyBorder="1" applyAlignment="1">
      <alignment horizontal="center" vertical="center" wrapText="1"/>
    </xf>
    <xf numFmtId="0" fontId="26" fillId="7" borderId="93" xfId="0" applyFont="1" applyFill="1" applyBorder="1" applyAlignment="1">
      <alignment horizontal="center" vertical="center"/>
    </xf>
    <xf numFmtId="0" fontId="27" fillId="14" borderId="93" xfId="0" applyFont="1" applyFill="1" applyBorder="1" applyAlignment="1">
      <alignment horizontal="center" vertical="center" wrapText="1"/>
    </xf>
    <xf numFmtId="0" fontId="26" fillId="14" borderId="93" xfId="0" applyFont="1" applyFill="1" applyBorder="1" applyAlignment="1">
      <alignment horizontal="center" vertical="center"/>
    </xf>
    <xf numFmtId="0" fontId="18" fillId="0" borderId="93" xfId="0" applyFont="1" applyBorder="1" applyAlignment="1">
      <alignment vertical="center" wrapText="1"/>
    </xf>
    <xf numFmtId="0" fontId="27" fillId="7" borderId="109" xfId="0" applyFont="1" applyFill="1" applyBorder="1" applyAlignment="1">
      <alignment horizontal="center" vertical="center" wrapText="1"/>
    </xf>
    <xf numFmtId="0" fontId="27" fillId="13" borderId="109" xfId="0" applyFont="1" applyFill="1" applyBorder="1" applyAlignment="1">
      <alignment horizontal="center" vertical="center" wrapText="1"/>
    </xf>
    <xf numFmtId="0" fontId="26" fillId="13" borderId="109" xfId="0" applyFont="1" applyFill="1" applyBorder="1" applyAlignment="1">
      <alignment horizontal="center" vertical="center"/>
    </xf>
    <xf numFmtId="0" fontId="24" fillId="7" borderId="109" xfId="0" applyFont="1" applyFill="1" applyBorder="1" applyAlignment="1">
      <alignment horizontal="center" vertical="center" wrapText="1"/>
    </xf>
    <xf numFmtId="0" fontId="18" fillId="7" borderId="93" xfId="0" applyFont="1" applyFill="1" applyBorder="1" applyAlignment="1">
      <alignment horizontal="center" vertical="center" wrapText="1"/>
    </xf>
    <xf numFmtId="0" fontId="18" fillId="7" borderId="93" xfId="0" applyFont="1" applyFill="1" applyBorder="1" applyAlignment="1">
      <alignment horizontal="center" vertical="center"/>
    </xf>
    <xf numFmtId="0" fontId="18" fillId="9" borderId="93" xfId="0" applyFont="1" applyFill="1" applyBorder="1" applyAlignment="1">
      <alignment horizontal="center" vertical="center"/>
    </xf>
    <xf numFmtId="0" fontId="18" fillId="4" borderId="93" xfId="0" applyFont="1" applyFill="1" applyBorder="1" applyAlignment="1">
      <alignment horizontal="center" vertical="center"/>
    </xf>
    <xf numFmtId="0" fontId="18" fillId="0" borderId="30" xfId="0" applyFont="1" applyBorder="1" applyAlignment="1">
      <alignment vertical="center" wrapText="1"/>
    </xf>
    <xf numFmtId="0" fontId="18" fillId="0" borderId="110" xfId="0" applyFont="1" applyBorder="1" applyAlignment="1">
      <alignment vertical="center" wrapText="1"/>
    </xf>
    <xf numFmtId="0" fontId="25" fillId="0" borderId="93" xfId="0" applyFont="1" applyBorder="1" applyAlignment="1">
      <alignment horizontal="center" vertical="center"/>
    </xf>
    <xf numFmtId="0" fontId="27" fillId="0" borderId="93" xfId="0" applyFont="1" applyBorder="1" applyAlignment="1">
      <alignment horizontal="center" vertical="center" wrapText="1"/>
    </xf>
    <xf numFmtId="3" fontId="25" fillId="0" borderId="93" xfId="0" applyNumberFormat="1" applyFont="1" applyBorder="1" applyAlignment="1">
      <alignment horizontal="center" vertical="center" wrapText="1"/>
    </xf>
    <xf numFmtId="0" fontId="29" fillId="4" borderId="93" xfId="0" applyFont="1" applyFill="1" applyBorder="1" applyAlignment="1">
      <alignment horizontal="center" vertical="center" wrapText="1"/>
    </xf>
    <xf numFmtId="3" fontId="24" fillId="0" borderId="93" xfId="0" applyNumberFormat="1" applyFont="1" applyBorder="1" applyAlignment="1">
      <alignment horizontal="center" vertical="center" wrapText="1"/>
    </xf>
    <xf numFmtId="0" fontId="18" fillId="0" borderId="111" xfId="0" applyFont="1" applyBorder="1" applyAlignment="1">
      <alignment vertical="center" wrapText="1"/>
    </xf>
    <xf numFmtId="0" fontId="30" fillId="0" borderId="93" xfId="0" applyFont="1" applyBorder="1" applyAlignment="1">
      <alignment horizontal="center" vertical="center" wrapText="1"/>
    </xf>
    <xf numFmtId="0" fontId="28" fillId="0" borderId="93" xfId="0" applyFont="1" applyBorder="1" applyAlignment="1">
      <alignment horizontal="center" vertical="center" wrapText="1"/>
    </xf>
    <xf numFmtId="0" fontId="28" fillId="0" borderId="112" xfId="0" applyFont="1" applyBorder="1" applyAlignment="1">
      <alignment horizontal="center" vertical="center" wrapText="1"/>
    </xf>
    <xf numFmtId="0" fontId="18" fillId="0" borderId="113" xfId="0" applyFont="1" applyBorder="1" applyAlignment="1">
      <alignment vertical="center" wrapText="1"/>
    </xf>
    <xf numFmtId="0" fontId="32" fillId="0" borderId="93" xfId="0" applyFont="1" applyBorder="1" applyAlignment="1">
      <alignment horizontal="center" vertical="center" wrapText="1"/>
    </xf>
    <xf numFmtId="0" fontId="26" fillId="4" borderId="93" xfId="0" applyFont="1" applyFill="1" applyBorder="1" applyAlignment="1">
      <alignment horizontal="center" vertical="center" wrapText="1"/>
    </xf>
    <xf numFmtId="0" fontId="33" fillId="0" borderId="93" xfId="0" applyFont="1" applyBorder="1" applyAlignment="1">
      <alignment horizontal="center" vertical="center" wrapText="1"/>
    </xf>
    <xf numFmtId="0" fontId="30" fillId="0" borderId="112" xfId="0" applyFont="1" applyBorder="1" applyAlignment="1">
      <alignment horizontal="center" vertical="center" wrapText="1"/>
    </xf>
    <xf numFmtId="0" fontId="18" fillId="0" borderId="114" xfId="0" applyFont="1" applyBorder="1" applyAlignment="1">
      <alignment horizontal="center" vertical="center" wrapText="1"/>
    </xf>
    <xf numFmtId="0" fontId="0" fillId="7" borderId="93" xfId="0" applyFill="1" applyBorder="1" applyAlignment="1">
      <alignment horizontal="center" vertical="center"/>
    </xf>
    <xf numFmtId="0" fontId="3" fillId="7" borderId="93" xfId="0" applyFont="1" applyFill="1" applyBorder="1" applyAlignment="1">
      <alignment horizontal="center" vertical="center" wrapText="1"/>
    </xf>
    <xf numFmtId="0" fontId="0" fillId="9" borderId="93" xfId="0" applyFill="1" applyBorder="1" applyAlignment="1">
      <alignment horizontal="center" vertical="center"/>
    </xf>
    <xf numFmtId="0" fontId="24" fillId="9" borderId="93" xfId="0" applyFont="1" applyFill="1" applyBorder="1" applyAlignment="1">
      <alignment horizontal="center" vertical="center"/>
    </xf>
    <xf numFmtId="0" fontId="24" fillId="0" borderId="117" xfId="0" applyFont="1" applyBorder="1" applyAlignment="1">
      <alignment horizontal="center" vertical="center" wrapText="1"/>
    </xf>
    <xf numFmtId="0" fontId="29" fillId="4" borderId="117" xfId="0" applyFont="1" applyFill="1" applyBorder="1" applyAlignment="1">
      <alignment horizontal="center" vertical="center" wrapText="1"/>
    </xf>
    <xf numFmtId="0" fontId="18" fillId="0" borderId="117" xfId="0" applyFont="1" applyBorder="1" applyAlignment="1">
      <alignment horizontal="center" vertical="center" wrapText="1"/>
    </xf>
    <xf numFmtId="3" fontId="18" fillId="0" borderId="117" xfId="0" applyNumberFormat="1" applyFont="1" applyBorder="1" applyAlignment="1">
      <alignment horizontal="center" vertical="center" wrapText="1"/>
    </xf>
    <xf numFmtId="0" fontId="3" fillId="0" borderId="0" xfId="0" applyFont="1" applyAlignment="1">
      <alignment horizontal="center" vertical="center" wrapText="1"/>
    </xf>
    <xf numFmtId="0" fontId="6" fillId="0" borderId="0" xfId="0" applyFont="1" applyAlignment="1">
      <alignment horizontal="center" vertical="center" wrapText="1"/>
    </xf>
    <xf numFmtId="0" fontId="4" fillId="4" borderId="0" xfId="0" applyFont="1" applyFill="1" applyAlignment="1">
      <alignment horizontal="center" vertical="center" wrapText="1"/>
    </xf>
    <xf numFmtId="0" fontId="2" fillId="0" borderId="0" xfId="0" applyFont="1" applyAlignment="1">
      <alignment horizontal="center" vertical="center" wrapText="1"/>
    </xf>
    <xf numFmtId="3" fontId="2" fillId="0" borderId="0" xfId="0" applyNumberFormat="1" applyFont="1" applyAlignment="1">
      <alignment horizontal="center" vertical="center" wrapText="1"/>
    </xf>
    <xf numFmtId="0" fontId="0" fillId="8" borderId="108" xfId="0" applyFill="1" applyBorder="1" applyAlignment="1">
      <alignment horizontal="center" vertical="center" wrapText="1"/>
    </xf>
    <xf numFmtId="0" fontId="0" fillId="8" borderId="109" xfId="0" applyFill="1" applyBorder="1" applyAlignment="1">
      <alignment horizontal="center" vertical="center"/>
    </xf>
    <xf numFmtId="0" fontId="0" fillId="8" borderId="121" xfId="0" applyFill="1" applyBorder="1" applyAlignment="1">
      <alignment horizontal="center" vertical="center"/>
    </xf>
    <xf numFmtId="0" fontId="0" fillId="9" borderId="108" xfId="0" applyFill="1" applyBorder="1" applyAlignment="1">
      <alignment horizontal="center" vertical="center" wrapText="1"/>
    </xf>
    <xf numFmtId="0" fontId="0" fillId="9" borderId="109" xfId="0" applyFill="1" applyBorder="1" applyAlignment="1">
      <alignment horizontal="center" vertical="center"/>
    </xf>
    <xf numFmtId="0" fontId="0" fillId="9" borderId="121" xfId="0" applyFill="1" applyBorder="1" applyAlignment="1">
      <alignment horizontal="center" vertical="center"/>
    </xf>
    <xf numFmtId="0" fontId="0" fillId="8" borderId="103" xfId="0" applyFill="1" applyBorder="1" applyAlignment="1">
      <alignment horizontal="center" vertical="center"/>
    </xf>
    <xf numFmtId="0" fontId="0" fillId="9" borderId="103" xfId="0" applyFill="1" applyBorder="1" applyAlignment="1">
      <alignment horizontal="center" vertical="center"/>
    </xf>
    <xf numFmtId="0" fontId="0" fillId="9" borderId="112" xfId="0" applyFill="1" applyBorder="1" applyAlignment="1">
      <alignment horizontal="center" vertical="center"/>
    </xf>
    <xf numFmtId="0" fontId="27" fillId="15" borderId="124" xfId="0" applyFont="1" applyFill="1" applyBorder="1" applyAlignment="1">
      <alignment horizontal="center" vertical="center" wrapText="1"/>
    </xf>
    <xf numFmtId="0" fontId="0" fillId="9" borderId="117" xfId="0" applyFill="1" applyBorder="1" applyAlignment="1">
      <alignment horizontal="center" vertical="center"/>
    </xf>
    <xf numFmtId="0" fontId="0" fillId="0" borderId="0" xfId="0" applyAlignment="1">
      <alignment horizontal="center"/>
    </xf>
    <xf numFmtId="0" fontId="0" fillId="0" borderId="125" xfId="0" applyBorder="1"/>
    <xf numFmtId="0" fontId="0" fillId="0" borderId="126" xfId="0" applyBorder="1"/>
    <xf numFmtId="0" fontId="0" fillId="0" borderId="127" xfId="0" applyBorder="1"/>
    <xf numFmtId="0" fontId="13" fillId="0" borderId="128" xfId="0" applyFont="1" applyBorder="1"/>
    <xf numFmtId="0" fontId="13" fillId="0" borderId="129" xfId="0" applyFont="1" applyBorder="1"/>
    <xf numFmtId="0" fontId="13" fillId="0" borderId="132" xfId="0" applyFont="1" applyBorder="1"/>
    <xf numFmtId="49" fontId="14" fillId="0" borderId="133" xfId="0" applyNumberFormat="1" applyFont="1" applyBorder="1" applyAlignment="1">
      <alignment horizontal="center" vertical="center" wrapText="1"/>
    </xf>
    <xf numFmtId="49" fontId="14" fillId="0" borderId="103" xfId="0" applyNumberFormat="1" applyFont="1" applyBorder="1" applyAlignment="1">
      <alignment horizontal="center" vertical="center" wrapText="1"/>
    </xf>
    <xf numFmtId="49" fontId="14" fillId="0" borderId="103" xfId="0" applyNumberFormat="1" applyFont="1" applyBorder="1" applyAlignment="1">
      <alignment horizontal="center" vertical="center"/>
    </xf>
    <xf numFmtId="49" fontId="14" fillId="0" borderId="134" xfId="0" applyNumberFormat="1" applyFont="1" applyBorder="1" applyAlignment="1">
      <alignment horizontal="center" vertical="center" wrapText="1"/>
    </xf>
    <xf numFmtId="49" fontId="10" fillId="8" borderId="136" xfId="0" applyNumberFormat="1" applyFont="1" applyFill="1" applyBorder="1" applyAlignment="1">
      <alignment horizontal="center" vertical="center" wrapText="1"/>
    </xf>
    <xf numFmtId="0" fontId="12" fillId="8" borderId="136" xfId="0" applyFont="1" applyFill="1" applyBorder="1" applyAlignment="1">
      <alignment horizontal="center" vertical="center"/>
    </xf>
    <xf numFmtId="0" fontId="10" fillId="8" borderId="136" xfId="0" applyFont="1" applyFill="1" applyBorder="1" applyAlignment="1">
      <alignment horizontal="center" vertical="center" wrapText="1"/>
    </xf>
    <xf numFmtId="49" fontId="10" fillId="9" borderId="136" xfId="0" applyNumberFormat="1" applyFont="1" applyFill="1" applyBorder="1" applyAlignment="1">
      <alignment horizontal="center" vertical="center" wrapText="1"/>
    </xf>
    <xf numFmtId="0" fontId="12" fillId="9" borderId="136" xfId="0" applyFont="1" applyFill="1" applyBorder="1" applyAlignment="1">
      <alignment horizontal="center" vertical="center"/>
    </xf>
    <xf numFmtId="0" fontId="10" fillId="9" borderId="136" xfId="0" applyFont="1" applyFill="1" applyBorder="1" applyAlignment="1">
      <alignment horizontal="center" vertical="center" wrapText="1"/>
    </xf>
    <xf numFmtId="49" fontId="10" fillId="9" borderId="139" xfId="0" applyNumberFormat="1" applyFont="1" applyFill="1" applyBorder="1" applyAlignment="1">
      <alignment horizontal="center" vertical="center" wrapText="1"/>
    </xf>
    <xf numFmtId="0" fontId="10" fillId="9" borderId="139" xfId="0" applyFont="1" applyFill="1" applyBorder="1" applyAlignment="1">
      <alignment horizontal="center" vertical="center" wrapText="1"/>
    </xf>
    <xf numFmtId="0" fontId="0" fillId="0" borderId="96" xfId="0" applyBorder="1" applyAlignment="1">
      <alignment horizontal="center" vertical="center"/>
    </xf>
    <xf numFmtId="0" fontId="0" fillId="8" borderId="141" xfId="0" applyFill="1" applyBorder="1" applyAlignment="1">
      <alignment horizontal="center" vertical="center"/>
    </xf>
    <xf numFmtId="0" fontId="0" fillId="8" borderId="133" xfId="0" applyFill="1" applyBorder="1" applyAlignment="1">
      <alignment horizontal="center" vertical="center"/>
    </xf>
    <xf numFmtId="0" fontId="0" fillId="6" borderId="142" xfId="0" applyFill="1" applyBorder="1" applyAlignment="1">
      <alignment horizontal="center" vertical="center"/>
    </xf>
    <xf numFmtId="0" fontId="0" fillId="6" borderId="138" xfId="0" applyFill="1" applyBorder="1" applyAlignment="1">
      <alignment horizontal="center" vertical="center"/>
    </xf>
    <xf numFmtId="0" fontId="0" fillId="4" borderId="0" xfId="0" applyFill="1" applyAlignment="1">
      <alignment vertical="center"/>
    </xf>
    <xf numFmtId="0" fontId="0" fillId="4" borderId="0" xfId="0" applyFill="1"/>
    <xf numFmtId="49" fontId="34" fillId="0" borderId="147" xfId="0" applyNumberFormat="1" applyFont="1" applyFill="1" applyBorder="1" applyAlignment="1">
      <alignment horizontal="center" vertical="center" wrapText="1"/>
    </xf>
    <xf numFmtId="0" fontId="0" fillId="0" borderId="152" xfId="0" applyBorder="1"/>
    <xf numFmtId="0" fontId="0" fillId="0" borderId="153" xfId="0" applyBorder="1"/>
    <xf numFmtId="0" fontId="0" fillId="0" borderId="154" xfId="0" applyBorder="1"/>
    <xf numFmtId="0" fontId="13" fillId="0" borderId="153" xfId="0" applyFont="1" applyBorder="1"/>
    <xf numFmtId="0" fontId="13" fillId="0" borderId="155" xfId="0" applyFont="1" applyBorder="1"/>
    <xf numFmtId="0" fontId="13" fillId="0" borderId="159" xfId="0" applyFont="1" applyBorder="1"/>
    <xf numFmtId="49" fontId="14" fillId="0" borderId="160" xfId="0" applyNumberFormat="1" applyFont="1" applyBorder="1" applyAlignment="1">
      <alignment horizontal="center" vertical="center" wrapText="1"/>
    </xf>
    <xf numFmtId="49" fontId="14" fillId="0" borderId="160" xfId="0" applyNumberFormat="1" applyFont="1" applyBorder="1" applyAlignment="1">
      <alignment horizontal="center" vertical="center"/>
    </xf>
    <xf numFmtId="49" fontId="14" fillId="0" borderId="161" xfId="0" applyNumberFormat="1" applyFont="1" applyBorder="1" applyAlignment="1">
      <alignment horizontal="center" vertical="center"/>
    </xf>
    <xf numFmtId="49" fontId="14" fillId="0" borderId="162" xfId="0" applyNumberFormat="1" applyFont="1" applyBorder="1" applyAlignment="1">
      <alignment horizontal="center" vertical="center" wrapText="1"/>
    </xf>
    <xf numFmtId="49" fontId="14" fillId="0" borderId="163" xfId="0" applyNumberFormat="1" applyFont="1" applyBorder="1" applyAlignment="1">
      <alignment horizontal="center" vertical="center" wrapText="1"/>
    </xf>
    <xf numFmtId="49" fontId="12" fillId="0" borderId="165" xfId="0" applyNumberFormat="1" applyFont="1" applyBorder="1" applyAlignment="1">
      <alignment horizontal="center" vertical="center" wrapText="1"/>
    </xf>
    <xf numFmtId="49" fontId="10" fillId="8" borderId="168" xfId="0" applyNumberFormat="1" applyFont="1" applyFill="1" applyBorder="1" applyAlignment="1">
      <alignment horizontal="center" vertical="center" wrapText="1"/>
    </xf>
    <xf numFmtId="49" fontId="10" fillId="8" borderId="169" xfId="0" applyNumberFormat="1" applyFont="1" applyFill="1" applyBorder="1" applyAlignment="1">
      <alignment horizontal="center" vertical="center" wrapText="1"/>
    </xf>
    <xf numFmtId="0" fontId="12" fillId="8" borderId="169" xfId="0" applyFont="1" applyFill="1" applyBorder="1" applyAlignment="1">
      <alignment horizontal="center" vertical="center"/>
    </xf>
    <xf numFmtId="0" fontId="10" fillId="8" borderId="169" xfId="0" applyFont="1" applyFill="1" applyBorder="1" applyAlignment="1">
      <alignment horizontal="center" vertical="center" wrapText="1"/>
    </xf>
    <xf numFmtId="0" fontId="10" fillId="8" borderId="170" xfId="0" applyFont="1" applyFill="1" applyBorder="1" applyAlignment="1">
      <alignment horizontal="center" vertical="center" wrapText="1"/>
    </xf>
    <xf numFmtId="0" fontId="12" fillId="0" borderId="89" xfId="0" applyFont="1" applyBorder="1" applyAlignment="1">
      <alignment horizontal="center" vertical="center" wrapText="1"/>
    </xf>
    <xf numFmtId="49" fontId="10" fillId="9" borderId="171" xfId="0" applyNumberFormat="1" applyFont="1" applyFill="1" applyBorder="1" applyAlignment="1">
      <alignment horizontal="center" vertical="center" wrapText="1"/>
    </xf>
    <xf numFmtId="49" fontId="10" fillId="9" borderId="172" xfId="0" applyNumberFormat="1" applyFont="1" applyFill="1" applyBorder="1" applyAlignment="1">
      <alignment horizontal="center" vertical="center" wrapText="1"/>
    </xf>
    <xf numFmtId="0" fontId="12" fillId="9" borderId="172" xfId="0" applyFont="1" applyFill="1" applyBorder="1" applyAlignment="1">
      <alignment horizontal="center" vertical="center"/>
    </xf>
    <xf numFmtId="0" fontId="10" fillId="9" borderId="172" xfId="0" applyFont="1" applyFill="1" applyBorder="1" applyAlignment="1">
      <alignment horizontal="center" vertical="center" wrapText="1"/>
    </xf>
    <xf numFmtId="0" fontId="10" fillId="9" borderId="173" xfId="0" applyFont="1" applyFill="1" applyBorder="1" applyAlignment="1">
      <alignment horizontal="center" vertical="center" wrapText="1"/>
    </xf>
    <xf numFmtId="49" fontId="12" fillId="0" borderId="166" xfId="0" applyNumberFormat="1" applyFont="1" applyBorder="1" applyAlignment="1">
      <alignment vertical="center" wrapText="1"/>
    </xf>
    <xf numFmtId="49" fontId="12" fillId="0" borderId="23" xfId="0" applyNumberFormat="1" applyFont="1" applyBorder="1" applyAlignment="1">
      <alignment vertical="center" wrapText="1"/>
    </xf>
    <xf numFmtId="49" fontId="12" fillId="8" borderId="168" xfId="0" applyNumberFormat="1" applyFont="1" applyFill="1" applyBorder="1" applyAlignment="1">
      <alignment horizontal="center" vertical="center" wrapText="1"/>
    </xf>
    <xf numFmtId="49" fontId="12" fillId="0" borderId="145" xfId="0" applyNumberFormat="1" applyFont="1" applyBorder="1" applyAlignment="1">
      <alignment vertical="center" wrapText="1"/>
    </xf>
    <xf numFmtId="0" fontId="0" fillId="0" borderId="174" xfId="0" applyBorder="1" applyAlignment="1">
      <alignment horizontal="center" vertical="center"/>
    </xf>
    <xf numFmtId="0" fontId="0" fillId="0" borderId="175" xfId="0" applyBorder="1" applyAlignment="1">
      <alignment horizontal="center" vertical="center"/>
    </xf>
    <xf numFmtId="0" fontId="0" fillId="8" borderId="176" xfId="0" applyFill="1" applyBorder="1" applyAlignment="1">
      <alignment horizontal="center" vertical="center"/>
    </xf>
    <xf numFmtId="0" fontId="0" fillId="8" borderId="177" xfId="0" applyFill="1" applyBorder="1" applyAlignment="1">
      <alignment horizontal="center" vertical="center"/>
    </xf>
    <xf numFmtId="0" fontId="0" fillId="8" borderId="178" xfId="0" applyFill="1" applyBorder="1" applyAlignment="1">
      <alignment horizontal="center" vertical="center"/>
    </xf>
    <xf numFmtId="0" fontId="0" fillId="6" borderId="36" xfId="0" applyFill="1" applyBorder="1" applyAlignment="1">
      <alignment horizontal="center" vertical="center"/>
    </xf>
    <xf numFmtId="0" fontId="0" fillId="6" borderId="179" xfId="0" applyFill="1" applyBorder="1" applyAlignment="1">
      <alignment horizontal="center" vertical="center"/>
    </xf>
    <xf numFmtId="0" fontId="0" fillId="6" borderId="180" xfId="0" applyFill="1" applyBorder="1" applyAlignment="1">
      <alignment horizontal="center" vertical="center"/>
    </xf>
    <xf numFmtId="0" fontId="0" fillId="0" borderId="183" xfId="0" applyFont="1" applyBorder="1" applyAlignment="1"/>
    <xf numFmtId="0" fontId="0" fillId="0" borderId="183" xfId="0" applyFont="1" applyFill="1" applyBorder="1" applyAlignment="1"/>
    <xf numFmtId="0" fontId="0" fillId="0" borderId="184" xfId="0" applyFont="1" applyFill="1" applyBorder="1" applyAlignment="1"/>
    <xf numFmtId="0" fontId="0" fillId="0" borderId="185" xfId="0" applyFont="1" applyFill="1" applyBorder="1" applyAlignment="1"/>
    <xf numFmtId="0" fontId="13" fillId="0" borderId="184" xfId="0" applyFont="1" applyFill="1" applyBorder="1" applyAlignment="1"/>
    <xf numFmtId="0" fontId="13" fillId="0" borderId="186" xfId="0" applyFont="1" applyFill="1" applyBorder="1" applyAlignment="1"/>
    <xf numFmtId="0" fontId="13" fillId="0" borderId="187" xfId="0" applyFont="1" applyFill="1" applyBorder="1" applyAlignment="1"/>
    <xf numFmtId="49" fontId="14" fillId="0" borderId="160" xfId="0" applyNumberFormat="1" applyFont="1" applyFill="1" applyBorder="1" applyAlignment="1">
      <alignment horizontal="center" vertical="center" wrapText="1"/>
    </xf>
    <xf numFmtId="49" fontId="14" fillId="0" borderId="160" xfId="0" applyNumberFormat="1" applyFont="1" applyFill="1" applyBorder="1" applyAlignment="1">
      <alignment horizontal="center" vertical="center"/>
    </xf>
    <xf numFmtId="49" fontId="14" fillId="0" borderId="161" xfId="0" applyNumberFormat="1" applyFont="1" applyFill="1" applyBorder="1" applyAlignment="1">
      <alignment horizontal="center" vertical="center"/>
    </xf>
    <xf numFmtId="49" fontId="14" fillId="0" borderId="162" xfId="0" applyNumberFormat="1" applyFont="1" applyFill="1" applyBorder="1" applyAlignment="1">
      <alignment horizontal="center" vertical="center" wrapText="1"/>
    </xf>
    <xf numFmtId="49" fontId="14" fillId="0" borderId="163" xfId="0" applyNumberFormat="1" applyFont="1" applyFill="1" applyBorder="1" applyAlignment="1">
      <alignment horizontal="center" vertical="center" wrapText="1"/>
    </xf>
    <xf numFmtId="0" fontId="12" fillId="8" borderId="169" xfId="0" applyNumberFormat="1" applyFont="1" applyFill="1" applyBorder="1" applyAlignment="1">
      <alignment horizontal="center" vertical="center"/>
    </xf>
    <xf numFmtId="0" fontId="10" fillId="8" borderId="169" xfId="0" applyNumberFormat="1" applyFont="1" applyFill="1" applyBorder="1" applyAlignment="1">
      <alignment horizontal="center" vertical="center" wrapText="1"/>
    </xf>
    <xf numFmtId="49" fontId="10" fillId="9" borderId="189" xfId="0" applyNumberFormat="1" applyFont="1" applyFill="1" applyBorder="1" applyAlignment="1">
      <alignment horizontal="center" vertical="center" wrapText="1"/>
    </xf>
    <xf numFmtId="49" fontId="10" fillId="9" borderId="181" xfId="0" applyNumberFormat="1" applyFont="1" applyFill="1" applyBorder="1" applyAlignment="1">
      <alignment horizontal="center" vertical="center" wrapText="1"/>
    </xf>
    <xf numFmtId="0" fontId="12" fillId="9" borderId="181" xfId="0" applyNumberFormat="1" applyFont="1" applyFill="1" applyBorder="1" applyAlignment="1">
      <alignment horizontal="center" vertical="center"/>
    </xf>
    <xf numFmtId="0" fontId="10" fillId="9" borderId="181" xfId="0" applyNumberFormat="1" applyFont="1" applyFill="1" applyBorder="1" applyAlignment="1">
      <alignment horizontal="center" vertical="center" wrapText="1"/>
    </xf>
    <xf numFmtId="49" fontId="10" fillId="9" borderId="190" xfId="0" applyNumberFormat="1" applyFont="1" applyFill="1" applyBorder="1" applyAlignment="1">
      <alignment horizontal="center" vertical="center" wrapText="1"/>
    </xf>
    <xf numFmtId="49" fontId="10" fillId="9" borderId="191" xfId="0" applyNumberFormat="1" applyFont="1" applyFill="1" applyBorder="1" applyAlignment="1">
      <alignment horizontal="center" vertical="center" wrapText="1"/>
    </xf>
    <xf numFmtId="0" fontId="12" fillId="9" borderId="191" xfId="0" applyNumberFormat="1" applyFont="1" applyFill="1" applyBorder="1" applyAlignment="1">
      <alignment horizontal="center" vertical="center"/>
    </xf>
    <xf numFmtId="0" fontId="10" fillId="9" borderId="191" xfId="0" applyNumberFormat="1" applyFont="1" applyFill="1" applyBorder="1" applyAlignment="1">
      <alignment horizontal="center" vertical="center" wrapText="1"/>
    </xf>
    <xf numFmtId="0" fontId="4" fillId="0" borderId="192" xfId="0" applyFont="1" applyFill="1" applyBorder="1" applyAlignment="1">
      <alignment horizontal="center" vertical="center"/>
    </xf>
    <xf numFmtId="0" fontId="35" fillId="0" borderId="193" xfId="0" applyFont="1" applyBorder="1" applyAlignment="1">
      <alignment horizontal="center" vertical="center" wrapText="1"/>
    </xf>
    <xf numFmtId="49" fontId="34" fillId="0" borderId="198" xfId="0" applyNumberFormat="1" applyFont="1" applyFill="1" applyBorder="1" applyAlignment="1">
      <alignment horizontal="center" vertical="center" wrapText="1"/>
    </xf>
    <xf numFmtId="0" fontId="4" fillId="0" borderId="199" xfId="0" applyFont="1" applyFill="1" applyBorder="1" applyAlignment="1">
      <alignment horizontal="center" vertical="center"/>
    </xf>
    <xf numFmtId="0" fontId="4" fillId="0" borderId="182" xfId="0" applyFont="1" applyFill="1" applyBorder="1" applyAlignment="1">
      <alignment horizontal="center" vertical="center"/>
    </xf>
    <xf numFmtId="49" fontId="34" fillId="0" borderId="36" xfId="0" applyNumberFormat="1" applyFont="1" applyFill="1" applyBorder="1" applyAlignment="1">
      <alignment horizontal="center" vertical="center" wrapText="1"/>
    </xf>
    <xf numFmtId="0" fontId="4" fillId="0" borderId="201" xfId="0" applyNumberFormat="1" applyFont="1" applyFill="1" applyBorder="1" applyAlignment="1">
      <alignment horizontal="center" vertical="center"/>
    </xf>
    <xf numFmtId="0" fontId="4" fillId="0" borderId="202" xfId="0" applyNumberFormat="1" applyFont="1" applyFill="1" applyBorder="1" applyAlignment="1">
      <alignment horizontal="center" vertical="center"/>
    </xf>
    <xf numFmtId="0" fontId="0" fillId="0" borderId="174" xfId="0" applyNumberFormat="1" applyFont="1" applyFill="1" applyBorder="1" applyAlignment="1">
      <alignment horizontal="center" vertical="center"/>
    </xf>
    <xf numFmtId="0" fontId="0" fillId="8" borderId="176" xfId="0" applyNumberFormat="1" applyFont="1" applyFill="1" applyBorder="1" applyAlignment="1">
      <alignment horizontal="center" vertical="center"/>
    </xf>
    <xf numFmtId="0" fontId="0" fillId="8" borderId="177" xfId="0" applyNumberFormat="1" applyFont="1" applyFill="1" applyBorder="1" applyAlignment="1">
      <alignment horizontal="center" vertical="center"/>
    </xf>
    <xf numFmtId="0" fontId="0" fillId="6" borderId="179" xfId="0" applyNumberFormat="1" applyFont="1" applyFill="1" applyBorder="1" applyAlignment="1">
      <alignment horizontal="center" vertical="center"/>
    </xf>
    <xf numFmtId="49" fontId="10" fillId="0" borderId="81" xfId="0" applyNumberFormat="1" applyFont="1" applyFill="1" applyBorder="1" applyAlignment="1">
      <alignment horizontal="center" vertical="center" wrapText="1"/>
    </xf>
    <xf numFmtId="49" fontId="10" fillId="0" borderId="24" xfId="0" applyNumberFormat="1" applyFont="1" applyFill="1" applyBorder="1" applyAlignment="1">
      <alignment horizontal="center" vertical="center" wrapText="1"/>
    </xf>
    <xf numFmtId="49" fontId="10" fillId="0" borderId="20" xfId="0" applyNumberFormat="1" applyFont="1" applyFill="1" applyBorder="1" applyAlignment="1">
      <alignment horizontal="center" vertical="center" wrapText="1"/>
    </xf>
    <xf numFmtId="49" fontId="12" fillId="0" borderId="82" xfId="0" applyNumberFormat="1" applyFont="1" applyFill="1" applyBorder="1" applyAlignment="1">
      <alignment horizontal="center" vertical="center" wrapText="1"/>
    </xf>
    <xf numFmtId="49" fontId="12" fillId="0" borderId="39" xfId="0" applyNumberFormat="1" applyFont="1" applyFill="1" applyBorder="1" applyAlignment="1">
      <alignment horizontal="center" vertical="center" wrapText="1"/>
    </xf>
    <xf numFmtId="49" fontId="12" fillId="0" borderId="18" xfId="0" applyNumberFormat="1" applyFont="1" applyFill="1" applyBorder="1" applyAlignment="1">
      <alignment horizontal="center" vertical="center" wrapText="1"/>
    </xf>
    <xf numFmtId="49" fontId="12" fillId="0" borderId="83" xfId="0" applyNumberFormat="1" applyFont="1" applyFill="1" applyBorder="1" applyAlignment="1">
      <alignment horizontal="center" vertical="center" wrapText="1"/>
    </xf>
    <xf numFmtId="49" fontId="12" fillId="0" borderId="35" xfId="0" applyNumberFormat="1" applyFont="1" applyFill="1" applyBorder="1" applyAlignment="1">
      <alignment horizontal="center" vertical="center" wrapText="1"/>
    </xf>
    <xf numFmtId="49" fontId="12" fillId="0" borderId="42" xfId="0" applyNumberFormat="1" applyFont="1" applyFill="1" applyBorder="1" applyAlignment="1">
      <alignment horizontal="center" vertical="center" wrapText="1"/>
    </xf>
    <xf numFmtId="49" fontId="12" fillId="4" borderId="83" xfId="0" applyNumberFormat="1" applyFont="1" applyFill="1" applyBorder="1" applyAlignment="1">
      <alignment horizontal="center" vertical="center" wrapText="1"/>
    </xf>
    <xf numFmtId="49" fontId="12" fillId="4" borderId="42" xfId="0" applyNumberFormat="1" applyFont="1" applyFill="1" applyBorder="1" applyAlignment="1">
      <alignment horizontal="center" vertical="center" wrapText="1"/>
    </xf>
    <xf numFmtId="49" fontId="14" fillId="0" borderId="5" xfId="0" applyNumberFormat="1" applyFont="1" applyFill="1" applyBorder="1" applyAlignment="1">
      <alignment horizontal="center" vertical="center"/>
    </xf>
    <xf numFmtId="0" fontId="14" fillId="0" borderId="6" xfId="0" applyFont="1" applyFill="1" applyBorder="1" applyAlignment="1">
      <alignment horizontal="center" vertical="center"/>
    </xf>
    <xf numFmtId="49" fontId="12" fillId="4" borderId="35" xfId="0" applyNumberFormat="1" applyFont="1" applyFill="1" applyBorder="1" applyAlignment="1">
      <alignment horizontal="center" vertical="center" wrapText="1"/>
    </xf>
    <xf numFmtId="49" fontId="10" fillId="8" borderId="74" xfId="0" applyNumberFormat="1" applyFont="1" applyFill="1" applyBorder="1" applyAlignment="1">
      <alignment horizontal="center" vertical="center" wrapText="1"/>
    </xf>
    <xf numFmtId="49" fontId="10" fillId="8" borderId="75" xfId="0" applyNumberFormat="1" applyFont="1" applyFill="1" applyBorder="1" applyAlignment="1">
      <alignment horizontal="center" vertical="center" wrapText="1"/>
    </xf>
    <xf numFmtId="49" fontId="12" fillId="4" borderId="76" xfId="0" applyNumberFormat="1" applyFont="1" applyFill="1" applyBorder="1" applyAlignment="1">
      <alignment horizontal="center" vertical="center" wrapText="1"/>
    </xf>
    <xf numFmtId="49" fontId="12" fillId="4" borderId="78" xfId="0" applyNumberFormat="1" applyFont="1" applyFill="1" applyBorder="1" applyAlignment="1">
      <alignment horizontal="center" vertical="center" wrapText="1"/>
    </xf>
    <xf numFmtId="49" fontId="12" fillId="4" borderId="40" xfId="0" applyNumberFormat="1" applyFont="1" applyFill="1" applyBorder="1" applyAlignment="1">
      <alignment horizontal="center" vertical="center" wrapText="1"/>
    </xf>
    <xf numFmtId="49" fontId="10" fillId="9" borderId="75" xfId="0" applyNumberFormat="1" applyFont="1" applyFill="1" applyBorder="1" applyAlignment="1">
      <alignment horizontal="center" vertical="center" wrapText="1"/>
    </xf>
    <xf numFmtId="49" fontId="10" fillId="9" borderId="41" xfId="0" applyNumberFormat="1" applyFont="1" applyFill="1" applyBorder="1" applyAlignment="1">
      <alignment horizontal="center" vertical="center" wrapText="1"/>
    </xf>
    <xf numFmtId="49" fontId="12" fillId="0" borderId="73" xfId="0" applyNumberFormat="1" applyFont="1" applyFill="1" applyBorder="1" applyAlignment="1">
      <alignment horizontal="center" vertical="center" wrapText="1"/>
    </xf>
    <xf numFmtId="49" fontId="12" fillId="0" borderId="23" xfId="0" applyNumberFormat="1" applyFont="1" applyFill="1" applyBorder="1" applyAlignment="1">
      <alignment horizontal="center" vertical="center" wrapText="1"/>
    </xf>
    <xf numFmtId="49" fontId="12" fillId="0" borderId="19" xfId="0" applyNumberFormat="1" applyFont="1" applyFill="1" applyBorder="1" applyAlignment="1">
      <alignment horizontal="center" vertical="center" wrapText="1"/>
    </xf>
    <xf numFmtId="49" fontId="10" fillId="0" borderId="73" xfId="0" applyNumberFormat="1" applyFont="1" applyFill="1" applyBorder="1" applyAlignment="1">
      <alignment horizontal="center" vertical="center" wrapText="1"/>
    </xf>
    <xf numFmtId="49" fontId="10" fillId="0" borderId="23" xfId="0" applyNumberFormat="1" applyFont="1" applyFill="1" applyBorder="1" applyAlignment="1">
      <alignment horizontal="center" vertical="center" wrapText="1"/>
    </xf>
    <xf numFmtId="49" fontId="10" fillId="0" borderId="19" xfId="0" applyNumberFormat="1" applyFont="1" applyFill="1" applyBorder="1" applyAlignment="1">
      <alignment horizontal="center" vertical="center" wrapText="1"/>
    </xf>
    <xf numFmtId="0" fontId="14" fillId="0" borderId="7" xfId="0" applyFont="1" applyFill="1" applyBorder="1" applyAlignment="1">
      <alignment horizontal="center" vertical="center"/>
    </xf>
    <xf numFmtId="49" fontId="12" fillId="0" borderId="13" xfId="0" applyNumberFormat="1" applyFont="1" applyFill="1" applyBorder="1" applyAlignment="1">
      <alignment horizontal="center" vertical="center" wrapText="1"/>
    </xf>
    <xf numFmtId="0" fontId="12" fillId="0" borderId="18" xfId="0" applyFont="1" applyFill="1" applyBorder="1" applyAlignment="1">
      <alignment horizontal="center" vertical="center" wrapText="1"/>
    </xf>
    <xf numFmtId="49" fontId="12" fillId="0" borderId="14" xfId="0" applyNumberFormat="1" applyFont="1" applyFill="1" applyBorder="1" applyAlignment="1">
      <alignment horizontal="center" vertical="center" wrapText="1"/>
    </xf>
    <xf numFmtId="0" fontId="12" fillId="0" borderId="19" xfId="0" applyFont="1" applyFill="1" applyBorder="1" applyAlignment="1">
      <alignment horizontal="center" vertical="center" wrapText="1"/>
    </xf>
    <xf numFmtId="49" fontId="10" fillId="0" borderId="14" xfId="0" applyNumberFormat="1" applyFont="1" applyFill="1" applyBorder="1" applyAlignment="1">
      <alignment horizontal="center" vertical="center" wrapText="1"/>
    </xf>
    <xf numFmtId="0" fontId="15" fillId="0" borderId="19" xfId="0" applyFont="1" applyFill="1" applyBorder="1" applyAlignment="1">
      <alignment horizontal="center" vertical="center" wrapText="1"/>
    </xf>
    <xf numFmtId="49" fontId="15" fillId="0" borderId="14" xfId="0" applyNumberFormat="1" applyFont="1" applyFill="1" applyBorder="1" applyAlignment="1">
      <alignment horizontal="center" vertical="center"/>
    </xf>
    <xf numFmtId="0" fontId="15" fillId="0" borderId="19" xfId="0" applyFont="1" applyFill="1" applyBorder="1" applyAlignment="1">
      <alignment horizontal="center" vertical="center"/>
    </xf>
    <xf numFmtId="49" fontId="12" fillId="0" borderId="88" xfId="0" applyNumberFormat="1" applyFont="1" applyFill="1" applyBorder="1" applyAlignment="1">
      <alignment horizontal="center" vertical="center" wrapText="1"/>
    </xf>
    <xf numFmtId="49" fontId="15" fillId="0" borderId="14" xfId="0" applyNumberFormat="1"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23" xfId="0" applyFont="1" applyFill="1" applyBorder="1" applyAlignment="1">
      <alignment horizontal="center" vertical="center"/>
    </xf>
    <xf numFmtId="0" fontId="15" fillId="8" borderId="15" xfId="0" applyNumberFormat="1" applyFont="1" applyFill="1" applyBorder="1" applyAlignment="1">
      <alignment horizontal="center" vertical="center" wrapText="1"/>
    </xf>
    <xf numFmtId="0" fontId="15" fillId="8" borderId="20" xfId="0" applyNumberFormat="1" applyFont="1" applyFill="1" applyBorder="1" applyAlignment="1">
      <alignment horizontal="center" vertical="center" wrapText="1"/>
    </xf>
    <xf numFmtId="49" fontId="10" fillId="0" borderId="15" xfId="0" applyNumberFormat="1" applyFont="1" applyFill="1" applyBorder="1" applyAlignment="1">
      <alignment horizontal="center" vertical="center" wrapText="1"/>
    </xf>
    <xf numFmtId="0" fontId="15" fillId="0" borderId="20" xfId="0" applyFont="1" applyFill="1" applyBorder="1" applyAlignment="1">
      <alignment horizontal="center" vertical="center" wrapText="1"/>
    </xf>
    <xf numFmtId="49" fontId="15" fillId="0" borderId="15" xfId="0" applyNumberFormat="1" applyFont="1" applyFill="1" applyBorder="1" applyAlignment="1">
      <alignment horizontal="center" vertical="center" wrapText="1"/>
    </xf>
    <xf numFmtId="0" fontId="15" fillId="0" borderId="24" xfId="0" applyFont="1" applyFill="1" applyBorder="1" applyAlignment="1">
      <alignment horizontal="center" vertical="center" wrapText="1"/>
    </xf>
    <xf numFmtId="49" fontId="10" fillId="4" borderId="15" xfId="0" applyNumberFormat="1" applyFont="1" applyFill="1" applyBorder="1" applyAlignment="1">
      <alignment horizontal="center" vertical="center" wrapText="1"/>
    </xf>
    <xf numFmtId="0" fontId="15" fillId="4" borderId="20" xfId="0" applyFont="1" applyFill="1" applyBorder="1" applyAlignment="1">
      <alignment horizontal="center" vertical="center" wrapText="1"/>
    </xf>
    <xf numFmtId="49" fontId="12" fillId="0" borderId="87" xfId="0" applyNumberFormat="1" applyFont="1" applyFill="1" applyBorder="1" applyAlignment="1">
      <alignment horizontal="center" vertical="center" wrapText="1"/>
    </xf>
    <xf numFmtId="0" fontId="10" fillId="8" borderId="32" xfId="0" applyNumberFormat="1" applyFont="1" applyFill="1" applyBorder="1" applyAlignment="1">
      <alignment horizontal="center" vertical="center" wrapText="1"/>
    </xf>
    <xf numFmtId="49" fontId="10" fillId="0" borderId="32" xfId="0" applyNumberFormat="1" applyFont="1" applyFill="1" applyBorder="1" applyAlignment="1">
      <alignment horizontal="center" vertical="center" wrapText="1"/>
    </xf>
    <xf numFmtId="0" fontId="10" fillId="0" borderId="32" xfId="0" applyFont="1" applyFill="1" applyBorder="1" applyAlignment="1">
      <alignment horizontal="center" vertical="center" wrapText="1"/>
    </xf>
    <xf numFmtId="49" fontId="5" fillId="0" borderId="32" xfId="0" applyNumberFormat="1" applyFont="1" applyFill="1" applyBorder="1" applyAlignment="1">
      <alignment horizontal="center" vertical="center" wrapText="1"/>
    </xf>
    <xf numFmtId="0" fontId="5" fillId="0" borderId="32" xfId="0" applyFont="1" applyFill="1" applyBorder="1" applyAlignment="1">
      <alignment horizontal="center" vertical="center" wrapText="1"/>
    </xf>
    <xf numFmtId="49" fontId="10" fillId="0" borderId="92"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0" fillId="0" borderId="32" xfId="0" applyNumberFormat="1" applyFont="1" applyFill="1" applyBorder="1" applyAlignment="1">
      <alignment horizontal="center" vertical="center"/>
    </xf>
    <xf numFmtId="0" fontId="10" fillId="0" borderId="32" xfId="0" applyFont="1" applyFill="1" applyBorder="1" applyAlignment="1">
      <alignment horizontal="center" vertical="center"/>
    </xf>
    <xf numFmtId="0" fontId="10" fillId="11" borderId="32" xfId="0" applyNumberFormat="1" applyFont="1" applyFill="1" applyBorder="1" applyAlignment="1">
      <alignment horizontal="center" vertical="center" wrapText="1"/>
    </xf>
    <xf numFmtId="49" fontId="10" fillId="11" borderId="32" xfId="0" applyNumberFormat="1" applyFont="1" applyFill="1" applyBorder="1" applyAlignment="1">
      <alignment horizontal="center" vertical="center" wrapText="1"/>
    </xf>
    <xf numFmtId="0" fontId="10" fillId="11" borderId="32" xfId="0" applyFont="1" applyFill="1" applyBorder="1" applyAlignment="1">
      <alignment horizontal="center" vertical="center" wrapText="1"/>
    </xf>
    <xf numFmtId="49" fontId="10" fillId="11" borderId="92" xfId="0" applyNumberFormat="1" applyFont="1" applyFill="1" applyBorder="1" applyAlignment="1">
      <alignment horizontal="center" vertical="center" wrapText="1"/>
    </xf>
    <xf numFmtId="49" fontId="10" fillId="11" borderId="1" xfId="0" applyNumberFormat="1" applyFont="1" applyFill="1" applyBorder="1" applyAlignment="1">
      <alignment horizontal="center" vertical="center" wrapText="1"/>
    </xf>
    <xf numFmtId="49" fontId="10" fillId="11" borderId="32" xfId="0" applyNumberFormat="1" applyFont="1" applyFill="1" applyBorder="1" applyAlignment="1">
      <alignment horizontal="center" vertical="center"/>
    </xf>
    <xf numFmtId="0" fontId="10" fillId="11" borderId="32" xfId="0" applyFont="1" applyFill="1" applyBorder="1" applyAlignment="1">
      <alignment horizontal="center" vertical="center"/>
    </xf>
    <xf numFmtId="0" fontId="2" fillId="11" borderId="32" xfId="0" applyNumberFormat="1" applyFont="1" applyFill="1" applyBorder="1" applyAlignment="1">
      <alignment horizontal="center" vertical="center" wrapText="1"/>
    </xf>
    <xf numFmtId="49" fontId="14" fillId="0" borderId="32" xfId="0" applyNumberFormat="1" applyFont="1" applyFill="1" applyBorder="1" applyAlignment="1">
      <alignment horizontal="center" vertical="center"/>
    </xf>
    <xf numFmtId="49" fontId="14" fillId="0" borderId="90" xfId="0" applyNumberFormat="1" applyFont="1" applyFill="1" applyBorder="1" applyAlignment="1">
      <alignment horizontal="center" vertical="center"/>
    </xf>
    <xf numFmtId="49" fontId="10" fillId="10" borderId="137" xfId="0" applyNumberFormat="1" applyFont="1" applyFill="1" applyBorder="1" applyAlignment="1">
      <alignment horizontal="center" vertical="center" wrapText="1"/>
    </xf>
    <xf numFmtId="0" fontId="10" fillId="10" borderId="137" xfId="0" applyFont="1" applyFill="1" applyBorder="1" applyAlignment="1">
      <alignment horizontal="center" vertical="center" wrapText="1"/>
    </xf>
    <xf numFmtId="49" fontId="12" fillId="0" borderId="135" xfId="0" applyNumberFormat="1" applyFont="1" applyBorder="1" applyAlignment="1">
      <alignment horizontal="center" vertical="center" wrapText="1"/>
    </xf>
    <xf numFmtId="0" fontId="12" fillId="0" borderId="138" xfId="0" applyFont="1" applyBorder="1" applyAlignment="1">
      <alignment horizontal="center" vertical="center" wrapText="1"/>
    </xf>
    <xf numFmtId="49" fontId="12" fillId="0" borderId="136" xfId="0" applyNumberFormat="1" applyFont="1" applyBorder="1" applyAlignment="1">
      <alignment horizontal="center" vertical="center" wrapText="1"/>
    </xf>
    <xf numFmtId="0" fontId="12" fillId="0" borderId="139" xfId="0" applyFont="1" applyBorder="1" applyAlignment="1">
      <alignment horizontal="center" vertical="center" wrapText="1"/>
    </xf>
    <xf numFmtId="49" fontId="10" fillId="0" borderId="136" xfId="0" applyNumberFormat="1" applyFont="1" applyBorder="1" applyAlignment="1">
      <alignment horizontal="center" vertical="center" wrapText="1"/>
    </xf>
    <xf numFmtId="0" fontId="10" fillId="0" borderId="139" xfId="0" applyFont="1" applyBorder="1" applyAlignment="1">
      <alignment horizontal="center" vertical="center" wrapText="1"/>
    </xf>
    <xf numFmtId="49" fontId="10" fillId="0" borderId="139" xfId="0" applyNumberFormat="1" applyFont="1" applyBorder="1" applyAlignment="1">
      <alignment horizontal="center" vertical="center" wrapText="1"/>
    </xf>
    <xf numFmtId="49" fontId="10" fillId="4" borderId="136" xfId="0" applyNumberFormat="1" applyFont="1" applyFill="1" applyBorder="1" applyAlignment="1">
      <alignment horizontal="center" vertical="center" wrapText="1"/>
    </xf>
    <xf numFmtId="0" fontId="10" fillId="4" borderId="139" xfId="0" applyFont="1" applyFill="1" applyBorder="1" applyAlignment="1">
      <alignment horizontal="center" vertical="center" wrapText="1"/>
    </xf>
    <xf numFmtId="0" fontId="10" fillId="4" borderId="136" xfId="0" applyFont="1" applyFill="1" applyBorder="1" applyAlignment="1">
      <alignment horizontal="center" vertical="center" wrapText="1"/>
    </xf>
    <xf numFmtId="0" fontId="10" fillId="10" borderId="140" xfId="0" applyFont="1" applyFill="1" applyBorder="1" applyAlignment="1">
      <alignment horizontal="center" vertical="center" wrapText="1"/>
    </xf>
    <xf numFmtId="0" fontId="12" fillId="0" borderId="135" xfId="0" applyFont="1" applyBorder="1" applyAlignment="1">
      <alignment horizontal="center" vertical="center" wrapText="1"/>
    </xf>
    <xf numFmtId="0" fontId="12" fillId="0" borderId="136" xfId="0" applyFont="1" applyBorder="1" applyAlignment="1">
      <alignment horizontal="center" vertical="center" wrapText="1"/>
    </xf>
    <xf numFmtId="0" fontId="10" fillId="0" borderId="136" xfId="0" applyFont="1" applyBorder="1" applyAlignment="1">
      <alignment horizontal="center" vertical="center" wrapText="1"/>
    </xf>
    <xf numFmtId="0" fontId="8" fillId="0" borderId="136" xfId="0" applyFont="1" applyBorder="1" applyAlignment="1">
      <alignment horizontal="center" vertical="center" wrapText="1"/>
    </xf>
    <xf numFmtId="49" fontId="10" fillId="0" borderId="136" xfId="0" applyNumberFormat="1" applyFont="1" applyBorder="1" applyAlignment="1">
      <alignment horizontal="center" vertical="center"/>
    </xf>
    <xf numFmtId="0" fontId="10" fillId="0" borderId="136" xfId="0" applyFont="1" applyBorder="1" applyAlignment="1">
      <alignment horizontal="center" vertical="center"/>
    </xf>
    <xf numFmtId="49" fontId="14" fillId="0" borderId="130" xfId="0" applyNumberFormat="1" applyFont="1" applyBorder="1" applyAlignment="1">
      <alignment horizontal="center" vertical="center"/>
    </xf>
    <xf numFmtId="0" fontId="14" fillId="0" borderId="131" xfId="0" applyFont="1" applyBorder="1" applyAlignment="1">
      <alignment horizontal="center" vertical="center"/>
    </xf>
    <xf numFmtId="0" fontId="14" fillId="0" borderId="49" xfId="0" applyFont="1" applyBorder="1" applyAlignment="1">
      <alignment horizontal="center" vertical="center"/>
    </xf>
    <xf numFmtId="49" fontId="14" fillId="0" borderId="5" xfId="0" applyNumberFormat="1"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49" fontId="12" fillId="0" borderId="13" xfId="0" applyNumberFormat="1" applyFont="1" applyBorder="1" applyAlignment="1">
      <alignment horizontal="center" vertical="center" wrapText="1"/>
    </xf>
    <xf numFmtId="0" fontId="12" fillId="0" borderId="18" xfId="0" applyFont="1" applyBorder="1" applyAlignment="1">
      <alignment horizontal="center" vertical="center" wrapText="1"/>
    </xf>
    <xf numFmtId="49" fontId="12" fillId="0" borderId="14" xfId="0" applyNumberFormat="1" applyFont="1" applyBorder="1" applyAlignment="1">
      <alignment horizontal="center" vertical="center" wrapText="1"/>
    </xf>
    <xf numFmtId="0" fontId="12" fillId="0" borderId="19" xfId="0" applyFont="1" applyBorder="1" applyAlignment="1">
      <alignment horizontal="center" vertical="center" wrapText="1"/>
    </xf>
    <xf numFmtId="49" fontId="10" fillId="0" borderId="14" xfId="0" applyNumberFormat="1" applyFont="1" applyBorder="1" applyAlignment="1">
      <alignment horizontal="center" vertical="center" wrapText="1"/>
    </xf>
    <xf numFmtId="0" fontId="10" fillId="0" borderId="19" xfId="0" applyFont="1" applyBorder="1" applyAlignment="1">
      <alignment horizontal="center" vertical="center" wrapText="1"/>
    </xf>
    <xf numFmtId="49" fontId="10" fillId="0" borderId="14" xfId="0" applyNumberFormat="1" applyFont="1" applyBorder="1" applyAlignment="1">
      <alignment horizontal="center" vertical="center"/>
    </xf>
    <xf numFmtId="0" fontId="10" fillId="0" borderId="19" xfId="0" applyFont="1" applyBorder="1" applyAlignment="1">
      <alignment horizontal="center" vertical="center"/>
    </xf>
    <xf numFmtId="49" fontId="10" fillId="0" borderId="15" xfId="0" applyNumberFormat="1" applyFont="1" applyBorder="1" applyAlignment="1">
      <alignment horizontal="center" vertical="center" wrapText="1"/>
    </xf>
    <xf numFmtId="0" fontId="10" fillId="0" borderId="20" xfId="0" applyFont="1" applyBorder="1" applyAlignment="1">
      <alignment horizontal="center" vertical="center" wrapText="1"/>
    </xf>
    <xf numFmtId="49" fontId="12" fillId="0" borderId="88" xfId="0" applyNumberFormat="1" applyFont="1" applyBorder="1" applyAlignment="1">
      <alignment horizontal="center" vertical="center" wrapText="1"/>
    </xf>
    <xf numFmtId="49" fontId="12" fillId="0" borderId="19" xfId="0" applyNumberFormat="1" applyFont="1" applyBorder="1" applyAlignment="1">
      <alignment horizontal="center" vertical="center" wrapText="1"/>
    </xf>
    <xf numFmtId="0" fontId="10" fillId="8" borderId="15" xfId="0" applyFont="1" applyFill="1" applyBorder="1" applyAlignment="1">
      <alignment horizontal="center" vertical="center" wrapText="1"/>
    </xf>
    <xf numFmtId="0" fontId="10" fillId="8" borderId="20" xfId="0" applyFont="1" applyFill="1" applyBorder="1" applyAlignment="1">
      <alignment horizontal="center" vertical="center" wrapText="1"/>
    </xf>
    <xf numFmtId="0" fontId="10" fillId="8" borderId="47" xfId="0" applyFont="1" applyFill="1" applyBorder="1" applyAlignment="1">
      <alignment horizontal="center" vertical="center" wrapText="1"/>
    </xf>
    <xf numFmtId="0" fontId="10" fillId="8" borderId="49" xfId="0" applyFont="1" applyFill="1" applyBorder="1" applyAlignment="1">
      <alignment horizontal="center" vertical="center" wrapText="1"/>
    </xf>
    <xf numFmtId="0" fontId="10" fillId="0" borderId="23" xfId="0" applyFont="1" applyBorder="1" applyAlignment="1">
      <alignment horizontal="center" vertical="center" wrapText="1"/>
    </xf>
    <xf numFmtId="0" fontId="10" fillId="0" borderId="23" xfId="0" applyFont="1" applyBorder="1" applyAlignment="1">
      <alignment horizontal="center" vertical="center"/>
    </xf>
    <xf numFmtId="0" fontId="10" fillId="0" borderId="24" xfId="0" applyFont="1" applyBorder="1" applyAlignment="1">
      <alignment horizontal="center" vertical="center" wrapText="1"/>
    </xf>
    <xf numFmtId="0" fontId="10" fillId="8" borderId="24" xfId="0" applyFont="1" applyFill="1" applyBorder="1" applyAlignment="1">
      <alignment horizontal="center" vertical="center" wrapText="1"/>
    </xf>
    <xf numFmtId="49" fontId="12" fillId="0" borderId="50" xfId="0" applyNumberFormat="1" applyFont="1" applyBorder="1" applyAlignment="1">
      <alignment horizontal="center" vertical="center" wrapText="1"/>
    </xf>
    <xf numFmtId="0" fontId="12" fillId="0" borderId="57" xfId="0" applyFont="1" applyBorder="1" applyAlignment="1">
      <alignment horizontal="center" vertical="center" wrapText="1"/>
    </xf>
    <xf numFmtId="49" fontId="10" fillId="0" borderId="51" xfId="0" applyNumberFormat="1" applyFont="1" applyBorder="1" applyAlignment="1">
      <alignment horizontal="center" vertical="center" wrapText="1"/>
    </xf>
    <xf numFmtId="0" fontId="10" fillId="0" borderId="58" xfId="0" applyFont="1" applyBorder="1" applyAlignment="1">
      <alignment horizontal="center" vertical="center" wrapText="1"/>
    </xf>
    <xf numFmtId="49" fontId="10" fillId="0" borderId="52" xfId="0" applyNumberFormat="1" applyFont="1" applyBorder="1" applyAlignment="1">
      <alignment horizontal="center" vertical="center" wrapText="1"/>
    </xf>
    <xf numFmtId="0" fontId="10" fillId="0" borderId="59" xfId="0" applyFont="1" applyBorder="1" applyAlignment="1">
      <alignment horizontal="center" vertical="center" wrapText="1"/>
    </xf>
    <xf numFmtId="49" fontId="10" fillId="0" borderId="53" xfId="0" applyNumberFormat="1" applyFont="1" applyBorder="1" applyAlignment="1">
      <alignment horizontal="center" vertical="center" wrapText="1"/>
    </xf>
    <xf numFmtId="0" fontId="10" fillId="0" borderId="60" xfId="0" applyFont="1" applyBorder="1" applyAlignment="1">
      <alignment horizontal="center" vertical="center"/>
    </xf>
    <xf numFmtId="49" fontId="10" fillId="0" borderId="49" xfId="0" applyNumberFormat="1" applyFont="1" applyBorder="1" applyAlignment="1">
      <alignment horizontal="center" vertical="center" wrapText="1"/>
    </xf>
    <xf numFmtId="0" fontId="10" fillId="0" borderId="47" xfId="0" applyFont="1" applyBorder="1" applyAlignment="1">
      <alignment horizontal="center" vertical="center" wrapText="1"/>
    </xf>
    <xf numFmtId="0" fontId="36" fillId="0" borderId="194" xfId="0" applyFont="1" applyFill="1" applyBorder="1" applyAlignment="1">
      <alignment horizontal="center" vertical="center"/>
    </xf>
    <xf numFmtId="0" fontId="36" fillId="0" borderId="192" xfId="0" applyFont="1" applyFill="1" applyBorder="1" applyAlignment="1">
      <alignment horizontal="center" vertical="center"/>
    </xf>
    <xf numFmtId="0" fontId="36" fillId="0" borderId="195" xfId="0" applyFont="1" applyFill="1" applyBorder="1" applyAlignment="1">
      <alignment horizontal="center" vertical="center"/>
    </xf>
    <xf numFmtId="0" fontId="0" fillId="0" borderId="196" xfId="0" applyFont="1" applyFill="1" applyBorder="1" applyAlignment="1">
      <alignment horizontal="center" vertical="center"/>
    </xf>
    <xf numFmtId="0" fontId="0" fillId="0" borderId="197" xfId="0" applyFont="1" applyFill="1" applyBorder="1" applyAlignment="1">
      <alignment horizontal="center" vertical="center"/>
    </xf>
    <xf numFmtId="0" fontId="0" fillId="0" borderId="148"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49" xfId="0" applyFont="1" applyFill="1" applyBorder="1" applyAlignment="1">
      <alignment horizontal="center" vertical="center"/>
    </xf>
    <xf numFmtId="0" fontId="0" fillId="0" borderId="150" xfId="0" applyFont="1" applyFill="1" applyBorder="1" applyAlignment="1">
      <alignment horizontal="center" vertical="center"/>
    </xf>
    <xf numFmtId="0" fontId="0" fillId="0" borderId="204" xfId="0" applyFont="1" applyFill="1" applyBorder="1" applyAlignment="1">
      <alignment horizontal="center" vertical="center"/>
    </xf>
    <xf numFmtId="0" fontId="0" fillId="0" borderId="151" xfId="0" applyFont="1" applyFill="1" applyBorder="1" applyAlignment="1">
      <alignment horizontal="center" vertical="center"/>
    </xf>
    <xf numFmtId="0" fontId="36" fillId="0" borderId="200" xfId="0" applyFont="1" applyFill="1" applyBorder="1" applyAlignment="1">
      <alignment horizontal="center" vertical="center"/>
    </xf>
    <xf numFmtId="0" fontId="36" fillId="0" borderId="199" xfId="0" applyFont="1" applyFill="1" applyBorder="1" applyAlignment="1">
      <alignment horizontal="center" vertical="center"/>
    </xf>
    <xf numFmtId="0" fontId="36" fillId="0" borderId="203" xfId="0" applyNumberFormat="1" applyFont="1" applyFill="1" applyBorder="1" applyAlignment="1">
      <alignment horizontal="center" vertical="center"/>
    </xf>
    <xf numFmtId="0" fontId="36" fillId="0" borderId="201" xfId="0" applyNumberFormat="1" applyFont="1" applyFill="1" applyBorder="1" applyAlignment="1">
      <alignment horizontal="center" vertical="center"/>
    </xf>
    <xf numFmtId="49" fontId="10" fillId="10" borderId="167" xfId="0" applyNumberFormat="1" applyFont="1" applyFill="1" applyBorder="1" applyAlignment="1">
      <alignment horizontal="center" vertical="center" wrapText="1"/>
    </xf>
    <xf numFmtId="0" fontId="10" fillId="10" borderId="146" xfId="0" applyFont="1" applyFill="1" applyBorder="1" applyAlignment="1">
      <alignment horizontal="center" vertical="center" wrapText="1"/>
    </xf>
    <xf numFmtId="49" fontId="12" fillId="0" borderId="164" xfId="0" applyNumberFormat="1" applyFont="1" applyFill="1" applyBorder="1" applyAlignment="1">
      <alignment horizontal="center" vertical="center" wrapText="1"/>
    </xf>
    <xf numFmtId="0" fontId="12" fillId="0" borderId="39" xfId="0" applyFont="1" applyFill="1" applyBorder="1" applyAlignment="1">
      <alignment horizontal="center" vertical="center" wrapText="1"/>
    </xf>
    <xf numFmtId="49" fontId="12" fillId="0" borderId="188" xfId="0" applyNumberFormat="1" applyFont="1" applyFill="1" applyBorder="1" applyAlignment="1">
      <alignment horizontal="center" vertical="center" wrapText="1"/>
    </xf>
    <xf numFmtId="49" fontId="10" fillId="0" borderId="166" xfId="0" applyNumberFormat="1" applyFont="1" applyFill="1" applyBorder="1" applyAlignment="1">
      <alignment horizontal="center" vertical="center" wrapText="1"/>
    </xf>
    <xf numFmtId="0" fontId="10" fillId="0" borderId="23" xfId="0" applyFont="1" applyFill="1" applyBorder="1" applyAlignment="1">
      <alignment horizontal="center" vertical="center" wrapText="1"/>
    </xf>
    <xf numFmtId="49" fontId="10" fillId="0" borderId="164" xfId="0" applyNumberFormat="1" applyFont="1" applyFill="1" applyBorder="1" applyAlignment="1">
      <alignment horizontal="center" vertical="center" wrapText="1"/>
    </xf>
    <xf numFmtId="0" fontId="10" fillId="0" borderId="39" xfId="0" applyFont="1" applyFill="1" applyBorder="1" applyAlignment="1">
      <alignment horizontal="center" vertical="center" wrapText="1"/>
    </xf>
    <xf numFmtId="0" fontId="10" fillId="10" borderId="24" xfId="0" applyFont="1" applyFill="1" applyBorder="1" applyAlignment="1">
      <alignment horizontal="center" vertical="center" wrapText="1"/>
    </xf>
    <xf numFmtId="0" fontId="12" fillId="0" borderId="143" xfId="0" applyFont="1" applyFill="1" applyBorder="1" applyAlignment="1">
      <alignment horizontal="center" vertical="center" wrapText="1"/>
    </xf>
    <xf numFmtId="49" fontId="12" fillId="0" borderId="144" xfId="0" applyNumberFormat="1" applyFont="1" applyFill="1" applyBorder="1" applyAlignment="1">
      <alignment horizontal="center" vertical="center" wrapText="1"/>
    </xf>
    <xf numFmtId="0" fontId="10" fillId="0" borderId="145" xfId="0" applyFont="1" applyFill="1" applyBorder="1" applyAlignment="1">
      <alignment horizontal="center" vertical="center" wrapText="1"/>
    </xf>
    <xf numFmtId="49" fontId="10" fillId="0" borderId="145" xfId="0" applyNumberFormat="1" applyFont="1" applyFill="1" applyBorder="1" applyAlignment="1">
      <alignment horizontal="center" vertical="center" wrapText="1"/>
    </xf>
    <xf numFmtId="0" fontId="10" fillId="0" borderId="143" xfId="0" applyFont="1" applyFill="1" applyBorder="1" applyAlignment="1">
      <alignment horizontal="center" vertical="center" wrapText="1"/>
    </xf>
    <xf numFmtId="0" fontId="8" fillId="0" borderId="182" xfId="0" applyFont="1" applyBorder="1" applyAlignment="1">
      <alignment horizontal="center" vertical="center" wrapText="1"/>
    </xf>
    <xf numFmtId="49" fontId="10" fillId="0" borderId="166" xfId="0" applyNumberFormat="1" applyFont="1" applyFill="1" applyBorder="1" applyAlignment="1">
      <alignment horizontal="center" vertical="center"/>
    </xf>
    <xf numFmtId="0" fontId="10" fillId="0" borderId="23" xfId="0" applyFont="1" applyFill="1" applyBorder="1" applyAlignment="1">
      <alignment horizontal="center" vertical="center"/>
    </xf>
    <xf numFmtId="49" fontId="14" fillId="0" borderId="156" xfId="0" applyNumberFormat="1" applyFont="1" applyFill="1" applyBorder="1" applyAlignment="1">
      <alignment horizontal="center" vertical="center"/>
    </xf>
    <xf numFmtId="0" fontId="14" fillId="0" borderId="157" xfId="0" applyFont="1" applyFill="1" applyBorder="1" applyAlignment="1">
      <alignment horizontal="center" vertical="center"/>
    </xf>
    <xf numFmtId="0" fontId="14" fillId="0" borderId="158" xfId="0" applyFont="1" applyFill="1" applyBorder="1" applyAlignment="1">
      <alignment horizontal="center" vertical="center"/>
    </xf>
    <xf numFmtId="49" fontId="10" fillId="4" borderId="167" xfId="0" applyNumberFormat="1" applyFont="1" applyFill="1" applyBorder="1" applyAlignment="1">
      <alignment horizontal="center" vertical="center" wrapText="1"/>
    </xf>
    <xf numFmtId="0" fontId="10" fillId="4" borderId="146" xfId="0" applyFont="1" applyFill="1" applyBorder="1" applyAlignment="1">
      <alignment horizontal="center" vertical="center" wrapText="1"/>
    </xf>
    <xf numFmtId="49" fontId="12" fillId="0" borderId="164" xfId="0" applyNumberFormat="1" applyFont="1" applyBorder="1" applyAlignment="1">
      <alignment horizontal="center" vertical="center" wrapText="1"/>
    </xf>
    <xf numFmtId="0" fontId="12" fillId="0" borderId="143" xfId="0" applyFont="1" applyBorder="1" applyAlignment="1">
      <alignment horizontal="center" vertical="center" wrapText="1"/>
    </xf>
    <xf numFmtId="49" fontId="12" fillId="0" borderId="166" xfId="0" applyNumberFormat="1" applyFont="1" applyBorder="1" applyAlignment="1">
      <alignment horizontal="center" vertical="center" wrapText="1"/>
    </xf>
    <xf numFmtId="0" fontId="12" fillId="0" borderId="145" xfId="0" applyFont="1" applyBorder="1" applyAlignment="1">
      <alignment horizontal="center" vertical="center" wrapText="1"/>
    </xf>
    <xf numFmtId="49" fontId="10" fillId="0" borderId="166" xfId="0" applyNumberFormat="1" applyFont="1" applyBorder="1" applyAlignment="1">
      <alignment horizontal="center" vertical="center" wrapText="1"/>
    </xf>
    <xf numFmtId="0" fontId="10" fillId="0" borderId="145" xfId="0" applyFont="1" applyBorder="1" applyAlignment="1">
      <alignment horizontal="center" vertical="center" wrapText="1"/>
    </xf>
    <xf numFmtId="49" fontId="10" fillId="0" borderId="145" xfId="0" applyNumberFormat="1" applyFont="1" applyBorder="1" applyAlignment="1">
      <alignment horizontal="center" vertical="center" wrapText="1"/>
    </xf>
    <xf numFmtId="49" fontId="10" fillId="0" borderId="167" xfId="0" applyNumberFormat="1" applyFont="1" applyFill="1" applyBorder="1" applyAlignment="1">
      <alignment horizontal="center" vertical="center" wrapText="1"/>
    </xf>
    <xf numFmtId="0" fontId="10" fillId="0" borderId="146" xfId="0" applyFont="1" applyFill="1" applyBorder="1" applyAlignment="1">
      <alignment horizontal="center" vertical="center" wrapText="1"/>
    </xf>
    <xf numFmtId="49" fontId="12" fillId="0" borderId="39" xfId="0" applyNumberFormat="1" applyFont="1" applyBorder="1" applyAlignment="1">
      <alignment horizontal="center" vertical="center" wrapText="1"/>
    </xf>
    <xf numFmtId="49" fontId="12" fillId="0" borderId="143" xfId="0" applyNumberFormat="1" applyFont="1" applyBorder="1" applyAlignment="1">
      <alignment horizontal="center" vertical="center" wrapText="1"/>
    </xf>
    <xf numFmtId="49" fontId="12" fillId="0" borderId="23" xfId="0" applyNumberFormat="1" applyFont="1" applyBorder="1" applyAlignment="1">
      <alignment horizontal="center" vertical="center" wrapText="1"/>
    </xf>
    <xf numFmtId="49" fontId="12" fillId="0" borderId="145" xfId="0" applyNumberFormat="1" applyFont="1" applyBorder="1" applyAlignment="1">
      <alignment horizontal="center" vertical="center" wrapText="1"/>
    </xf>
    <xf numFmtId="49" fontId="10" fillId="0" borderId="23" xfId="0" applyNumberFormat="1" applyFont="1" applyBorder="1" applyAlignment="1">
      <alignment horizontal="center" vertical="center" wrapText="1"/>
    </xf>
    <xf numFmtId="49" fontId="10" fillId="4" borderId="24" xfId="0" applyNumberFormat="1" applyFont="1" applyFill="1" applyBorder="1" applyAlignment="1">
      <alignment horizontal="center" vertical="center" wrapText="1"/>
    </xf>
    <xf numFmtId="49" fontId="10" fillId="4" borderId="146" xfId="0" applyNumberFormat="1" applyFont="1" applyFill="1" applyBorder="1" applyAlignment="1">
      <alignment horizontal="center" vertical="center" wrapText="1"/>
    </xf>
    <xf numFmtId="49" fontId="14" fillId="0" borderId="156" xfId="0" applyNumberFormat="1" applyFont="1" applyBorder="1" applyAlignment="1">
      <alignment horizontal="center" vertical="center"/>
    </xf>
    <xf numFmtId="0" fontId="14" fillId="0" borderId="157" xfId="0" applyFont="1" applyBorder="1" applyAlignment="1">
      <alignment horizontal="center" vertical="center"/>
    </xf>
    <xf numFmtId="0" fontId="14" fillId="0" borderId="158" xfId="0" applyFont="1" applyBorder="1" applyAlignment="1">
      <alignment horizontal="center" vertical="center"/>
    </xf>
    <xf numFmtId="0" fontId="20" fillId="5" borderId="94" xfId="0" applyFont="1" applyFill="1" applyBorder="1" applyAlignment="1">
      <alignment horizontal="center" vertical="center"/>
    </xf>
    <xf numFmtId="0" fontId="20" fillId="5" borderId="95" xfId="0" applyFont="1" applyFill="1" applyBorder="1" applyAlignment="1">
      <alignment horizontal="center" vertical="center"/>
    </xf>
    <xf numFmtId="0" fontId="20" fillId="5" borderId="67" xfId="0" applyFont="1" applyFill="1" applyBorder="1" applyAlignment="1">
      <alignment horizontal="center" vertical="center"/>
    </xf>
    <xf numFmtId="0" fontId="20" fillId="5" borderId="68" xfId="0" applyFont="1" applyFill="1" applyBorder="1" applyAlignment="1">
      <alignment horizontal="center" vertical="center"/>
    </xf>
    <xf numFmtId="0" fontId="20" fillId="7" borderId="96" xfId="0" applyFont="1" applyFill="1" applyBorder="1" applyAlignment="1">
      <alignment horizontal="center"/>
    </xf>
    <xf numFmtId="0" fontId="20" fillId="7" borderId="97" xfId="0" applyFont="1" applyFill="1" applyBorder="1" applyAlignment="1">
      <alignment horizontal="center"/>
    </xf>
    <xf numFmtId="0" fontId="20" fillId="7" borderId="98" xfId="0" applyFont="1" applyFill="1" applyBorder="1" applyAlignment="1">
      <alignment horizontal="center"/>
    </xf>
    <xf numFmtId="0" fontId="18" fillId="8" borderId="97" xfId="0" applyFont="1" applyFill="1" applyBorder="1" applyAlignment="1">
      <alignment horizontal="center" vertical="center" wrapText="1"/>
    </xf>
    <xf numFmtId="0" fontId="20" fillId="9" borderId="97" xfId="0" applyFont="1" applyFill="1" applyBorder="1" applyAlignment="1">
      <alignment horizontal="center" vertical="center" wrapText="1"/>
    </xf>
    <xf numFmtId="49" fontId="23" fillId="0" borderId="69" xfId="0" applyNumberFormat="1" applyFont="1" applyFill="1" applyBorder="1" applyAlignment="1">
      <alignment horizontal="center" vertical="center" wrapText="1"/>
    </xf>
    <xf numFmtId="49" fontId="23" fillId="0" borderId="71" xfId="0" applyNumberFormat="1" applyFont="1" applyFill="1" applyBorder="1" applyAlignment="1">
      <alignment horizontal="center" vertical="center" wrapText="1"/>
    </xf>
    <xf numFmtId="0" fontId="18" fillId="3" borderId="70" xfId="0" applyFont="1" applyFill="1" applyBorder="1" applyAlignment="1">
      <alignment horizontal="center" vertical="center" wrapText="1"/>
    </xf>
    <xf numFmtId="0" fontId="18" fillId="3" borderId="72" xfId="0" applyFont="1" applyFill="1" applyBorder="1" applyAlignment="1">
      <alignment horizontal="center" vertical="center" wrapText="1"/>
    </xf>
    <xf numFmtId="0" fontId="18" fillId="0" borderId="102" xfId="0" applyFont="1" applyBorder="1" applyAlignment="1">
      <alignment horizontal="center" vertical="center" wrapText="1"/>
    </xf>
    <xf numFmtId="0" fontId="18" fillId="0" borderId="104" xfId="0" applyFont="1" applyBorder="1" applyAlignment="1">
      <alignment horizontal="center" vertical="center" wrapText="1"/>
    </xf>
    <xf numFmtId="0" fontId="18" fillId="0" borderId="107" xfId="0" applyFont="1" applyBorder="1" applyAlignment="1">
      <alignment horizontal="center" vertical="center" wrapText="1"/>
    </xf>
    <xf numFmtId="0" fontId="24" fillId="9" borderId="101" xfId="0" applyFont="1" applyFill="1" applyBorder="1" applyAlignment="1">
      <alignment horizontal="center" vertical="center" wrapText="1"/>
    </xf>
    <xf numFmtId="0" fontId="24" fillId="9" borderId="105" xfId="0" applyFont="1" applyFill="1" applyBorder="1" applyAlignment="1">
      <alignment horizontal="center" vertical="center" wrapText="1"/>
    </xf>
    <xf numFmtId="0" fontId="24" fillId="9" borderId="100" xfId="0" applyFont="1" applyFill="1" applyBorder="1" applyAlignment="1">
      <alignment horizontal="center" vertical="center" wrapText="1"/>
    </xf>
    <xf numFmtId="0" fontId="24" fillId="9" borderId="101" xfId="0" applyFont="1" applyFill="1" applyBorder="1" applyAlignment="1">
      <alignment horizontal="center" vertical="center"/>
    </xf>
    <xf numFmtId="0" fontId="24" fillId="9" borderId="105" xfId="0" applyFont="1" applyFill="1" applyBorder="1" applyAlignment="1">
      <alignment horizontal="center" vertical="center"/>
    </xf>
    <xf numFmtId="0" fontId="24" fillId="9" borderId="100" xfId="0" applyFont="1" applyFill="1" applyBorder="1" applyAlignment="1">
      <alignment horizontal="center" vertical="center"/>
    </xf>
    <xf numFmtId="0" fontId="18" fillId="0" borderId="108" xfId="0" applyFont="1" applyBorder="1" applyAlignment="1">
      <alignment horizontal="center" vertical="center" wrapText="1"/>
    </xf>
    <xf numFmtId="0" fontId="18" fillId="0" borderId="109"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93" xfId="0" applyFont="1" applyBorder="1" applyAlignment="1">
      <alignment horizontal="center" vertical="center" wrapText="1"/>
    </xf>
    <xf numFmtId="0" fontId="26" fillId="7" borderId="93" xfId="0" applyFont="1" applyFill="1" applyBorder="1" applyAlignment="1">
      <alignment horizontal="center" vertical="center"/>
    </xf>
    <xf numFmtId="0" fontId="27" fillId="7" borderId="93" xfId="0" applyFont="1" applyFill="1" applyBorder="1" applyAlignment="1">
      <alignment horizontal="center" vertical="center" wrapText="1"/>
    </xf>
    <xf numFmtId="0" fontId="26" fillId="9" borderId="93" xfId="0" applyFont="1" applyFill="1" applyBorder="1" applyAlignment="1">
      <alignment horizontal="center" vertical="center"/>
    </xf>
    <xf numFmtId="0" fontId="20" fillId="0" borderId="109" xfId="0" applyFont="1" applyBorder="1" applyAlignment="1">
      <alignment horizontal="center" vertical="center" wrapText="1"/>
    </xf>
    <xf numFmtId="0" fontId="20" fillId="0" borderId="1" xfId="0" applyFont="1" applyBorder="1" applyAlignment="1">
      <alignment horizontal="center" vertical="center" wrapText="1"/>
    </xf>
    <xf numFmtId="0" fontId="26" fillId="7" borderId="109" xfId="0" applyFont="1" applyFill="1" applyBorder="1" applyAlignment="1">
      <alignment horizontal="center" vertical="center"/>
    </xf>
    <xf numFmtId="0" fontId="26" fillId="7" borderId="1" xfId="0" applyFont="1" applyFill="1" applyBorder="1" applyAlignment="1">
      <alignment horizontal="center" vertical="center"/>
    </xf>
    <xf numFmtId="0" fontId="26" fillId="9" borderId="109" xfId="0" applyFont="1" applyFill="1" applyBorder="1" applyAlignment="1">
      <alignment horizontal="center" vertical="center"/>
    </xf>
    <xf numFmtId="0" fontId="26" fillId="9" borderId="1" xfId="0" applyFont="1" applyFill="1" applyBorder="1" applyAlignment="1">
      <alignment horizontal="center" vertical="center"/>
    </xf>
    <xf numFmtId="0" fontId="20" fillId="0" borderId="2" xfId="0" applyFont="1" applyBorder="1" applyAlignment="1">
      <alignment horizontal="center" vertical="center" wrapText="1"/>
    </xf>
    <xf numFmtId="0" fontId="25" fillId="7" borderId="109" xfId="0" applyFont="1" applyFill="1" applyBorder="1" applyAlignment="1">
      <alignment horizontal="center" vertical="center"/>
    </xf>
    <xf numFmtId="0" fontId="25" fillId="7" borderId="2" xfId="0" applyFont="1" applyFill="1" applyBorder="1" applyAlignment="1">
      <alignment horizontal="center" vertical="center"/>
    </xf>
    <xf numFmtId="0" fontId="25" fillId="7" borderId="1" xfId="0" applyFont="1" applyFill="1" applyBorder="1" applyAlignment="1">
      <alignment horizontal="center" vertical="center"/>
    </xf>
    <xf numFmtId="0" fontId="26" fillId="7" borderId="2" xfId="0" applyFont="1" applyFill="1" applyBorder="1" applyAlignment="1">
      <alignment horizontal="center" vertical="center"/>
    </xf>
    <xf numFmtId="0" fontId="25" fillId="9" borderId="109" xfId="0" applyFont="1" applyFill="1" applyBorder="1" applyAlignment="1">
      <alignment horizontal="center" vertical="center"/>
    </xf>
    <xf numFmtId="0" fontId="25" fillId="9" borderId="1" xfId="0" applyFont="1" applyFill="1" applyBorder="1" applyAlignment="1">
      <alignment horizontal="center" vertical="center"/>
    </xf>
    <xf numFmtId="0" fontId="26" fillId="9" borderId="2" xfId="0" applyFont="1" applyFill="1" applyBorder="1" applyAlignment="1">
      <alignment horizontal="center" vertical="center"/>
    </xf>
    <xf numFmtId="0" fontId="25" fillId="9" borderId="2" xfId="0" applyFont="1" applyFill="1" applyBorder="1" applyAlignment="1">
      <alignment horizontal="center" vertical="center"/>
    </xf>
    <xf numFmtId="0" fontId="20" fillId="0" borderId="93" xfId="0" applyFont="1" applyBorder="1" applyAlignment="1">
      <alignment horizontal="center" vertical="center" wrapText="1"/>
    </xf>
    <xf numFmtId="0" fontId="18" fillId="7" borderId="109"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9" borderId="109" xfId="0" applyFont="1" applyFill="1" applyBorder="1" applyAlignment="1">
      <alignment horizontal="center" vertical="center"/>
    </xf>
    <xf numFmtId="0" fontId="18" fillId="9" borderId="1" xfId="0" applyFont="1" applyFill="1" applyBorder="1" applyAlignment="1">
      <alignment horizontal="center" vertical="center"/>
    </xf>
    <xf numFmtId="0" fontId="18" fillId="7" borderId="109" xfId="0" applyFont="1" applyFill="1" applyBorder="1" applyAlignment="1">
      <alignment horizontal="center" vertical="center"/>
    </xf>
    <xf numFmtId="0" fontId="18" fillId="7" borderId="1" xfId="0" applyFont="1" applyFill="1" applyBorder="1" applyAlignment="1">
      <alignment horizontal="center" vertical="center"/>
    </xf>
    <xf numFmtId="0" fontId="24" fillId="0" borderId="93" xfId="0" applyFont="1" applyBorder="1" applyAlignment="1">
      <alignment horizontal="center" vertical="center" wrapText="1"/>
    </xf>
    <xf numFmtId="0" fontId="18" fillId="7" borderId="2" xfId="0" applyFont="1" applyFill="1" applyBorder="1" applyAlignment="1">
      <alignment horizontal="center" vertical="center"/>
    </xf>
    <xf numFmtId="0" fontId="27" fillId="7" borderId="109" xfId="0"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9" borderId="109" xfId="0" applyFont="1" applyFill="1" applyBorder="1" applyAlignment="1">
      <alignment horizontal="center" vertical="center" wrapText="1"/>
    </xf>
    <xf numFmtId="0" fontId="27" fillId="9" borderId="1" xfId="0" applyFont="1" applyFill="1" applyBorder="1" applyAlignment="1">
      <alignment horizontal="center" vertical="center" wrapText="1"/>
    </xf>
    <xf numFmtId="0" fontId="18" fillId="9" borderId="109" xfId="0" applyFont="1" applyFill="1" applyBorder="1" applyAlignment="1">
      <alignment horizontal="center" vertical="center" wrapText="1"/>
    </xf>
    <xf numFmtId="0" fontId="18" fillId="9" borderId="2"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7" borderId="2" xfId="0" applyFont="1" applyFill="1" applyBorder="1" applyAlignment="1">
      <alignment horizontal="center" vertical="center" wrapText="1"/>
    </xf>
    <xf numFmtId="0" fontId="18" fillId="9" borderId="2" xfId="0" applyFont="1" applyFill="1" applyBorder="1" applyAlignment="1">
      <alignment horizontal="center" vertical="center"/>
    </xf>
    <xf numFmtId="4" fontId="24" fillId="0" borderId="93" xfId="0" applyNumberFormat="1" applyFont="1" applyBorder="1" applyAlignment="1">
      <alignment horizontal="center" vertical="center" wrapText="1"/>
    </xf>
    <xf numFmtId="0" fontId="28" fillId="9" borderId="109" xfId="0" applyFont="1" applyFill="1" applyBorder="1" applyAlignment="1">
      <alignment horizontal="center" vertical="center" wrapText="1"/>
    </xf>
    <xf numFmtId="0" fontId="28" fillId="9" borderId="1" xfId="0" applyFont="1" applyFill="1" applyBorder="1" applyAlignment="1">
      <alignment horizontal="center" vertical="center" wrapText="1"/>
    </xf>
    <xf numFmtId="0" fontId="28" fillId="7" borderId="109" xfId="0" applyFont="1" applyFill="1" applyBorder="1" applyAlignment="1">
      <alignment horizontal="center" vertical="center" wrapText="1"/>
    </xf>
    <xf numFmtId="0" fontId="28" fillId="7" borderId="1" xfId="0" applyFont="1" applyFill="1" applyBorder="1" applyAlignment="1">
      <alignment horizontal="center" vertical="center" wrapText="1"/>
    </xf>
    <xf numFmtId="0" fontId="20" fillId="15" borderId="109" xfId="0" applyFont="1" applyFill="1" applyBorder="1" applyAlignment="1">
      <alignment horizontal="center" vertical="center" wrapText="1"/>
    </xf>
    <xf numFmtId="0" fontId="20" fillId="15" borderId="1" xfId="0" applyFont="1" applyFill="1" applyBorder="1" applyAlignment="1">
      <alignment horizontal="center" vertical="center" wrapText="1"/>
    </xf>
    <xf numFmtId="0" fontId="0" fillId="7" borderId="109" xfId="0" applyFill="1" applyBorder="1" applyAlignment="1">
      <alignment horizontal="center" vertical="center"/>
    </xf>
    <xf numFmtId="0" fontId="0" fillId="7" borderId="2" xfId="0" applyFill="1" applyBorder="1" applyAlignment="1">
      <alignment horizontal="center" vertical="center"/>
    </xf>
    <xf numFmtId="0" fontId="0" fillId="7" borderId="1" xfId="0" applyFill="1" applyBorder="1" applyAlignment="1">
      <alignment horizontal="center" vertical="center"/>
    </xf>
    <xf numFmtId="0" fontId="3" fillId="7" borderId="109"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27" fillId="0" borderId="109" xfId="0" applyFont="1" applyBorder="1" applyAlignment="1">
      <alignment horizontal="center" vertical="center" wrapText="1"/>
    </xf>
    <xf numFmtId="0" fontId="27" fillId="0" borderId="1" xfId="0" applyFont="1" applyBorder="1" applyAlignment="1">
      <alignment horizontal="center" vertical="center" wrapText="1"/>
    </xf>
    <xf numFmtId="0" fontId="27" fillId="7" borderId="2" xfId="0" applyFont="1" applyFill="1" applyBorder="1" applyAlignment="1">
      <alignment horizontal="center" vertical="center" wrapText="1"/>
    </xf>
    <xf numFmtId="0" fontId="20" fillId="15" borderId="2" xfId="0" applyFont="1" applyFill="1" applyBorder="1" applyAlignment="1">
      <alignment horizontal="center" vertical="center" wrapText="1"/>
    </xf>
    <xf numFmtId="0" fontId="0" fillId="9" borderId="109" xfId="0" applyFill="1" applyBorder="1" applyAlignment="1">
      <alignment horizontal="center" vertical="center"/>
    </xf>
    <xf numFmtId="0" fontId="0" fillId="9" borderId="2" xfId="0" applyFill="1" applyBorder="1" applyAlignment="1">
      <alignment horizontal="center" vertical="center"/>
    </xf>
    <xf numFmtId="0" fontId="0" fillId="9" borderId="1" xfId="0" applyFill="1" applyBorder="1" applyAlignment="1">
      <alignment horizontal="center" vertical="center"/>
    </xf>
    <xf numFmtId="0" fontId="18" fillId="0" borderId="115" xfId="0" applyFont="1" applyBorder="1" applyAlignment="1">
      <alignment horizontal="center" vertical="center" wrapText="1"/>
    </xf>
    <xf numFmtId="0" fontId="20" fillId="0" borderId="116" xfId="0" applyFont="1" applyBorder="1" applyAlignment="1">
      <alignment horizontal="center" vertical="center" wrapText="1"/>
    </xf>
    <xf numFmtId="0" fontId="18" fillId="7" borderId="93" xfId="0" applyFont="1" applyFill="1" applyBorder="1" applyAlignment="1">
      <alignment horizontal="center" vertical="center"/>
    </xf>
    <xf numFmtId="0" fontId="24" fillId="7" borderId="93" xfId="0" applyFont="1" applyFill="1" applyBorder="1" applyAlignment="1">
      <alignment horizontal="center" vertical="center" wrapText="1"/>
    </xf>
    <xf numFmtId="0" fontId="24" fillId="9" borderId="93" xfId="0" applyFont="1" applyFill="1" applyBorder="1" applyAlignment="1">
      <alignment horizontal="center" vertical="center"/>
    </xf>
    <xf numFmtId="0" fontId="24" fillId="0" borderId="117" xfId="0" applyFont="1" applyBorder="1" applyAlignment="1">
      <alignment horizontal="center" vertical="center" wrapText="1"/>
    </xf>
    <xf numFmtId="0" fontId="18" fillId="7" borderId="117" xfId="0" applyFont="1" applyFill="1" applyBorder="1" applyAlignment="1">
      <alignment horizontal="center" vertical="center"/>
    </xf>
    <xf numFmtId="0" fontId="24" fillId="7" borderId="117" xfId="0" applyFont="1" applyFill="1" applyBorder="1" applyAlignment="1">
      <alignment horizontal="center" vertical="center" wrapText="1"/>
    </xf>
    <xf numFmtId="0" fontId="24" fillId="9" borderId="117" xfId="0" applyFont="1" applyFill="1" applyBorder="1" applyAlignment="1">
      <alignment horizontal="center" vertical="center"/>
    </xf>
    <xf numFmtId="0" fontId="18" fillId="9" borderId="93" xfId="0" applyFont="1" applyFill="1" applyBorder="1" applyAlignment="1">
      <alignment horizontal="center" vertical="center"/>
    </xf>
    <xf numFmtId="0" fontId="27" fillId="0" borderId="2" xfId="0" applyFont="1" applyBorder="1" applyAlignment="1">
      <alignment horizontal="center" vertical="center" wrapText="1"/>
    </xf>
    <xf numFmtId="0" fontId="27" fillId="0" borderId="116" xfId="0" applyFont="1" applyBorder="1" applyAlignment="1">
      <alignment horizontal="center" vertical="center" wrapText="1"/>
    </xf>
    <xf numFmtId="0" fontId="18" fillId="4" borderId="109"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26" fillId="0" borderId="109" xfId="0" applyFont="1" applyBorder="1" applyAlignment="1">
      <alignment horizontal="center" vertical="center"/>
    </xf>
    <xf numFmtId="0" fontId="26" fillId="0" borderId="2" xfId="0" applyFont="1" applyBorder="1" applyAlignment="1">
      <alignment horizontal="center" vertical="center"/>
    </xf>
    <xf numFmtId="0" fontId="26" fillId="0" borderId="1" xfId="0" applyFont="1" applyBorder="1" applyAlignment="1">
      <alignment horizontal="center" vertical="center"/>
    </xf>
    <xf numFmtId="0" fontId="18" fillId="9" borderId="117" xfId="0" applyFont="1" applyFill="1" applyBorder="1" applyAlignment="1">
      <alignment horizontal="center" vertical="center"/>
    </xf>
    <xf numFmtId="0" fontId="1" fillId="8" borderId="118" xfId="0" applyFont="1" applyFill="1" applyBorder="1" applyAlignment="1">
      <alignment horizontal="center"/>
    </xf>
    <xf numFmtId="0" fontId="1" fillId="8" borderId="119" xfId="0" applyFont="1" applyFill="1" applyBorder="1" applyAlignment="1">
      <alignment horizontal="center"/>
    </xf>
    <xf numFmtId="0" fontId="1" fillId="8" borderId="120" xfId="0" applyFont="1" applyFill="1" applyBorder="1" applyAlignment="1">
      <alignment horizontal="center"/>
    </xf>
    <xf numFmtId="0" fontId="1" fillId="9" borderId="118" xfId="0" applyFont="1" applyFill="1" applyBorder="1" applyAlignment="1">
      <alignment horizontal="center" vertical="center"/>
    </xf>
    <xf numFmtId="0" fontId="1" fillId="9" borderId="119" xfId="0" applyFont="1" applyFill="1" applyBorder="1" applyAlignment="1">
      <alignment horizontal="center" vertical="center"/>
    </xf>
    <xf numFmtId="0" fontId="1" fillId="9" borderId="120" xfId="0" applyFont="1" applyFill="1" applyBorder="1" applyAlignment="1">
      <alignment horizontal="center" vertical="center"/>
    </xf>
    <xf numFmtId="0" fontId="0" fillId="8" borderId="28" xfId="0" applyFill="1" applyBorder="1" applyAlignment="1">
      <alignment horizontal="center" vertical="center"/>
    </xf>
    <xf numFmtId="0" fontId="0" fillId="8" borderId="122" xfId="0" applyFill="1" applyBorder="1" applyAlignment="1">
      <alignment horizontal="center" vertical="center"/>
    </xf>
    <xf numFmtId="0" fontId="0" fillId="8" borderId="123" xfId="0" applyFill="1" applyBorder="1" applyAlignment="1">
      <alignment horizontal="center" vertical="center"/>
    </xf>
    <xf numFmtId="0" fontId="0" fillId="9" borderId="28" xfId="0" applyFill="1" applyBorder="1" applyAlignment="1">
      <alignment horizontal="center" vertical="center"/>
    </xf>
    <xf numFmtId="0" fontId="0" fillId="9" borderId="122" xfId="0" applyFill="1" applyBorder="1" applyAlignment="1">
      <alignment horizontal="center" vertical="center"/>
    </xf>
    <xf numFmtId="0" fontId="0" fillId="9" borderId="123" xfId="0" applyFill="1" applyBorder="1" applyAlignment="1">
      <alignment horizontal="center" vertical="center"/>
    </xf>
    <xf numFmtId="0" fontId="27" fillId="9" borderId="2" xfId="0" applyFont="1" applyFill="1" applyBorder="1" applyAlignment="1">
      <alignment horizontal="center" vertical="center" wrapText="1"/>
    </xf>
    <xf numFmtId="0" fontId="27" fillId="15" borderId="109" xfId="0" applyFont="1" applyFill="1" applyBorder="1" applyAlignment="1">
      <alignment horizontal="center" vertical="center" wrapText="1"/>
    </xf>
    <xf numFmtId="0" fontId="27" fillId="15" borderId="2" xfId="0" applyFont="1" applyFill="1" applyBorder="1" applyAlignment="1">
      <alignment horizontal="center" vertical="center" wrapText="1"/>
    </xf>
    <xf numFmtId="0" fontId="27" fillId="15" borderId="1" xfId="0" applyFont="1" applyFill="1" applyBorder="1" applyAlignment="1">
      <alignment horizontal="center" vertical="center" wrapText="1"/>
    </xf>
  </cellXfs>
  <cellStyles count="2">
    <cellStyle name="Normal" xfId="0" builtinId="0"/>
    <cellStyle name="Normal 2" xfId="1" xr:uid="{00000000-0005-0000-0000-000001000000}"/>
  </cellStyles>
  <dxfs count="1045">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ont>
        <color theme="1" tint="0.499984740745262"/>
      </font>
      <fill>
        <patternFill patternType="lightUp">
          <fgColor theme="1" tint="0.499984740745262"/>
        </patternFill>
      </fill>
    </dxf>
    <dxf>
      <fill>
        <patternFill>
          <bgColor rgb="FFFFD85B"/>
        </patternFill>
      </fill>
    </dxf>
    <dxf>
      <fill>
        <patternFill patternType="lightUp">
          <fgColor rgb="FFC00000"/>
        </patternFill>
      </fill>
    </dxf>
    <dxf>
      <fill>
        <patternFill patternType="lightUp">
          <fgColor rgb="FFC00000"/>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
      <fill>
        <patternFill patternType="solid">
          <fgColor indexed="21"/>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2C132-7C02-46E5-AB1A-9667B63E0B2F}">
  <dimension ref="A1:IE34"/>
  <sheetViews>
    <sheetView showGridLines="0" tabSelected="1" zoomScale="85" zoomScaleNormal="85" workbookViewId="0">
      <selection activeCell="G13" sqref="G13"/>
    </sheetView>
  </sheetViews>
  <sheetFormatPr baseColWidth="10" defaultColWidth="10.7265625" defaultRowHeight="14.5" x14ac:dyDescent="0.35"/>
  <cols>
    <col min="1" max="1" width="16.7265625" style="18" customWidth="1"/>
    <col min="2" max="2" width="22" style="18" customWidth="1"/>
    <col min="3" max="3" width="23.54296875" style="18" customWidth="1"/>
    <col min="4" max="4" width="25.7265625" style="18" customWidth="1"/>
    <col min="5" max="5" width="16.1796875" style="18" customWidth="1"/>
    <col min="6" max="6" width="15.7265625" style="18" customWidth="1"/>
    <col min="7" max="7" width="12.7265625" style="18" customWidth="1"/>
    <col min="8" max="239" width="10.7265625" style="18" customWidth="1"/>
    <col min="240" max="16384" width="10.7265625" style="19"/>
  </cols>
  <sheetData>
    <row r="1" spans="1:239" s="5" customFormat="1" x14ac:dyDescent="0.35">
      <c r="A1" s="4"/>
      <c r="B1" s="4"/>
      <c r="C1" s="4"/>
      <c r="D1" s="4"/>
      <c r="E1" s="4"/>
      <c r="F1" s="4"/>
      <c r="G1" s="4"/>
      <c r="H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row>
    <row r="2" spans="1:239" s="5" customFormat="1" x14ac:dyDescent="0.35">
      <c r="A2" s="4"/>
      <c r="B2" s="4"/>
      <c r="C2" s="4"/>
      <c r="D2" s="4"/>
      <c r="E2" s="4"/>
      <c r="F2" s="4"/>
      <c r="G2" s="4"/>
      <c r="H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row>
    <row r="3" spans="1:239" s="5" customFormat="1" ht="16.5" customHeight="1" x14ac:dyDescent="0.35">
      <c r="A3" s="64"/>
      <c r="B3" s="64"/>
      <c r="C3" s="64"/>
      <c r="D3" s="64"/>
      <c r="E3" s="64"/>
      <c r="F3" s="64"/>
      <c r="G3" s="64"/>
      <c r="H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row>
    <row r="4" spans="1:239" s="5" customFormat="1" ht="15.75" customHeight="1" x14ac:dyDescent="0.35">
      <c r="A4" s="64"/>
      <c r="B4" s="64"/>
      <c r="C4" s="64"/>
      <c r="D4" s="64"/>
      <c r="E4" s="64"/>
      <c r="F4" s="64"/>
      <c r="G4" s="6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row>
    <row r="5" spans="1:239" s="5" customFormat="1" ht="23.65" customHeight="1" thickBot="1" x14ac:dyDescent="0.4">
      <c r="A5" s="65"/>
      <c r="B5" s="65"/>
      <c r="C5" s="65"/>
      <c r="D5" s="66"/>
      <c r="E5" s="66"/>
      <c r="F5" s="66"/>
      <c r="G5" s="66"/>
      <c r="H5" s="23"/>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row>
    <row r="6" spans="1:239" s="5" customFormat="1" ht="23.65" customHeight="1" thickBot="1" x14ac:dyDescent="0.4">
      <c r="A6" s="67"/>
      <c r="B6" s="67"/>
      <c r="C6" s="67"/>
      <c r="D6" s="343" t="s">
        <v>198</v>
      </c>
      <c r="E6" s="344"/>
      <c r="F6" s="344"/>
      <c r="G6" s="344"/>
      <c r="H6" s="23"/>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row>
    <row r="7" spans="1:239" s="5" customFormat="1" ht="46.15" customHeight="1" thickBot="1" x14ac:dyDescent="0.4">
      <c r="A7" s="12" t="s">
        <v>122</v>
      </c>
      <c r="B7" s="12" t="s">
        <v>287</v>
      </c>
      <c r="C7" s="12" t="s">
        <v>288</v>
      </c>
      <c r="D7" s="14" t="s">
        <v>23</v>
      </c>
      <c r="E7" s="15" t="s">
        <v>24</v>
      </c>
      <c r="F7" s="15" t="s">
        <v>289</v>
      </c>
      <c r="G7" s="15" t="s">
        <v>26</v>
      </c>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row>
    <row r="8" spans="1:239" s="5" customFormat="1" ht="27" customHeight="1" x14ac:dyDescent="0.35">
      <c r="A8" s="341" t="s">
        <v>439</v>
      </c>
      <c r="B8" s="335" t="s">
        <v>290</v>
      </c>
      <c r="C8" s="332" t="s">
        <v>290</v>
      </c>
      <c r="D8" s="33" t="s">
        <v>27</v>
      </c>
      <c r="E8" s="61" t="s">
        <v>90</v>
      </c>
      <c r="F8" s="136">
        <v>6</v>
      </c>
      <c r="G8" s="44">
        <v>770</v>
      </c>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row>
    <row r="9" spans="1:239" s="5" customFormat="1" ht="27" customHeight="1" thickBot="1" x14ac:dyDescent="0.4">
      <c r="A9" s="345"/>
      <c r="B9" s="336"/>
      <c r="C9" s="333"/>
      <c r="D9" s="68" t="s">
        <v>181</v>
      </c>
      <c r="E9" s="69" t="s">
        <v>90</v>
      </c>
      <c r="F9" s="134">
        <v>3</v>
      </c>
      <c r="G9" s="70">
        <v>770</v>
      </c>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row>
    <row r="10" spans="1:239" s="5" customFormat="1" ht="27" customHeight="1" x14ac:dyDescent="0.35">
      <c r="A10" s="345"/>
      <c r="B10" s="336"/>
      <c r="C10" s="333"/>
      <c r="D10" s="33" t="s">
        <v>27</v>
      </c>
      <c r="E10" s="61" t="s">
        <v>90</v>
      </c>
      <c r="F10" s="136">
        <v>1</v>
      </c>
      <c r="G10" s="44">
        <v>240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row>
    <row r="11" spans="1:239" s="5" customFormat="1" ht="27" customHeight="1" thickBot="1" x14ac:dyDescent="0.4">
      <c r="A11" s="342"/>
      <c r="B11" s="337"/>
      <c r="C11" s="334"/>
      <c r="D11" s="68" t="s">
        <v>181</v>
      </c>
      <c r="E11" s="69" t="s">
        <v>90</v>
      </c>
      <c r="F11" s="134">
        <v>1</v>
      </c>
      <c r="G11" s="70">
        <v>240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row>
    <row r="12" spans="1:239" s="5" customFormat="1" ht="27" customHeight="1" x14ac:dyDescent="0.35">
      <c r="A12" s="341" t="s">
        <v>440</v>
      </c>
      <c r="B12" s="335" t="s">
        <v>214</v>
      </c>
      <c r="C12" s="332" t="s">
        <v>214</v>
      </c>
      <c r="D12" s="33" t="s">
        <v>27</v>
      </c>
      <c r="E12" s="61" t="s">
        <v>90</v>
      </c>
      <c r="F12" s="136">
        <v>2</v>
      </c>
      <c r="G12" s="44">
        <v>240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row>
    <row r="13" spans="1:239" s="5" customFormat="1" ht="27" customHeight="1" thickBot="1" x14ac:dyDescent="0.4">
      <c r="A13" s="342"/>
      <c r="B13" s="337"/>
      <c r="C13" s="334"/>
      <c r="D13" s="68" t="s">
        <v>181</v>
      </c>
      <c r="E13" s="69" t="s">
        <v>90</v>
      </c>
      <c r="F13" s="134">
        <v>2</v>
      </c>
      <c r="G13" s="70">
        <v>240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row>
    <row r="14" spans="1:239" s="5" customFormat="1" ht="27" customHeight="1" x14ac:dyDescent="0.35">
      <c r="A14" s="341" t="s">
        <v>211</v>
      </c>
      <c r="B14" s="335" t="s">
        <v>214</v>
      </c>
      <c r="C14" s="332" t="s">
        <v>291</v>
      </c>
      <c r="D14" s="33" t="s">
        <v>27</v>
      </c>
      <c r="E14" s="61" t="s">
        <v>90</v>
      </c>
      <c r="F14" s="136">
        <v>25</v>
      </c>
      <c r="G14" s="44">
        <v>770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row>
    <row r="15" spans="1:239" s="5" customFormat="1" ht="27" customHeight="1" thickBot="1" x14ac:dyDescent="0.4">
      <c r="A15" s="342"/>
      <c r="B15" s="337"/>
      <c r="C15" s="334"/>
      <c r="D15" s="68" t="s">
        <v>181</v>
      </c>
      <c r="E15" s="69" t="s">
        <v>90</v>
      </c>
      <c r="F15" s="134">
        <v>16</v>
      </c>
      <c r="G15" s="70">
        <v>770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row>
    <row r="16" spans="1:239" s="5" customFormat="1" ht="27" customHeight="1" x14ac:dyDescent="0.35">
      <c r="A16" s="341" t="s">
        <v>187</v>
      </c>
      <c r="B16" s="335" t="s">
        <v>437</v>
      </c>
      <c r="C16" s="332" t="s">
        <v>316</v>
      </c>
      <c r="D16" s="33" t="s">
        <v>27</v>
      </c>
      <c r="E16" s="61" t="s">
        <v>90</v>
      </c>
      <c r="F16" s="136">
        <v>136</v>
      </c>
      <c r="G16" s="44">
        <v>770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row>
    <row r="17" spans="1:239" s="5" customFormat="1" ht="27" customHeight="1" thickBot="1" x14ac:dyDescent="0.4">
      <c r="A17" s="342"/>
      <c r="B17" s="337"/>
      <c r="C17" s="334"/>
      <c r="D17" s="68" t="s">
        <v>181</v>
      </c>
      <c r="E17" s="69" t="s">
        <v>90</v>
      </c>
      <c r="F17" s="134">
        <v>82</v>
      </c>
      <c r="G17" s="70">
        <v>770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row>
    <row r="18" spans="1:239" ht="27" customHeight="1" x14ac:dyDescent="0.35">
      <c r="A18" s="338" t="s">
        <v>292</v>
      </c>
      <c r="B18" s="335" t="s">
        <v>216</v>
      </c>
      <c r="C18" s="332" t="s">
        <v>219</v>
      </c>
      <c r="D18" s="33" t="s">
        <v>27</v>
      </c>
      <c r="E18" s="61" t="s">
        <v>90</v>
      </c>
      <c r="F18" s="136">
        <v>23</v>
      </c>
      <c r="G18" s="44">
        <v>770</v>
      </c>
    </row>
    <row r="19" spans="1:239" ht="27" customHeight="1" thickBot="1" x14ac:dyDescent="0.4">
      <c r="A19" s="340"/>
      <c r="B19" s="337"/>
      <c r="C19" s="334"/>
      <c r="D19" s="68" t="s">
        <v>181</v>
      </c>
      <c r="E19" s="69" t="s">
        <v>90</v>
      </c>
      <c r="F19" s="134">
        <v>6</v>
      </c>
      <c r="G19" s="70">
        <v>770</v>
      </c>
    </row>
    <row r="20" spans="1:239" ht="27" customHeight="1" x14ac:dyDescent="0.35">
      <c r="A20" s="338" t="s">
        <v>199</v>
      </c>
      <c r="B20" s="335" t="s">
        <v>215</v>
      </c>
      <c r="C20" s="332" t="s">
        <v>219</v>
      </c>
      <c r="D20" s="33" t="s">
        <v>27</v>
      </c>
      <c r="E20" s="61" t="s">
        <v>90</v>
      </c>
      <c r="F20" s="136">
        <v>11</v>
      </c>
      <c r="G20" s="44">
        <v>770</v>
      </c>
    </row>
    <row r="21" spans="1:239" ht="27" customHeight="1" thickBot="1" x14ac:dyDescent="0.4">
      <c r="A21" s="339"/>
      <c r="B21" s="336"/>
      <c r="C21" s="333"/>
      <c r="D21" s="68" t="s">
        <v>181</v>
      </c>
      <c r="E21" s="69" t="s">
        <v>90</v>
      </c>
      <c r="F21" s="134">
        <v>8</v>
      </c>
      <c r="G21" s="70">
        <v>770</v>
      </c>
    </row>
    <row r="22" spans="1:239" ht="27" customHeight="1" thickBot="1" x14ac:dyDescent="0.4">
      <c r="A22" s="340"/>
      <c r="B22" s="337"/>
      <c r="C22" s="334"/>
      <c r="D22" s="33" t="s">
        <v>27</v>
      </c>
      <c r="E22" s="61" t="s">
        <v>90</v>
      </c>
      <c r="F22" s="136">
        <v>8</v>
      </c>
      <c r="G22" s="44">
        <v>360</v>
      </c>
    </row>
    <row r="23" spans="1:239" ht="27" customHeight="1" x14ac:dyDescent="0.35">
      <c r="A23" s="341" t="s">
        <v>221</v>
      </c>
      <c r="B23" s="335" t="s">
        <v>214</v>
      </c>
      <c r="C23" s="332" t="s">
        <v>293</v>
      </c>
      <c r="D23" s="33" t="s">
        <v>27</v>
      </c>
      <c r="E23" s="61" t="s">
        <v>90</v>
      </c>
      <c r="F23" s="136">
        <v>43</v>
      </c>
      <c r="G23" s="44">
        <v>770</v>
      </c>
    </row>
    <row r="24" spans="1:239" ht="27" customHeight="1" thickBot="1" x14ac:dyDescent="0.4">
      <c r="A24" s="342"/>
      <c r="B24" s="337"/>
      <c r="C24" s="334"/>
      <c r="D24" s="68" t="s">
        <v>181</v>
      </c>
      <c r="E24" s="69" t="s">
        <v>90</v>
      </c>
      <c r="F24" s="134">
        <v>7</v>
      </c>
      <c r="G24" s="70">
        <v>660</v>
      </c>
    </row>
    <row r="25" spans="1:239" ht="27" customHeight="1" x14ac:dyDescent="0.35">
      <c r="A25" s="348" t="s">
        <v>294</v>
      </c>
      <c r="B25" s="353" t="s">
        <v>479</v>
      </c>
      <c r="C25" s="356" t="s">
        <v>427</v>
      </c>
      <c r="D25" s="346" t="s">
        <v>27</v>
      </c>
      <c r="E25" s="346" t="s">
        <v>90</v>
      </c>
      <c r="F25" s="137">
        <v>213</v>
      </c>
      <c r="G25" s="114">
        <v>770</v>
      </c>
    </row>
    <row r="26" spans="1:239" ht="27" customHeight="1" x14ac:dyDescent="0.35">
      <c r="A26" s="349"/>
      <c r="B26" s="354"/>
      <c r="C26" s="357"/>
      <c r="D26" s="347"/>
      <c r="E26" s="347"/>
      <c r="F26" s="138">
        <v>7</v>
      </c>
      <c r="G26" s="115">
        <v>500</v>
      </c>
    </row>
    <row r="27" spans="1:239" ht="27" customHeight="1" x14ac:dyDescent="0.35">
      <c r="A27" s="349"/>
      <c r="B27" s="354"/>
      <c r="C27" s="357"/>
      <c r="D27" s="347"/>
      <c r="E27" s="347"/>
      <c r="F27" s="138">
        <v>12</v>
      </c>
      <c r="G27" s="115">
        <v>360</v>
      </c>
    </row>
    <row r="28" spans="1:239" ht="27" customHeight="1" x14ac:dyDescent="0.35">
      <c r="A28" s="349"/>
      <c r="B28" s="354"/>
      <c r="C28" s="357"/>
      <c r="D28" s="347"/>
      <c r="E28" s="347"/>
      <c r="F28" s="138">
        <v>3</v>
      </c>
      <c r="G28" s="115">
        <v>240</v>
      </c>
    </row>
    <row r="29" spans="1:239" ht="27" customHeight="1" x14ac:dyDescent="0.35">
      <c r="A29" s="349"/>
      <c r="B29" s="354"/>
      <c r="C29" s="357"/>
      <c r="D29" s="347"/>
      <c r="E29" s="116" t="s">
        <v>428</v>
      </c>
      <c r="F29" s="138">
        <v>3</v>
      </c>
      <c r="G29" s="115"/>
    </row>
    <row r="30" spans="1:239" ht="27" customHeight="1" x14ac:dyDescent="0.35">
      <c r="A30" s="349"/>
      <c r="B30" s="354"/>
      <c r="C30" s="357"/>
      <c r="D30" s="351" t="s">
        <v>181</v>
      </c>
      <c r="E30" s="351" t="s">
        <v>90</v>
      </c>
      <c r="F30" s="133">
        <v>128</v>
      </c>
      <c r="G30" s="117">
        <v>770</v>
      </c>
    </row>
    <row r="31" spans="1:239" ht="27" customHeight="1" x14ac:dyDescent="0.35">
      <c r="A31" s="349"/>
      <c r="B31" s="354"/>
      <c r="C31" s="357"/>
      <c r="D31" s="351"/>
      <c r="E31" s="351"/>
      <c r="F31" s="133">
        <v>3</v>
      </c>
      <c r="G31" s="135">
        <v>500</v>
      </c>
    </row>
    <row r="32" spans="1:239" ht="27" customHeight="1" x14ac:dyDescent="0.35">
      <c r="A32" s="349"/>
      <c r="B32" s="354"/>
      <c r="C32" s="357"/>
      <c r="D32" s="351"/>
      <c r="E32" s="351"/>
      <c r="F32" s="133">
        <v>3</v>
      </c>
      <c r="G32" s="135">
        <v>360</v>
      </c>
    </row>
    <row r="33" spans="1:7" ht="27" customHeight="1" x14ac:dyDescent="0.35">
      <c r="A33" s="349"/>
      <c r="B33" s="354"/>
      <c r="C33" s="357"/>
      <c r="D33" s="351"/>
      <c r="E33" s="351"/>
      <c r="F33" s="133">
        <v>2</v>
      </c>
      <c r="G33" s="135">
        <v>240</v>
      </c>
    </row>
    <row r="34" spans="1:7" ht="33" customHeight="1" thickBot="1" x14ac:dyDescent="0.4">
      <c r="A34" s="350"/>
      <c r="B34" s="355"/>
      <c r="C34" s="358"/>
      <c r="D34" s="352"/>
      <c r="E34" s="69" t="s">
        <v>428</v>
      </c>
      <c r="F34" s="134">
        <v>3</v>
      </c>
      <c r="G34" s="118"/>
    </row>
  </sheetData>
  <mergeCells count="29">
    <mergeCell ref="A23:A24"/>
    <mergeCell ref="B23:B24"/>
    <mergeCell ref="C23:C24"/>
    <mergeCell ref="D25:D29"/>
    <mergeCell ref="E25:E28"/>
    <mergeCell ref="A25:A34"/>
    <mergeCell ref="E30:E33"/>
    <mergeCell ref="D30:D34"/>
    <mergeCell ref="B25:B34"/>
    <mergeCell ref="C25:C34"/>
    <mergeCell ref="D6:G6"/>
    <mergeCell ref="A14:A15"/>
    <mergeCell ref="B14:B15"/>
    <mergeCell ref="C14:C15"/>
    <mergeCell ref="A16:A17"/>
    <mergeCell ref="B16:B17"/>
    <mergeCell ref="C16:C17"/>
    <mergeCell ref="C8:C11"/>
    <mergeCell ref="B8:B11"/>
    <mergeCell ref="A8:A11"/>
    <mergeCell ref="C20:C22"/>
    <mergeCell ref="B20:B22"/>
    <mergeCell ref="A20:A22"/>
    <mergeCell ref="C12:C13"/>
    <mergeCell ref="B12:B13"/>
    <mergeCell ref="A12:A13"/>
    <mergeCell ref="C18:C19"/>
    <mergeCell ref="B18:B19"/>
    <mergeCell ref="A18:A19"/>
  </mergeCells>
  <conditionalFormatting sqref="A8 C8 D8:G17">
    <cfRule type="containsBlanks" dxfId="1044" priority="24" stopIfTrue="1">
      <formula>ISBLANK(A8)</formula>
    </cfRule>
  </conditionalFormatting>
  <conditionalFormatting sqref="C20">
    <cfRule type="containsBlanks" dxfId="1043" priority="15" stopIfTrue="1">
      <formula>ISBLANK(C20)</formula>
    </cfRule>
  </conditionalFormatting>
  <conditionalFormatting sqref="B8">
    <cfRule type="containsBlanks" dxfId="1042" priority="23" stopIfTrue="1">
      <formula>ISBLANK(B8)</formula>
    </cfRule>
  </conditionalFormatting>
  <conditionalFormatting sqref="B12 B14 B16">
    <cfRule type="containsBlanks" dxfId="1041" priority="22" stopIfTrue="1">
      <formula>ISBLANK(B12)</formula>
    </cfRule>
  </conditionalFormatting>
  <conditionalFormatting sqref="D18:G19">
    <cfRule type="containsBlanks" dxfId="1040" priority="20" stopIfTrue="1">
      <formula>ISBLANK(D18)</formula>
    </cfRule>
  </conditionalFormatting>
  <conditionalFormatting sqref="B18">
    <cfRule type="containsBlanks" dxfId="1039" priority="21" stopIfTrue="1">
      <formula>ISBLANK(B18)</formula>
    </cfRule>
  </conditionalFormatting>
  <conditionalFormatting sqref="D23:E24 G23:G24">
    <cfRule type="containsBlanks" dxfId="1038" priority="12" stopIfTrue="1">
      <formula>ISBLANK(D23)</formula>
    </cfRule>
  </conditionalFormatting>
  <conditionalFormatting sqref="D25:G25 D30:G30 F26:G28 E29:G30">
    <cfRule type="containsBlanks" dxfId="1037" priority="8" stopIfTrue="1">
      <formula>ISBLANK(D25)</formula>
    </cfRule>
  </conditionalFormatting>
  <conditionalFormatting sqref="B23">
    <cfRule type="containsBlanks" dxfId="1036" priority="9" stopIfTrue="1">
      <formula>ISBLANK(B23)</formula>
    </cfRule>
  </conditionalFormatting>
  <conditionalFormatting sqref="C12 C14 C18 C16">
    <cfRule type="containsBlanks" dxfId="1035" priority="19" stopIfTrue="1">
      <formula>ISBLANK(C12)</formula>
    </cfRule>
  </conditionalFormatting>
  <conditionalFormatting sqref="A12 A14 A18 A16">
    <cfRule type="containsBlanks" dxfId="1034" priority="18" stopIfTrue="1">
      <formula>ISBLANK(A12)</formula>
    </cfRule>
  </conditionalFormatting>
  <conditionalFormatting sqref="D20:G21">
    <cfRule type="containsBlanks" dxfId="1033" priority="16" stopIfTrue="1">
      <formula>ISBLANK(D20)</formula>
    </cfRule>
  </conditionalFormatting>
  <conditionalFormatting sqref="B20">
    <cfRule type="containsBlanks" dxfId="1032" priority="17" stopIfTrue="1">
      <formula>ISBLANK(B20)</formula>
    </cfRule>
  </conditionalFormatting>
  <conditionalFormatting sqref="A20">
    <cfRule type="containsBlanks" dxfId="1031" priority="14" stopIfTrue="1">
      <formula>ISBLANK(A20)</formula>
    </cfRule>
  </conditionalFormatting>
  <conditionalFormatting sqref="D22:G22">
    <cfRule type="containsBlanks" dxfId="1030" priority="13" stopIfTrue="1">
      <formula>ISBLANK(D22)</formula>
    </cfRule>
  </conditionalFormatting>
  <conditionalFormatting sqref="C23">
    <cfRule type="containsBlanks" dxfId="1029" priority="11" stopIfTrue="1">
      <formula>ISBLANK(C23)</formula>
    </cfRule>
  </conditionalFormatting>
  <conditionalFormatting sqref="A23">
    <cfRule type="containsBlanks" dxfId="1028" priority="10" stopIfTrue="1">
      <formula>ISBLANK(A23)</formula>
    </cfRule>
  </conditionalFormatting>
  <conditionalFormatting sqref="C25">
    <cfRule type="containsBlanks" dxfId="1027" priority="7" stopIfTrue="1">
      <formula>ISBLANK(C25)</formula>
    </cfRule>
  </conditionalFormatting>
  <conditionalFormatting sqref="A25:A34">
    <cfRule type="containsBlanks" dxfId="1026" priority="6" stopIfTrue="1">
      <formula>ISBLANK(A25)</formula>
    </cfRule>
  </conditionalFormatting>
  <conditionalFormatting sqref="B25">
    <cfRule type="containsBlanks" dxfId="1025" priority="5" stopIfTrue="1">
      <formula>ISBLANK(B25)</formula>
    </cfRule>
  </conditionalFormatting>
  <conditionalFormatting sqref="F23:F24">
    <cfRule type="containsBlanks" dxfId="1024" priority="4" stopIfTrue="1">
      <formula>ISBLANK(F23)</formula>
    </cfRule>
  </conditionalFormatting>
  <conditionalFormatting sqref="F31:G34">
    <cfRule type="containsBlanks" dxfId="1023" priority="3" stopIfTrue="1">
      <formula>ISBLANK(F31)</formula>
    </cfRule>
  </conditionalFormatting>
  <conditionalFormatting sqref="E34">
    <cfRule type="containsBlanks" dxfId="1022" priority="1" stopIfTrue="1">
      <formula>ISBLANK(E34)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73763-632B-4F1A-83FA-058CCC08E6C5}">
  <dimension ref="A1:IK19"/>
  <sheetViews>
    <sheetView showGridLines="0" zoomScale="85" zoomScaleNormal="85" workbookViewId="0">
      <selection activeCell="A10" sqref="A10:A15"/>
    </sheetView>
  </sheetViews>
  <sheetFormatPr baseColWidth="10" defaultColWidth="10.7265625" defaultRowHeight="14.5" x14ac:dyDescent="0.35"/>
  <cols>
    <col min="1" max="2" width="16.7265625" style="18" customWidth="1"/>
    <col min="3" max="3" width="22" style="18" customWidth="1"/>
    <col min="4" max="4" width="17.26953125" style="18" customWidth="1"/>
    <col min="5" max="5" width="26.26953125" style="18" customWidth="1"/>
    <col min="6" max="6" width="25.26953125" style="18" customWidth="1"/>
    <col min="7" max="7" width="28" style="18" customWidth="1"/>
    <col min="8" max="8" width="37.7265625" style="18" customWidth="1"/>
    <col min="9" max="9" width="15" style="18" customWidth="1"/>
    <col min="10" max="11" width="12.7265625" style="18" customWidth="1"/>
    <col min="12" max="12" width="12.26953125" style="18" customWidth="1"/>
    <col min="13" max="13" width="22.26953125" style="18" customWidth="1"/>
    <col min="14" max="245" width="10.7265625" style="18" customWidth="1"/>
    <col min="246" max="16384" width="10.7265625" style="19"/>
  </cols>
  <sheetData>
    <row r="1" spans="1:245" s="5" customFormat="1" x14ac:dyDescent="0.35">
      <c r="A1" s="4"/>
      <c r="B1" s="4"/>
      <c r="C1" s="4"/>
      <c r="D1" s="4"/>
      <c r="E1" s="4"/>
      <c r="F1" s="4"/>
      <c r="G1" s="4"/>
      <c r="H1" s="4"/>
      <c r="I1" s="4"/>
      <c r="J1" s="4"/>
      <c r="K1" s="4"/>
      <c r="L1" s="4"/>
      <c r="M1" s="4"/>
      <c r="N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row>
    <row r="2" spans="1:245" s="5" customFormat="1" x14ac:dyDescent="0.35">
      <c r="A2" s="4"/>
      <c r="B2" s="4"/>
      <c r="C2" s="4"/>
      <c r="D2" s="4"/>
      <c r="E2" s="4"/>
      <c r="F2" s="4"/>
      <c r="G2" s="4"/>
      <c r="H2" s="4"/>
      <c r="I2" s="4"/>
      <c r="J2" s="4"/>
      <c r="K2" s="4"/>
      <c r="L2" s="4"/>
      <c r="M2" s="4"/>
      <c r="N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row>
    <row r="3" spans="1:245" s="5" customFormat="1" ht="16.5" customHeight="1" x14ac:dyDescent="0.35">
      <c r="A3" s="3"/>
      <c r="B3" s="119"/>
      <c r="C3" s="3"/>
      <c r="D3" s="3"/>
      <c r="E3" s="3"/>
      <c r="F3" s="3"/>
      <c r="G3" s="3"/>
      <c r="H3" s="3"/>
      <c r="I3" s="3"/>
      <c r="J3" s="3"/>
      <c r="K3" s="3"/>
      <c r="L3" s="3"/>
      <c r="M3" s="3"/>
      <c r="N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row>
    <row r="4" spans="1:245" s="5" customFormat="1" ht="15.75" customHeight="1" x14ac:dyDescent="0.35">
      <c r="A4" s="3"/>
      <c r="B4" s="119"/>
      <c r="C4" s="3"/>
      <c r="D4" s="3"/>
      <c r="E4" s="3"/>
      <c r="F4" s="3"/>
      <c r="G4" s="3"/>
      <c r="H4" s="3"/>
      <c r="I4" s="3"/>
      <c r="J4" s="3"/>
      <c r="K4" s="3"/>
      <c r="L4" s="3"/>
      <c r="M4" s="3"/>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row>
    <row r="5" spans="1:245" s="5" customFormat="1" ht="23.65" customHeight="1" thickBot="1" x14ac:dyDescent="0.4">
      <c r="A5" s="8"/>
      <c r="B5" s="120"/>
      <c r="C5" s="8"/>
      <c r="D5" s="8"/>
      <c r="E5" s="8"/>
      <c r="F5" s="8"/>
      <c r="G5" s="8"/>
      <c r="H5" s="9"/>
      <c r="I5" s="9"/>
      <c r="J5" s="9"/>
      <c r="K5" s="9"/>
      <c r="L5" s="9"/>
      <c r="M5" s="22"/>
      <c r="N5" s="23"/>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row>
    <row r="6" spans="1:245" s="5" customFormat="1" ht="23.65" customHeight="1" thickBot="1" x14ac:dyDescent="0.4">
      <c r="A6" s="10"/>
      <c r="B6" s="121"/>
      <c r="C6" s="10"/>
      <c r="D6" s="10"/>
      <c r="E6" s="10"/>
      <c r="F6" s="10"/>
      <c r="G6" s="11"/>
      <c r="H6" s="343" t="s">
        <v>198</v>
      </c>
      <c r="I6" s="344"/>
      <c r="J6" s="344"/>
      <c r="K6" s="344"/>
      <c r="L6" s="359"/>
      <c r="M6" s="24"/>
      <c r="N6" s="23"/>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row>
    <row r="7" spans="1:245" s="5" customFormat="1" ht="46.15" customHeight="1" thickBot="1" x14ac:dyDescent="0.4">
      <c r="A7" s="12" t="s">
        <v>122</v>
      </c>
      <c r="B7" s="122" t="s">
        <v>431</v>
      </c>
      <c r="C7" s="12" t="s">
        <v>286</v>
      </c>
      <c r="D7" s="12" t="s">
        <v>123</v>
      </c>
      <c r="E7" s="12" t="s">
        <v>1</v>
      </c>
      <c r="F7" s="13" t="s">
        <v>124</v>
      </c>
      <c r="G7" s="12" t="s">
        <v>22</v>
      </c>
      <c r="H7" s="14" t="s">
        <v>23</v>
      </c>
      <c r="I7" s="15" t="s">
        <v>24</v>
      </c>
      <c r="J7" s="15" t="s">
        <v>25</v>
      </c>
      <c r="K7" s="15" t="s">
        <v>26</v>
      </c>
      <c r="L7" s="16" t="s">
        <v>188</v>
      </c>
      <c r="M7" s="12" t="s">
        <v>66</v>
      </c>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row>
    <row r="8" spans="1:245" s="5" customFormat="1" ht="27.75" customHeight="1" x14ac:dyDescent="0.35">
      <c r="A8" s="360" t="s">
        <v>439</v>
      </c>
      <c r="B8" s="368" t="s">
        <v>215</v>
      </c>
      <c r="C8" s="362" t="s">
        <v>189</v>
      </c>
      <c r="D8" s="364" t="s">
        <v>192</v>
      </c>
      <c r="E8" s="364" t="s">
        <v>88</v>
      </c>
      <c r="F8" s="366"/>
      <c r="G8" s="377" t="s">
        <v>89</v>
      </c>
      <c r="H8" s="25" t="s">
        <v>27</v>
      </c>
      <c r="I8" s="26" t="s">
        <v>90</v>
      </c>
      <c r="J8" s="27">
        <v>1</v>
      </c>
      <c r="K8" s="28">
        <v>240</v>
      </c>
      <c r="L8" s="28">
        <v>0.5</v>
      </c>
      <c r="M8" s="373">
        <v>47</v>
      </c>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row>
    <row r="9" spans="1:245" s="5" customFormat="1" ht="32.25" customHeight="1" thickBot="1" x14ac:dyDescent="0.4">
      <c r="A9" s="361"/>
      <c r="B9" s="355"/>
      <c r="C9" s="363"/>
      <c r="D9" s="365"/>
      <c r="E9" s="365"/>
      <c r="F9" s="367"/>
      <c r="G9" s="376"/>
      <c r="H9" s="29" t="s">
        <v>181</v>
      </c>
      <c r="I9" s="30" t="s">
        <v>90</v>
      </c>
      <c r="J9" s="31">
        <v>1</v>
      </c>
      <c r="K9" s="32">
        <v>240</v>
      </c>
      <c r="L9" s="32">
        <v>0.5</v>
      </c>
      <c r="M9" s="37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row>
    <row r="10" spans="1:245" s="5" customFormat="1" ht="27" customHeight="1" x14ac:dyDescent="0.35">
      <c r="A10" s="360" t="s">
        <v>439</v>
      </c>
      <c r="B10" s="368" t="s">
        <v>214</v>
      </c>
      <c r="C10" s="362" t="s">
        <v>190</v>
      </c>
      <c r="D10" s="364" t="s">
        <v>193</v>
      </c>
      <c r="E10" s="369" t="s">
        <v>125</v>
      </c>
      <c r="F10" s="364" t="s">
        <v>191</v>
      </c>
      <c r="G10" s="377" t="s">
        <v>91</v>
      </c>
      <c r="H10" s="25" t="s">
        <v>27</v>
      </c>
      <c r="I10" s="26" t="s">
        <v>90</v>
      </c>
      <c r="J10" s="27">
        <v>2</v>
      </c>
      <c r="K10" s="28">
        <v>770</v>
      </c>
      <c r="L10" s="28">
        <v>2</v>
      </c>
      <c r="M10" s="373">
        <v>47</v>
      </c>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row>
    <row r="11" spans="1:245" s="5" customFormat="1" ht="27" customHeight="1" thickBot="1" x14ac:dyDescent="0.4">
      <c r="A11" s="361"/>
      <c r="B11" s="355"/>
      <c r="C11" s="363"/>
      <c r="D11" s="365"/>
      <c r="E11" s="365"/>
      <c r="F11" s="365"/>
      <c r="G11" s="376"/>
      <c r="H11" s="29" t="s">
        <v>181</v>
      </c>
      <c r="I11" s="30" t="s">
        <v>90</v>
      </c>
      <c r="J11" s="31">
        <v>2</v>
      </c>
      <c r="K11" s="32">
        <v>770</v>
      </c>
      <c r="L11" s="32">
        <v>1</v>
      </c>
      <c r="M11" s="374">
        <v>47</v>
      </c>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row>
    <row r="12" spans="1:245" s="5" customFormat="1" ht="27.65" customHeight="1" x14ac:dyDescent="0.35">
      <c r="A12" s="360" t="s">
        <v>439</v>
      </c>
      <c r="B12" s="368" t="s">
        <v>216</v>
      </c>
      <c r="C12" s="362" t="s">
        <v>194</v>
      </c>
      <c r="D12" s="364" t="s">
        <v>195</v>
      </c>
      <c r="E12" s="369" t="s">
        <v>125</v>
      </c>
      <c r="F12" s="366"/>
      <c r="G12" s="377" t="s">
        <v>92</v>
      </c>
      <c r="H12" s="25" t="s">
        <v>27</v>
      </c>
      <c r="I12" s="26" t="s">
        <v>90</v>
      </c>
      <c r="J12" s="27">
        <v>2</v>
      </c>
      <c r="K12" s="28">
        <v>770</v>
      </c>
      <c r="L12" s="28">
        <v>2</v>
      </c>
      <c r="M12" s="373">
        <v>47</v>
      </c>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row>
    <row r="13" spans="1:245" s="5" customFormat="1" ht="27.65" customHeight="1" thickBot="1" x14ac:dyDescent="0.4">
      <c r="A13" s="361"/>
      <c r="B13" s="355"/>
      <c r="C13" s="370"/>
      <c r="D13" s="371"/>
      <c r="E13" s="371"/>
      <c r="F13" s="372"/>
      <c r="G13" s="378"/>
      <c r="H13" s="29" t="s">
        <v>181</v>
      </c>
      <c r="I13" s="30" t="s">
        <v>90</v>
      </c>
      <c r="J13" s="31">
        <v>1</v>
      </c>
      <c r="K13" s="32">
        <v>770</v>
      </c>
      <c r="L13" s="32">
        <v>1</v>
      </c>
      <c r="M13" s="374">
        <v>47</v>
      </c>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row>
    <row r="14" spans="1:245" s="5" customFormat="1" ht="27.65" customHeight="1" x14ac:dyDescent="0.35">
      <c r="A14" s="360" t="s">
        <v>439</v>
      </c>
      <c r="B14" s="368" t="s">
        <v>290</v>
      </c>
      <c r="C14" s="362" t="s">
        <v>196</v>
      </c>
      <c r="D14" s="364" t="s">
        <v>197</v>
      </c>
      <c r="E14" s="364" t="s">
        <v>88</v>
      </c>
      <c r="F14" s="366"/>
      <c r="G14" s="375" t="s">
        <v>93</v>
      </c>
      <c r="H14" s="33" t="s">
        <v>27</v>
      </c>
      <c r="I14" s="26" t="s">
        <v>90</v>
      </c>
      <c r="J14" s="27">
        <v>1</v>
      </c>
      <c r="K14" s="28">
        <v>770</v>
      </c>
      <c r="L14" s="28">
        <v>1</v>
      </c>
      <c r="M14" s="373">
        <v>47</v>
      </c>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row>
    <row r="15" spans="1:245" s="5" customFormat="1" ht="27.65" customHeight="1" thickBot="1" x14ac:dyDescent="0.4">
      <c r="A15" s="361"/>
      <c r="B15" s="355"/>
      <c r="C15" s="363"/>
      <c r="D15" s="365"/>
      <c r="E15" s="365"/>
      <c r="F15" s="367"/>
      <c r="G15" s="376"/>
      <c r="H15" s="29" t="s">
        <v>181</v>
      </c>
      <c r="I15" s="30" t="s">
        <v>90</v>
      </c>
      <c r="J15" s="31">
        <v>1</v>
      </c>
      <c r="K15" s="32">
        <v>770</v>
      </c>
      <c r="L15" s="32">
        <v>1</v>
      </c>
      <c r="M15" s="374">
        <v>47</v>
      </c>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row>
    <row r="17" spans="8:10" ht="15" thickBot="1" x14ac:dyDescent="0.4">
      <c r="I17" s="18" t="s">
        <v>217</v>
      </c>
      <c r="J17" s="18" t="s">
        <v>218</v>
      </c>
    </row>
    <row r="18" spans="8:10" ht="27" customHeight="1" x14ac:dyDescent="0.35">
      <c r="H18" s="25" t="s">
        <v>27</v>
      </c>
      <c r="I18" s="33" t="s">
        <v>219</v>
      </c>
      <c r="J18" s="33" t="s">
        <v>215</v>
      </c>
    </row>
    <row r="19" spans="8:10" ht="27" customHeight="1" thickBot="1" x14ac:dyDescent="0.4">
      <c r="H19" s="29" t="s">
        <v>181</v>
      </c>
      <c r="I19" s="29" t="s">
        <v>216</v>
      </c>
      <c r="J19" s="29" t="s">
        <v>215</v>
      </c>
    </row>
  </sheetData>
  <mergeCells count="33">
    <mergeCell ref="M8:M9"/>
    <mergeCell ref="M10:M11"/>
    <mergeCell ref="M12:M13"/>
    <mergeCell ref="M14:M15"/>
    <mergeCell ref="G14:G15"/>
    <mergeCell ref="G12:G13"/>
    <mergeCell ref="G10:G11"/>
    <mergeCell ref="G8:G9"/>
    <mergeCell ref="A14:A15"/>
    <mergeCell ref="C14:C15"/>
    <mergeCell ref="D14:D15"/>
    <mergeCell ref="E14:E15"/>
    <mergeCell ref="F14:F15"/>
    <mergeCell ref="B14:B15"/>
    <mergeCell ref="A12:A13"/>
    <mergeCell ref="C12:C13"/>
    <mergeCell ref="D12:D13"/>
    <mergeCell ref="E12:E13"/>
    <mergeCell ref="F12:F13"/>
    <mergeCell ref="B12:B13"/>
    <mergeCell ref="A10:A11"/>
    <mergeCell ref="C10:C11"/>
    <mergeCell ref="D10:D11"/>
    <mergeCell ref="E10:E11"/>
    <mergeCell ref="F10:F11"/>
    <mergeCell ref="B10:B11"/>
    <mergeCell ref="H6:L6"/>
    <mergeCell ref="A8:A9"/>
    <mergeCell ref="C8:C9"/>
    <mergeCell ref="D8:D9"/>
    <mergeCell ref="E8:E9"/>
    <mergeCell ref="F8:F9"/>
    <mergeCell ref="B8:B9"/>
  </mergeCells>
  <conditionalFormatting sqref="A8:D8 C10 C12:G12 C14:D14 F8:M8 E10:G10 F14:G14 H9:L15">
    <cfRule type="containsBlanks" dxfId="1021" priority="163" stopIfTrue="1">
      <formula>ISBLANK(A8)</formula>
    </cfRule>
  </conditionalFormatting>
  <conditionalFormatting sqref="E8">
    <cfRule type="containsBlanks" dxfId="1020" priority="9" stopIfTrue="1">
      <formula>ISBLANK(E8)</formula>
    </cfRule>
  </conditionalFormatting>
  <conditionalFormatting sqref="D10">
    <cfRule type="containsBlanks" dxfId="1019" priority="11" stopIfTrue="1">
      <formula>ISBLANK(D10)</formula>
    </cfRule>
  </conditionalFormatting>
  <conditionalFormatting sqref="E14">
    <cfRule type="containsBlanks" dxfId="1018" priority="8" stopIfTrue="1">
      <formula>ISBLANK(E14)</formula>
    </cfRule>
  </conditionalFormatting>
  <conditionalFormatting sqref="M10 M12 M14">
    <cfRule type="containsBlanks" dxfId="1017" priority="5" stopIfTrue="1">
      <formula>ISBLANK(M10)</formula>
    </cfRule>
  </conditionalFormatting>
  <conditionalFormatting sqref="H18:H19 I19:J19">
    <cfRule type="containsBlanks" dxfId="1016" priority="4" stopIfTrue="1">
      <formula>ISBLANK(H18)</formula>
    </cfRule>
  </conditionalFormatting>
  <conditionalFormatting sqref="I18:J18">
    <cfRule type="containsBlanks" dxfId="1015" priority="3" stopIfTrue="1">
      <formula>ISBLANK(I18)</formula>
    </cfRule>
  </conditionalFormatting>
  <conditionalFormatting sqref="B10 B12 B14">
    <cfRule type="containsBlanks" dxfId="1014" priority="2" stopIfTrue="1">
      <formula>ISBLANK(B10)</formula>
    </cfRule>
  </conditionalFormatting>
  <conditionalFormatting sqref="A10 A12 A14">
    <cfRule type="containsBlanks" dxfId="1013" priority="1" stopIfTrue="1">
      <formula>ISBLANK(A10)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97D85-5E19-4616-A9F6-A7947B6B25AA}">
  <dimension ref="A1:IK11"/>
  <sheetViews>
    <sheetView showGridLines="0" topLeftCell="D1" zoomScale="85" zoomScaleNormal="85" workbookViewId="0">
      <selection activeCell="L10" sqref="L10"/>
    </sheetView>
  </sheetViews>
  <sheetFormatPr baseColWidth="10" defaultColWidth="10.7265625" defaultRowHeight="14.5" x14ac:dyDescent="0.35"/>
  <cols>
    <col min="1" max="2" width="16.7265625" style="18" customWidth="1"/>
    <col min="3" max="3" width="22" style="18" customWidth="1"/>
    <col min="4" max="4" width="17.26953125" style="18" customWidth="1"/>
    <col min="5" max="5" width="26.81640625" style="18" bestFit="1" customWidth="1"/>
    <col min="6" max="6" width="27.1796875" style="18" customWidth="1"/>
    <col min="7" max="7" width="25.26953125" style="18" customWidth="1"/>
    <col min="8" max="8" width="37.7265625" style="18" customWidth="1"/>
    <col min="9" max="11" width="12.7265625" style="18" customWidth="1"/>
    <col min="12" max="12" width="12.26953125" style="18" customWidth="1"/>
    <col min="13" max="13" width="22.26953125" style="18" customWidth="1"/>
    <col min="14" max="245" width="10.7265625" style="18" customWidth="1"/>
    <col min="246" max="16384" width="10.7265625" style="19"/>
  </cols>
  <sheetData>
    <row r="1" spans="1:245" s="5" customFormat="1" x14ac:dyDescent="0.35">
      <c r="A1" s="4"/>
      <c r="B1" s="4"/>
      <c r="C1" s="4"/>
      <c r="D1" s="4"/>
      <c r="E1" s="4"/>
      <c r="F1" s="4"/>
      <c r="G1" s="4"/>
      <c r="H1" s="4"/>
      <c r="I1" s="4"/>
      <c r="J1" s="4"/>
      <c r="K1" s="4"/>
      <c r="L1" s="4"/>
      <c r="M1" s="4"/>
      <c r="N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row>
    <row r="2" spans="1:245" s="5" customFormat="1" x14ac:dyDescent="0.35">
      <c r="A2" s="4"/>
      <c r="B2" s="4"/>
      <c r="C2" s="4"/>
      <c r="D2" s="4"/>
      <c r="E2" s="4"/>
      <c r="F2" s="4"/>
      <c r="G2" s="4"/>
      <c r="H2" s="4"/>
      <c r="I2" s="4"/>
      <c r="J2" s="4"/>
      <c r="K2" s="4"/>
      <c r="L2" s="4"/>
      <c r="M2" s="4"/>
      <c r="N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row>
    <row r="3" spans="1:245" s="5" customFormat="1" ht="16.5" customHeight="1" x14ac:dyDescent="0.35">
      <c r="A3" s="3"/>
      <c r="B3" s="119"/>
      <c r="C3" s="3"/>
      <c r="D3" s="3"/>
      <c r="E3" s="3"/>
      <c r="F3" s="3"/>
      <c r="G3" s="3"/>
      <c r="H3" s="3"/>
      <c r="I3" s="3"/>
      <c r="J3" s="3"/>
      <c r="K3" s="3"/>
      <c r="L3" s="3"/>
      <c r="M3" s="3"/>
      <c r="N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row>
    <row r="4" spans="1:245" s="5" customFormat="1" ht="15.75" customHeight="1" x14ac:dyDescent="0.35">
      <c r="A4" s="3"/>
      <c r="B4" s="119"/>
      <c r="C4" s="3"/>
      <c r="D4" s="3"/>
      <c r="E4" s="3"/>
      <c r="F4" s="3"/>
      <c r="G4" s="3"/>
      <c r="H4" s="3"/>
      <c r="I4" s="3"/>
      <c r="J4" s="3"/>
      <c r="K4" s="3"/>
      <c r="L4" s="3"/>
      <c r="M4" s="3"/>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row>
    <row r="5" spans="1:245" s="5" customFormat="1" ht="23.65" customHeight="1" thickBot="1" x14ac:dyDescent="0.4">
      <c r="A5" s="8"/>
      <c r="B5" s="120"/>
      <c r="C5" s="8"/>
      <c r="D5" s="8"/>
      <c r="E5" s="8"/>
      <c r="F5" s="8"/>
      <c r="G5" s="8"/>
      <c r="H5" s="9"/>
      <c r="I5" s="9"/>
      <c r="J5" s="9"/>
      <c r="K5" s="9"/>
      <c r="L5" s="9"/>
      <c r="M5" s="22"/>
      <c r="N5" s="23"/>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row>
    <row r="6" spans="1:245" s="5" customFormat="1" ht="23.65" customHeight="1" thickBot="1" x14ac:dyDescent="0.4">
      <c r="A6" s="10"/>
      <c r="B6" s="121"/>
      <c r="C6" s="10"/>
      <c r="D6" s="10"/>
      <c r="E6" s="10"/>
      <c r="F6" s="10"/>
      <c r="G6" s="11"/>
      <c r="H6" s="343" t="s">
        <v>198</v>
      </c>
      <c r="I6" s="344"/>
      <c r="J6" s="344"/>
      <c r="K6" s="344"/>
      <c r="L6" s="359"/>
      <c r="M6" s="24"/>
      <c r="N6" s="23"/>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row>
    <row r="7" spans="1:245" s="5" customFormat="1" ht="46.15" customHeight="1" thickBot="1" x14ac:dyDescent="0.4">
      <c r="A7" s="12" t="s">
        <v>122</v>
      </c>
      <c r="B7" s="122" t="s">
        <v>432</v>
      </c>
      <c r="C7" s="12" t="s">
        <v>286</v>
      </c>
      <c r="D7" s="12" t="s">
        <v>123</v>
      </c>
      <c r="E7" s="12" t="s">
        <v>1</v>
      </c>
      <c r="F7" s="13" t="s">
        <v>124</v>
      </c>
      <c r="G7" s="12" t="s">
        <v>22</v>
      </c>
      <c r="H7" s="14" t="s">
        <v>23</v>
      </c>
      <c r="I7" s="15" t="s">
        <v>24</v>
      </c>
      <c r="J7" s="15" t="s">
        <v>25</v>
      </c>
      <c r="K7" s="15" t="s">
        <v>26</v>
      </c>
      <c r="L7" s="16" t="s">
        <v>188</v>
      </c>
      <c r="M7" s="12" t="s">
        <v>66</v>
      </c>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row>
    <row r="8" spans="1:245" s="5" customFormat="1" ht="27.75" customHeight="1" x14ac:dyDescent="0.35">
      <c r="A8" s="360" t="s">
        <v>440</v>
      </c>
      <c r="B8" s="381" t="s">
        <v>215</v>
      </c>
      <c r="C8" s="360" t="s">
        <v>207</v>
      </c>
      <c r="D8" s="364" t="s">
        <v>193</v>
      </c>
      <c r="E8" s="364" t="s">
        <v>88</v>
      </c>
      <c r="F8" s="364" t="s">
        <v>208</v>
      </c>
      <c r="G8" s="379" t="s">
        <v>429</v>
      </c>
      <c r="H8" s="25" t="s">
        <v>27</v>
      </c>
      <c r="I8" s="26" t="s">
        <v>90</v>
      </c>
      <c r="J8" s="25">
        <v>1</v>
      </c>
      <c r="K8" s="25">
        <v>240</v>
      </c>
      <c r="L8" s="33" t="s">
        <v>215</v>
      </c>
      <c r="M8" s="379" t="s">
        <v>270</v>
      </c>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row>
    <row r="9" spans="1:245" s="5" customFormat="1" ht="27.75" customHeight="1" thickBot="1" x14ac:dyDescent="0.4">
      <c r="A9" s="361"/>
      <c r="B9" s="340"/>
      <c r="C9" s="361"/>
      <c r="D9" s="365"/>
      <c r="E9" s="358"/>
      <c r="F9" s="365"/>
      <c r="G9" s="380"/>
      <c r="H9" s="29" t="s">
        <v>181</v>
      </c>
      <c r="I9" s="30" t="s">
        <v>90</v>
      </c>
      <c r="J9" s="29">
        <v>1</v>
      </c>
      <c r="K9" s="29" t="s">
        <v>508</v>
      </c>
      <c r="L9" s="29" t="s">
        <v>215</v>
      </c>
      <c r="M9" s="380" t="s">
        <v>200</v>
      </c>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row>
    <row r="10" spans="1:245" s="5" customFormat="1" ht="27.75" customHeight="1" x14ac:dyDescent="0.35">
      <c r="A10" s="360" t="s">
        <v>440</v>
      </c>
      <c r="B10" s="381" t="s">
        <v>214</v>
      </c>
      <c r="C10" s="360" t="s">
        <v>209</v>
      </c>
      <c r="D10" s="364" t="s">
        <v>82</v>
      </c>
      <c r="E10" s="364" t="s">
        <v>139</v>
      </c>
      <c r="F10" s="364" t="s">
        <v>210</v>
      </c>
      <c r="G10" s="379" t="s">
        <v>430</v>
      </c>
      <c r="H10" s="25" t="s">
        <v>27</v>
      </c>
      <c r="I10" s="26" t="s">
        <v>90</v>
      </c>
      <c r="J10" s="25">
        <v>1</v>
      </c>
      <c r="K10" s="25">
        <v>240</v>
      </c>
      <c r="L10" s="25">
        <v>0.5</v>
      </c>
      <c r="M10" s="379" t="s">
        <v>270</v>
      </c>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row>
    <row r="11" spans="1:245" s="5" customFormat="1" ht="27.75" customHeight="1" thickBot="1" x14ac:dyDescent="0.4">
      <c r="A11" s="361"/>
      <c r="B11" s="340"/>
      <c r="C11" s="361"/>
      <c r="D11" s="365"/>
      <c r="E11" s="358"/>
      <c r="F11" s="365"/>
      <c r="G11" s="380"/>
      <c r="H11" s="29" t="s">
        <v>181</v>
      </c>
      <c r="I11" s="30" t="s">
        <v>90</v>
      </c>
      <c r="J11" s="29">
        <v>1</v>
      </c>
      <c r="K11" s="29">
        <v>240</v>
      </c>
      <c r="L11" s="29">
        <v>0.5</v>
      </c>
      <c r="M11" s="380" t="s">
        <v>200</v>
      </c>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row>
  </sheetData>
  <mergeCells count="17">
    <mergeCell ref="M8:M9"/>
    <mergeCell ref="A10:A11"/>
    <mergeCell ref="C10:C11"/>
    <mergeCell ref="D10:D11"/>
    <mergeCell ref="E10:E11"/>
    <mergeCell ref="F10:F11"/>
    <mergeCell ref="G10:G11"/>
    <mergeCell ref="M10:M11"/>
    <mergeCell ref="B10:B11"/>
    <mergeCell ref="H6:L6"/>
    <mergeCell ref="A8:A9"/>
    <mergeCell ref="C8:C9"/>
    <mergeCell ref="D8:D9"/>
    <mergeCell ref="E8:E9"/>
    <mergeCell ref="F8:F9"/>
    <mergeCell ref="G8:G9"/>
    <mergeCell ref="B8:B9"/>
  </mergeCells>
  <conditionalFormatting sqref="A8:B8 F8 E10:F10 H8:L11">
    <cfRule type="containsBlanks" dxfId="1012" priority="30" stopIfTrue="1">
      <formula>ISBLANK(A8)</formula>
    </cfRule>
  </conditionalFormatting>
  <conditionalFormatting sqref="E8">
    <cfRule type="containsBlanks" dxfId="1011" priority="29" stopIfTrue="1">
      <formula>ISBLANK(E8)</formula>
    </cfRule>
  </conditionalFormatting>
  <conditionalFormatting sqref="C8">
    <cfRule type="containsBlanks" dxfId="1010" priority="27" stopIfTrue="1">
      <formula>ISBLANK(C8)</formula>
    </cfRule>
  </conditionalFormatting>
  <conditionalFormatting sqref="C10">
    <cfRule type="containsBlanks" dxfId="1009" priority="26" stopIfTrue="1">
      <formula>ISBLANK(C10)</formula>
    </cfRule>
  </conditionalFormatting>
  <conditionalFormatting sqref="D10">
    <cfRule type="containsBlanks" dxfId="1008" priority="19" stopIfTrue="1">
      <formula>ISBLANK(D10)</formula>
    </cfRule>
  </conditionalFormatting>
  <conditionalFormatting sqref="M8 M10">
    <cfRule type="containsBlanks" dxfId="1007" priority="6" stopIfTrue="1">
      <formula>ISBLANK(M8)</formula>
    </cfRule>
  </conditionalFormatting>
  <conditionalFormatting sqref="B10">
    <cfRule type="containsBlanks" dxfId="1006" priority="5" stopIfTrue="1">
      <formula>ISBLANK(B10)</formula>
    </cfRule>
  </conditionalFormatting>
  <conditionalFormatting sqref="D8">
    <cfRule type="containsBlanks" dxfId="1005" priority="4" stopIfTrue="1">
      <formula>ISBLANK(D8)</formula>
    </cfRule>
  </conditionalFormatting>
  <conditionalFormatting sqref="G8">
    <cfRule type="containsBlanks" dxfId="1004" priority="3" stopIfTrue="1">
      <formula>ISBLANK(G8)</formula>
    </cfRule>
  </conditionalFormatting>
  <conditionalFormatting sqref="G10">
    <cfRule type="containsBlanks" dxfId="1003" priority="2" stopIfTrue="1">
      <formula>ISBLANK(G10)</formula>
    </cfRule>
  </conditionalFormatting>
  <conditionalFormatting sqref="A10">
    <cfRule type="containsBlanks" dxfId="1002" priority="1" stopIfTrue="1">
      <formula>ISBLANK(A10)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8A2F2-D6EA-413A-8F11-703CFD221B5F}">
  <dimension ref="A1:M143"/>
  <sheetViews>
    <sheetView showGridLines="0" zoomScale="70" zoomScaleNormal="70" workbookViewId="0">
      <selection activeCell="R18" sqref="R18"/>
    </sheetView>
  </sheetViews>
  <sheetFormatPr baseColWidth="10" defaultColWidth="10.7265625" defaultRowHeight="14.5" x14ac:dyDescent="0.35"/>
  <cols>
    <col min="1" max="2" width="19.1796875" style="18" customWidth="1"/>
    <col min="3" max="3" width="35.1796875" style="18" customWidth="1"/>
    <col min="4" max="4" width="23.453125" style="18" customWidth="1"/>
    <col min="5" max="5" width="36.81640625" style="59" customWidth="1"/>
    <col min="6" max="6" width="17.1796875" style="18" customWidth="1"/>
    <col min="7" max="7" width="35.1796875" style="18" customWidth="1"/>
    <col min="8" max="8" width="15.54296875" style="18" customWidth="1"/>
    <col min="9" max="9" width="11.81640625" style="18" customWidth="1"/>
    <col min="10" max="10" width="14.26953125" style="18" customWidth="1"/>
    <col min="11" max="11" width="12.26953125" style="18" customWidth="1"/>
    <col min="12" max="12" width="12.1796875" style="18" customWidth="1"/>
    <col min="13" max="13" width="13.81640625" style="18" customWidth="1"/>
    <col min="14" max="16384" width="10.7265625" style="19"/>
  </cols>
  <sheetData>
    <row r="1" spans="1:13" s="5" customFormat="1" x14ac:dyDescent="0.35">
      <c r="A1" s="4"/>
      <c r="B1" s="4"/>
      <c r="C1" s="4"/>
      <c r="D1" s="4"/>
      <c r="E1" s="36"/>
      <c r="F1" s="4"/>
      <c r="G1" s="4"/>
      <c r="H1" s="4"/>
      <c r="I1" s="4"/>
      <c r="J1" s="4"/>
      <c r="K1" s="4"/>
      <c r="L1" s="4"/>
      <c r="M1" s="4"/>
    </row>
    <row r="2" spans="1:13" s="5" customFormat="1" x14ac:dyDescent="0.35">
      <c r="A2" s="4"/>
      <c r="B2" s="4"/>
      <c r="C2" s="4"/>
      <c r="D2" s="4"/>
      <c r="E2" s="36"/>
      <c r="F2" s="4"/>
      <c r="G2" s="4"/>
      <c r="H2" s="4"/>
      <c r="I2" s="4"/>
      <c r="J2" s="4"/>
      <c r="K2" s="4"/>
      <c r="L2" s="4"/>
      <c r="M2" s="4"/>
    </row>
    <row r="3" spans="1:13" s="5" customFormat="1" ht="16.5" customHeight="1" x14ac:dyDescent="0.35">
      <c r="A3" s="64"/>
      <c r="B3" s="119"/>
      <c r="C3" s="64"/>
      <c r="D3" s="64"/>
      <c r="E3" s="71"/>
      <c r="F3" s="64"/>
      <c r="G3" s="64"/>
      <c r="H3" s="64"/>
      <c r="I3" s="64"/>
      <c r="J3" s="64"/>
      <c r="K3" s="64"/>
      <c r="L3" s="64"/>
      <c r="M3" s="64"/>
    </row>
    <row r="4" spans="1:13" s="5" customFormat="1" ht="15.75" customHeight="1" x14ac:dyDescent="0.35">
      <c r="A4" s="64"/>
      <c r="B4" s="119"/>
      <c r="C4" s="64"/>
      <c r="D4" s="64"/>
      <c r="E4" s="71"/>
      <c r="F4" s="64"/>
      <c r="G4" s="64"/>
      <c r="H4" s="64"/>
      <c r="I4" s="64"/>
      <c r="J4" s="64"/>
      <c r="K4" s="64"/>
      <c r="L4" s="64"/>
      <c r="M4" s="64"/>
    </row>
    <row r="5" spans="1:13" s="5" customFormat="1" ht="23.65" customHeight="1" x14ac:dyDescent="0.35">
      <c r="A5" s="37"/>
      <c r="B5" s="126"/>
      <c r="C5" s="37"/>
      <c r="D5" s="37"/>
      <c r="E5" s="38"/>
      <c r="F5" s="37"/>
      <c r="G5" s="37"/>
      <c r="H5" s="37"/>
      <c r="I5" s="37"/>
      <c r="J5" s="37"/>
      <c r="K5" s="37"/>
      <c r="L5" s="37"/>
      <c r="M5" s="39"/>
    </row>
    <row r="6" spans="1:13" s="5" customFormat="1" ht="23.65" customHeight="1" x14ac:dyDescent="0.35">
      <c r="A6" s="399" t="s">
        <v>70</v>
      </c>
      <c r="B6" s="400"/>
      <c r="C6" s="399"/>
      <c r="D6" s="399"/>
      <c r="E6" s="399"/>
      <c r="F6" s="399"/>
      <c r="G6" s="399"/>
      <c r="H6" s="399"/>
      <c r="I6" s="399"/>
      <c r="J6" s="399"/>
      <c r="K6" s="399"/>
      <c r="L6" s="399"/>
      <c r="M6" s="399"/>
    </row>
    <row r="7" spans="1:13" s="5" customFormat="1" ht="46.15" customHeight="1" x14ac:dyDescent="0.35">
      <c r="A7" s="40" t="s">
        <v>122</v>
      </c>
      <c r="B7" s="127" t="s">
        <v>431</v>
      </c>
      <c r="C7" s="40" t="s">
        <v>295</v>
      </c>
      <c r="D7" s="40" t="s">
        <v>123</v>
      </c>
      <c r="E7" s="40" t="s">
        <v>1</v>
      </c>
      <c r="F7" s="41" t="s">
        <v>124</v>
      </c>
      <c r="G7" s="40" t="s">
        <v>22</v>
      </c>
      <c r="H7" s="41" t="s">
        <v>23</v>
      </c>
      <c r="I7" s="40" t="s">
        <v>24</v>
      </c>
      <c r="J7" s="40" t="s">
        <v>222</v>
      </c>
      <c r="K7" s="40" t="s">
        <v>26</v>
      </c>
      <c r="L7" s="40" t="s">
        <v>87</v>
      </c>
      <c r="M7" s="40" t="s">
        <v>66</v>
      </c>
    </row>
    <row r="8" spans="1:13" s="5" customFormat="1" ht="27" customHeight="1" x14ac:dyDescent="0.35">
      <c r="A8" s="383" t="s">
        <v>441</v>
      </c>
      <c r="B8" s="387" t="s">
        <v>215</v>
      </c>
      <c r="C8" s="383" t="s">
        <v>442</v>
      </c>
      <c r="D8" s="383" t="s">
        <v>95</v>
      </c>
      <c r="E8" s="383" t="s">
        <v>125</v>
      </c>
      <c r="F8" s="389" t="s">
        <v>223</v>
      </c>
      <c r="G8" s="383" t="s">
        <v>126</v>
      </c>
      <c r="H8" s="42" t="s">
        <v>27</v>
      </c>
      <c r="I8" s="42" t="s">
        <v>90</v>
      </c>
      <c r="J8" s="43">
        <v>1</v>
      </c>
      <c r="K8" s="63">
        <v>770</v>
      </c>
      <c r="L8" s="63">
        <v>2</v>
      </c>
      <c r="M8" s="382">
        <v>52</v>
      </c>
    </row>
    <row r="9" spans="1:13" s="5" customFormat="1" ht="27" customHeight="1" x14ac:dyDescent="0.35">
      <c r="A9" s="384"/>
      <c r="B9" s="388"/>
      <c r="C9" s="384"/>
      <c r="D9" s="384"/>
      <c r="E9" s="384"/>
      <c r="F9" s="390"/>
      <c r="G9" s="384"/>
      <c r="H9" s="45" t="s">
        <v>181</v>
      </c>
      <c r="I9" s="45" t="s">
        <v>90</v>
      </c>
      <c r="J9" s="46">
        <v>1</v>
      </c>
      <c r="K9" s="58">
        <v>770</v>
      </c>
      <c r="L9" s="58">
        <v>1</v>
      </c>
      <c r="M9" s="382"/>
    </row>
    <row r="10" spans="1:13" s="5" customFormat="1" ht="27" customHeight="1" x14ac:dyDescent="0.35">
      <c r="A10" s="383" t="s">
        <v>441</v>
      </c>
      <c r="B10" s="387" t="s">
        <v>215</v>
      </c>
      <c r="C10" s="383" t="s">
        <v>442</v>
      </c>
      <c r="D10" s="383" t="s">
        <v>95</v>
      </c>
      <c r="E10" s="383" t="s">
        <v>125</v>
      </c>
      <c r="F10" s="389" t="s">
        <v>224</v>
      </c>
      <c r="G10" s="383" t="s">
        <v>225</v>
      </c>
      <c r="H10" s="42" t="s">
        <v>27</v>
      </c>
      <c r="I10" s="42" t="s">
        <v>90</v>
      </c>
      <c r="J10" s="43">
        <v>3</v>
      </c>
      <c r="K10" s="63">
        <v>770</v>
      </c>
      <c r="L10" s="63">
        <v>2</v>
      </c>
      <c r="M10" s="382">
        <v>52</v>
      </c>
    </row>
    <row r="11" spans="1:13" s="5" customFormat="1" ht="27" customHeight="1" x14ac:dyDescent="0.35">
      <c r="A11" s="384"/>
      <c r="B11" s="388"/>
      <c r="C11" s="384"/>
      <c r="D11" s="384"/>
      <c r="E11" s="384"/>
      <c r="F11" s="390"/>
      <c r="G11" s="384"/>
      <c r="H11" s="45" t="s">
        <v>181</v>
      </c>
      <c r="I11" s="45" t="s">
        <v>90</v>
      </c>
      <c r="J11" s="46">
        <v>2</v>
      </c>
      <c r="K11" s="58">
        <v>770</v>
      </c>
      <c r="L11" s="58">
        <v>1</v>
      </c>
      <c r="M11" s="382"/>
    </row>
    <row r="12" spans="1:13" s="5" customFormat="1" ht="27" customHeight="1" x14ac:dyDescent="0.35">
      <c r="A12" s="383" t="s">
        <v>441</v>
      </c>
      <c r="B12" s="387" t="s">
        <v>215</v>
      </c>
      <c r="C12" s="383" t="s">
        <v>442</v>
      </c>
      <c r="D12" s="383" t="s">
        <v>95</v>
      </c>
      <c r="E12" s="383" t="s">
        <v>114</v>
      </c>
      <c r="F12" s="389" t="s">
        <v>96</v>
      </c>
      <c r="G12" s="383" t="s">
        <v>127</v>
      </c>
      <c r="H12" s="42" t="s">
        <v>27</v>
      </c>
      <c r="I12" s="42" t="s">
        <v>90</v>
      </c>
      <c r="J12" s="49">
        <v>0</v>
      </c>
      <c r="K12" s="63">
        <v>770</v>
      </c>
      <c r="L12" s="63">
        <v>2</v>
      </c>
      <c r="M12" s="382">
        <v>47</v>
      </c>
    </row>
    <row r="13" spans="1:13" s="5" customFormat="1" ht="27" customHeight="1" x14ac:dyDescent="0.35">
      <c r="A13" s="384"/>
      <c r="B13" s="388"/>
      <c r="C13" s="384"/>
      <c r="D13" s="384"/>
      <c r="E13" s="384"/>
      <c r="F13" s="390"/>
      <c r="G13" s="384"/>
      <c r="H13" s="45" t="s">
        <v>181</v>
      </c>
      <c r="I13" s="45" t="s">
        <v>90</v>
      </c>
      <c r="J13" s="50">
        <v>0</v>
      </c>
      <c r="K13" s="58">
        <v>770</v>
      </c>
      <c r="L13" s="58">
        <v>1</v>
      </c>
      <c r="M13" s="382"/>
    </row>
    <row r="14" spans="1:13" s="5" customFormat="1" ht="27" customHeight="1" x14ac:dyDescent="0.35">
      <c r="A14" s="383" t="s">
        <v>441</v>
      </c>
      <c r="B14" s="387" t="s">
        <v>215</v>
      </c>
      <c r="C14" s="383" t="s">
        <v>442</v>
      </c>
      <c r="D14" s="383" t="s">
        <v>95</v>
      </c>
      <c r="E14" s="383" t="s">
        <v>125</v>
      </c>
      <c r="F14" s="389" t="s">
        <v>226</v>
      </c>
      <c r="G14" s="383" t="s">
        <v>227</v>
      </c>
      <c r="H14" s="42" t="s">
        <v>27</v>
      </c>
      <c r="I14" s="42" t="s">
        <v>90</v>
      </c>
      <c r="J14" s="43">
        <v>6</v>
      </c>
      <c r="K14" s="63">
        <v>770</v>
      </c>
      <c r="L14" s="63">
        <v>2</v>
      </c>
      <c r="M14" s="382">
        <v>52</v>
      </c>
    </row>
    <row r="15" spans="1:13" s="5" customFormat="1" ht="27" customHeight="1" x14ac:dyDescent="0.35">
      <c r="A15" s="384"/>
      <c r="B15" s="388"/>
      <c r="C15" s="384"/>
      <c r="D15" s="384"/>
      <c r="E15" s="384"/>
      <c r="F15" s="390"/>
      <c r="G15" s="384"/>
      <c r="H15" s="45" t="s">
        <v>181</v>
      </c>
      <c r="I15" s="45" t="s">
        <v>90</v>
      </c>
      <c r="J15" s="46">
        <v>2</v>
      </c>
      <c r="K15" s="58">
        <v>770</v>
      </c>
      <c r="L15" s="58">
        <v>1</v>
      </c>
      <c r="M15" s="382"/>
    </row>
    <row r="16" spans="1:13" s="5" customFormat="1" ht="27" customHeight="1" x14ac:dyDescent="0.35">
      <c r="A16" s="392" t="s">
        <v>441</v>
      </c>
      <c r="B16" s="394" t="s">
        <v>215</v>
      </c>
      <c r="C16" s="394" t="s">
        <v>442</v>
      </c>
      <c r="D16" s="392" t="s">
        <v>95</v>
      </c>
      <c r="E16" s="392" t="s">
        <v>125</v>
      </c>
      <c r="F16" s="396" t="s">
        <v>97</v>
      </c>
      <c r="G16" s="392" t="s">
        <v>128</v>
      </c>
      <c r="H16" s="128" t="s">
        <v>27</v>
      </c>
      <c r="I16" s="128" t="s">
        <v>90</v>
      </c>
      <c r="J16" s="129">
        <v>0</v>
      </c>
      <c r="K16" s="130">
        <v>770</v>
      </c>
      <c r="L16" s="130">
        <v>0</v>
      </c>
      <c r="M16" s="398">
        <v>0</v>
      </c>
    </row>
    <row r="17" spans="1:13" s="5" customFormat="1" ht="27" customHeight="1" x14ac:dyDescent="0.35">
      <c r="A17" s="393"/>
      <c r="B17" s="395"/>
      <c r="C17" s="395"/>
      <c r="D17" s="393"/>
      <c r="E17" s="393"/>
      <c r="F17" s="397"/>
      <c r="G17" s="393"/>
      <c r="H17" s="128" t="s">
        <v>181</v>
      </c>
      <c r="I17" s="128" t="s">
        <v>90</v>
      </c>
      <c r="J17" s="129">
        <v>0</v>
      </c>
      <c r="K17" s="130">
        <v>770</v>
      </c>
      <c r="L17" s="130">
        <v>0</v>
      </c>
      <c r="M17" s="398"/>
    </row>
    <row r="18" spans="1:13" s="5" customFormat="1" ht="27" customHeight="1" x14ac:dyDescent="0.35">
      <c r="A18" s="383" t="s">
        <v>441</v>
      </c>
      <c r="B18" s="387" t="s">
        <v>215</v>
      </c>
      <c r="C18" s="383" t="s">
        <v>442</v>
      </c>
      <c r="D18" s="383" t="s">
        <v>95</v>
      </c>
      <c r="E18" s="383" t="s">
        <v>136</v>
      </c>
      <c r="F18" s="389" t="s">
        <v>228</v>
      </c>
      <c r="G18" s="383" t="s">
        <v>229</v>
      </c>
      <c r="H18" s="42" t="s">
        <v>27</v>
      </c>
      <c r="I18" s="42" t="s">
        <v>90</v>
      </c>
      <c r="J18" s="43">
        <v>1</v>
      </c>
      <c r="K18" s="63">
        <v>770</v>
      </c>
      <c r="L18" s="63">
        <v>2</v>
      </c>
      <c r="M18" s="382">
        <v>52</v>
      </c>
    </row>
    <row r="19" spans="1:13" s="5" customFormat="1" ht="27" customHeight="1" x14ac:dyDescent="0.35">
      <c r="A19" s="384"/>
      <c r="B19" s="388"/>
      <c r="C19" s="384"/>
      <c r="D19" s="384"/>
      <c r="E19" s="384"/>
      <c r="F19" s="390"/>
      <c r="G19" s="384"/>
      <c r="H19" s="45" t="s">
        <v>181</v>
      </c>
      <c r="I19" s="45" t="s">
        <v>90</v>
      </c>
      <c r="J19" s="46">
        <v>1</v>
      </c>
      <c r="K19" s="58">
        <v>770</v>
      </c>
      <c r="L19" s="58">
        <v>1</v>
      </c>
      <c r="M19" s="382"/>
    </row>
    <row r="20" spans="1:13" s="5" customFormat="1" ht="27" customHeight="1" x14ac:dyDescent="0.35">
      <c r="A20" s="383" t="s">
        <v>441</v>
      </c>
      <c r="B20" s="387" t="s">
        <v>215</v>
      </c>
      <c r="C20" s="383" t="s">
        <v>442</v>
      </c>
      <c r="D20" s="383" t="s">
        <v>95</v>
      </c>
      <c r="E20" s="383" t="s">
        <v>114</v>
      </c>
      <c r="F20" s="389" t="s">
        <v>98</v>
      </c>
      <c r="G20" s="383" t="s">
        <v>129</v>
      </c>
      <c r="H20" s="42" t="s">
        <v>27</v>
      </c>
      <c r="I20" s="42" t="s">
        <v>90</v>
      </c>
      <c r="J20" s="43">
        <v>4</v>
      </c>
      <c r="K20" s="63">
        <v>770</v>
      </c>
      <c r="L20" s="63">
        <v>2</v>
      </c>
      <c r="M20" s="382">
        <v>47</v>
      </c>
    </row>
    <row r="21" spans="1:13" s="5" customFormat="1" ht="27" customHeight="1" x14ac:dyDescent="0.35">
      <c r="A21" s="384"/>
      <c r="B21" s="388"/>
      <c r="C21" s="384"/>
      <c r="D21" s="384"/>
      <c r="E21" s="384"/>
      <c r="F21" s="390"/>
      <c r="G21" s="384"/>
      <c r="H21" s="45" t="s">
        <v>181</v>
      </c>
      <c r="I21" s="45" t="s">
        <v>90</v>
      </c>
      <c r="J21" s="46">
        <v>3</v>
      </c>
      <c r="K21" s="58">
        <v>770</v>
      </c>
      <c r="L21" s="58">
        <v>1</v>
      </c>
      <c r="M21" s="382"/>
    </row>
    <row r="22" spans="1:13" s="5" customFormat="1" ht="27" customHeight="1" x14ac:dyDescent="0.35">
      <c r="A22" s="383" t="s">
        <v>441</v>
      </c>
      <c r="B22" s="387" t="s">
        <v>215</v>
      </c>
      <c r="C22" s="383" t="s">
        <v>442</v>
      </c>
      <c r="D22" s="383" t="s">
        <v>95</v>
      </c>
      <c r="E22" s="383" t="s">
        <v>114</v>
      </c>
      <c r="F22" s="389" t="s">
        <v>296</v>
      </c>
      <c r="G22" s="383" t="s">
        <v>297</v>
      </c>
      <c r="H22" s="42" t="s">
        <v>27</v>
      </c>
      <c r="I22" s="42" t="s">
        <v>90</v>
      </c>
      <c r="J22" s="43">
        <v>1</v>
      </c>
      <c r="K22" s="63">
        <v>770</v>
      </c>
      <c r="L22" s="63">
        <v>2</v>
      </c>
      <c r="M22" s="382">
        <v>47</v>
      </c>
    </row>
    <row r="23" spans="1:13" s="5" customFormat="1" ht="27" customHeight="1" x14ac:dyDescent="0.35">
      <c r="A23" s="384"/>
      <c r="B23" s="388"/>
      <c r="C23" s="384"/>
      <c r="D23" s="384"/>
      <c r="E23" s="384"/>
      <c r="F23" s="390"/>
      <c r="G23" s="384"/>
      <c r="H23" s="45" t="s">
        <v>181</v>
      </c>
      <c r="I23" s="45" t="s">
        <v>90</v>
      </c>
      <c r="J23" s="46">
        <v>1</v>
      </c>
      <c r="K23" s="58">
        <v>770</v>
      </c>
      <c r="L23" s="58">
        <v>1</v>
      </c>
      <c r="M23" s="382"/>
    </row>
    <row r="24" spans="1:13" s="5" customFormat="1" ht="27" customHeight="1" x14ac:dyDescent="0.35">
      <c r="A24" s="383" t="s">
        <v>441</v>
      </c>
      <c r="B24" s="387" t="s">
        <v>215</v>
      </c>
      <c r="C24" s="383" t="s">
        <v>442</v>
      </c>
      <c r="D24" s="383" t="s">
        <v>95</v>
      </c>
      <c r="E24" s="383" t="s">
        <v>114</v>
      </c>
      <c r="F24" s="389" t="s">
        <v>298</v>
      </c>
      <c r="G24" s="383" t="s">
        <v>299</v>
      </c>
      <c r="H24" s="42" t="s">
        <v>27</v>
      </c>
      <c r="I24" s="42" t="s">
        <v>90</v>
      </c>
      <c r="J24" s="43">
        <v>4</v>
      </c>
      <c r="K24" s="63">
        <v>770</v>
      </c>
      <c r="L24" s="63">
        <v>2</v>
      </c>
      <c r="M24" s="382">
        <v>47</v>
      </c>
    </row>
    <row r="25" spans="1:13" s="5" customFormat="1" ht="27" customHeight="1" x14ac:dyDescent="0.35">
      <c r="A25" s="384"/>
      <c r="B25" s="388"/>
      <c r="C25" s="384"/>
      <c r="D25" s="384"/>
      <c r="E25" s="384"/>
      <c r="F25" s="390"/>
      <c r="G25" s="384"/>
      <c r="H25" s="45" t="s">
        <v>181</v>
      </c>
      <c r="I25" s="45" t="s">
        <v>90</v>
      </c>
      <c r="J25" s="46">
        <v>2</v>
      </c>
      <c r="K25" s="58">
        <v>770</v>
      </c>
      <c r="L25" s="58">
        <v>1</v>
      </c>
      <c r="M25" s="382"/>
    </row>
    <row r="26" spans="1:13" s="5" customFormat="1" ht="27" customHeight="1" x14ac:dyDescent="0.35">
      <c r="A26" s="392" t="s">
        <v>441</v>
      </c>
      <c r="B26" s="394" t="s">
        <v>215</v>
      </c>
      <c r="C26" s="394" t="s">
        <v>442</v>
      </c>
      <c r="D26" s="392" t="s">
        <v>95</v>
      </c>
      <c r="E26" s="392" t="s">
        <v>114</v>
      </c>
      <c r="F26" s="396" t="s">
        <v>99</v>
      </c>
      <c r="G26" s="392" t="s">
        <v>130</v>
      </c>
      <c r="H26" s="128" t="s">
        <v>27</v>
      </c>
      <c r="I26" s="128" t="s">
        <v>90</v>
      </c>
      <c r="J26" s="131">
        <v>0</v>
      </c>
      <c r="K26" s="132">
        <v>770</v>
      </c>
      <c r="L26" s="132">
        <v>0</v>
      </c>
      <c r="M26" s="391">
        <v>0</v>
      </c>
    </row>
    <row r="27" spans="1:13" s="5" customFormat="1" ht="27" customHeight="1" x14ac:dyDescent="0.35">
      <c r="A27" s="393"/>
      <c r="B27" s="395"/>
      <c r="C27" s="395"/>
      <c r="D27" s="393"/>
      <c r="E27" s="393"/>
      <c r="F27" s="397"/>
      <c r="G27" s="393"/>
      <c r="H27" s="128" t="s">
        <v>181</v>
      </c>
      <c r="I27" s="128" t="s">
        <v>90</v>
      </c>
      <c r="J27" s="131">
        <v>0</v>
      </c>
      <c r="K27" s="132">
        <v>770</v>
      </c>
      <c r="L27" s="132">
        <v>0</v>
      </c>
      <c r="M27" s="391">
        <v>43</v>
      </c>
    </row>
    <row r="28" spans="1:13" s="5" customFormat="1" ht="27" customHeight="1" x14ac:dyDescent="0.35">
      <c r="A28" s="383" t="s">
        <v>441</v>
      </c>
      <c r="B28" s="387" t="s">
        <v>215</v>
      </c>
      <c r="C28" s="383" t="s">
        <v>442</v>
      </c>
      <c r="D28" s="383" t="s">
        <v>95</v>
      </c>
      <c r="E28" s="384" t="s">
        <v>131</v>
      </c>
      <c r="F28" s="389" t="s">
        <v>230</v>
      </c>
      <c r="G28" s="383" t="s">
        <v>144</v>
      </c>
      <c r="H28" s="42" t="s">
        <v>27</v>
      </c>
      <c r="I28" s="42" t="s">
        <v>90</v>
      </c>
      <c r="J28" s="43">
        <v>3</v>
      </c>
      <c r="K28" s="63">
        <v>770</v>
      </c>
      <c r="L28" s="63">
        <v>2</v>
      </c>
      <c r="M28" s="382">
        <v>52</v>
      </c>
    </row>
    <row r="29" spans="1:13" s="5" customFormat="1" ht="27" customHeight="1" x14ac:dyDescent="0.35">
      <c r="A29" s="384"/>
      <c r="B29" s="388"/>
      <c r="C29" s="384"/>
      <c r="D29" s="384"/>
      <c r="E29" s="384"/>
      <c r="F29" s="390"/>
      <c r="G29" s="384"/>
      <c r="H29" s="45" t="s">
        <v>181</v>
      </c>
      <c r="I29" s="45" t="s">
        <v>90</v>
      </c>
      <c r="J29" s="46">
        <v>2</v>
      </c>
      <c r="K29" s="58">
        <v>770</v>
      </c>
      <c r="L29" s="58">
        <v>1</v>
      </c>
      <c r="M29" s="382"/>
    </row>
    <row r="30" spans="1:13" s="5" customFormat="1" ht="27" customHeight="1" x14ac:dyDescent="0.35">
      <c r="A30" s="383" t="s">
        <v>441</v>
      </c>
      <c r="B30" s="387" t="s">
        <v>215</v>
      </c>
      <c r="C30" s="383" t="s">
        <v>442</v>
      </c>
      <c r="D30" s="383" t="s">
        <v>95</v>
      </c>
      <c r="E30" s="384" t="s">
        <v>131</v>
      </c>
      <c r="F30" s="389" t="s">
        <v>231</v>
      </c>
      <c r="G30" s="383" t="s">
        <v>132</v>
      </c>
      <c r="H30" s="42" t="s">
        <v>27</v>
      </c>
      <c r="I30" s="42" t="s">
        <v>90</v>
      </c>
      <c r="J30" s="43">
        <v>2</v>
      </c>
      <c r="K30" s="63">
        <v>770</v>
      </c>
      <c r="L30" s="63">
        <v>2</v>
      </c>
      <c r="M30" s="382">
        <v>52</v>
      </c>
    </row>
    <row r="31" spans="1:13" s="5" customFormat="1" ht="27" customHeight="1" x14ac:dyDescent="0.35">
      <c r="A31" s="384"/>
      <c r="B31" s="388"/>
      <c r="C31" s="384"/>
      <c r="D31" s="384"/>
      <c r="E31" s="384"/>
      <c r="F31" s="390"/>
      <c r="G31" s="384"/>
      <c r="H31" s="45" t="s">
        <v>181</v>
      </c>
      <c r="I31" s="45" t="s">
        <v>90</v>
      </c>
      <c r="J31" s="46">
        <v>1</v>
      </c>
      <c r="K31" s="58">
        <v>770</v>
      </c>
      <c r="L31" s="58">
        <v>1</v>
      </c>
      <c r="M31" s="382"/>
    </row>
    <row r="32" spans="1:13" s="5" customFormat="1" ht="27" customHeight="1" x14ac:dyDescent="0.35">
      <c r="A32" s="383" t="s">
        <v>441</v>
      </c>
      <c r="B32" s="387" t="s">
        <v>215</v>
      </c>
      <c r="C32" s="383" t="s">
        <v>442</v>
      </c>
      <c r="D32" s="383" t="s">
        <v>95</v>
      </c>
      <c r="E32" s="384" t="s">
        <v>131</v>
      </c>
      <c r="F32" s="389" t="s">
        <v>232</v>
      </c>
      <c r="G32" s="383" t="s">
        <v>144</v>
      </c>
      <c r="H32" s="42" t="s">
        <v>27</v>
      </c>
      <c r="I32" s="42" t="s">
        <v>90</v>
      </c>
      <c r="J32" s="43">
        <v>3</v>
      </c>
      <c r="K32" s="63">
        <v>770</v>
      </c>
      <c r="L32" s="63">
        <v>2</v>
      </c>
      <c r="M32" s="382">
        <v>52</v>
      </c>
    </row>
    <row r="33" spans="1:13" s="5" customFormat="1" ht="27" customHeight="1" x14ac:dyDescent="0.35">
      <c r="A33" s="384"/>
      <c r="B33" s="388"/>
      <c r="C33" s="384"/>
      <c r="D33" s="384"/>
      <c r="E33" s="384"/>
      <c r="F33" s="390"/>
      <c r="G33" s="384"/>
      <c r="H33" s="45" t="s">
        <v>181</v>
      </c>
      <c r="I33" s="45" t="s">
        <v>90</v>
      </c>
      <c r="J33" s="46">
        <v>2</v>
      </c>
      <c r="K33" s="58">
        <v>770</v>
      </c>
      <c r="L33" s="58">
        <v>1</v>
      </c>
      <c r="M33" s="382"/>
    </row>
    <row r="34" spans="1:13" s="5" customFormat="1" ht="27" customHeight="1" x14ac:dyDescent="0.35">
      <c r="A34" s="383" t="s">
        <v>441</v>
      </c>
      <c r="B34" s="387" t="s">
        <v>215</v>
      </c>
      <c r="C34" s="383" t="s">
        <v>442</v>
      </c>
      <c r="D34" s="383" t="s">
        <v>95</v>
      </c>
      <c r="E34" s="383" t="s">
        <v>133</v>
      </c>
      <c r="F34" s="389" t="s">
        <v>134</v>
      </c>
      <c r="G34" s="383" t="s">
        <v>135</v>
      </c>
      <c r="H34" s="42" t="s">
        <v>27</v>
      </c>
      <c r="I34" s="42" t="s">
        <v>90</v>
      </c>
      <c r="J34" s="43">
        <v>3</v>
      </c>
      <c r="K34" s="63">
        <v>770</v>
      </c>
      <c r="L34" s="63">
        <v>2</v>
      </c>
      <c r="M34" s="382">
        <v>52</v>
      </c>
    </row>
    <row r="35" spans="1:13" s="5" customFormat="1" ht="27" customHeight="1" x14ac:dyDescent="0.35">
      <c r="A35" s="384"/>
      <c r="B35" s="388"/>
      <c r="C35" s="384"/>
      <c r="D35" s="384"/>
      <c r="E35" s="384"/>
      <c r="F35" s="390"/>
      <c r="G35" s="384"/>
      <c r="H35" s="45" t="s">
        <v>181</v>
      </c>
      <c r="I35" s="45" t="s">
        <v>90</v>
      </c>
      <c r="J35" s="46">
        <v>2</v>
      </c>
      <c r="K35" s="58">
        <v>770</v>
      </c>
      <c r="L35" s="58">
        <v>1</v>
      </c>
      <c r="M35" s="382"/>
    </row>
    <row r="36" spans="1:13" s="5" customFormat="1" ht="27" customHeight="1" x14ac:dyDescent="0.35">
      <c r="A36" s="383" t="s">
        <v>441</v>
      </c>
      <c r="B36" s="387" t="s">
        <v>215</v>
      </c>
      <c r="C36" s="383" t="s">
        <v>442</v>
      </c>
      <c r="D36" s="383" t="s">
        <v>95</v>
      </c>
      <c r="E36" s="383" t="s">
        <v>136</v>
      </c>
      <c r="F36" s="389" t="s">
        <v>100</v>
      </c>
      <c r="G36" s="383" t="s">
        <v>137</v>
      </c>
      <c r="H36" s="42" t="s">
        <v>27</v>
      </c>
      <c r="I36" s="42" t="s">
        <v>90</v>
      </c>
      <c r="J36" s="43">
        <v>2</v>
      </c>
      <c r="K36" s="63">
        <v>770</v>
      </c>
      <c r="L36" s="63">
        <v>2</v>
      </c>
      <c r="M36" s="382">
        <v>52</v>
      </c>
    </row>
    <row r="37" spans="1:13" s="5" customFormat="1" ht="27" customHeight="1" x14ac:dyDescent="0.35">
      <c r="A37" s="384"/>
      <c r="B37" s="388"/>
      <c r="C37" s="384"/>
      <c r="D37" s="384"/>
      <c r="E37" s="384"/>
      <c r="F37" s="390"/>
      <c r="G37" s="384"/>
      <c r="H37" s="45" t="s">
        <v>181</v>
      </c>
      <c r="I37" s="45" t="s">
        <v>90</v>
      </c>
      <c r="J37" s="46">
        <v>1</v>
      </c>
      <c r="K37" s="58">
        <v>770</v>
      </c>
      <c r="L37" s="58">
        <v>1</v>
      </c>
      <c r="M37" s="382"/>
    </row>
    <row r="38" spans="1:13" s="5" customFormat="1" ht="27" customHeight="1" x14ac:dyDescent="0.35">
      <c r="A38" s="383" t="s">
        <v>441</v>
      </c>
      <c r="B38" s="387" t="s">
        <v>215</v>
      </c>
      <c r="C38" s="383" t="s">
        <v>442</v>
      </c>
      <c r="D38" s="383" t="s">
        <v>95</v>
      </c>
      <c r="E38" s="383" t="s">
        <v>114</v>
      </c>
      <c r="F38" s="389" t="s">
        <v>233</v>
      </c>
      <c r="G38" s="383" t="s">
        <v>138</v>
      </c>
      <c r="H38" s="42" t="s">
        <v>27</v>
      </c>
      <c r="I38" s="42" t="s">
        <v>90</v>
      </c>
      <c r="J38" s="43">
        <v>3</v>
      </c>
      <c r="K38" s="63">
        <v>770</v>
      </c>
      <c r="L38" s="63">
        <v>2</v>
      </c>
      <c r="M38" s="382">
        <v>52</v>
      </c>
    </row>
    <row r="39" spans="1:13" s="5" customFormat="1" ht="27" customHeight="1" x14ac:dyDescent="0.35">
      <c r="A39" s="384"/>
      <c r="B39" s="388"/>
      <c r="C39" s="384"/>
      <c r="D39" s="384"/>
      <c r="E39" s="384"/>
      <c r="F39" s="390"/>
      <c r="G39" s="384"/>
      <c r="H39" s="45" t="s">
        <v>181</v>
      </c>
      <c r="I39" s="45" t="s">
        <v>90</v>
      </c>
      <c r="J39" s="46">
        <v>2</v>
      </c>
      <c r="K39" s="58">
        <v>770</v>
      </c>
      <c r="L39" s="58">
        <v>1</v>
      </c>
      <c r="M39" s="382"/>
    </row>
    <row r="40" spans="1:13" s="5" customFormat="1" ht="27" customHeight="1" x14ac:dyDescent="0.35">
      <c r="A40" s="383" t="s">
        <v>441</v>
      </c>
      <c r="B40" s="387" t="s">
        <v>215</v>
      </c>
      <c r="C40" s="383" t="s">
        <v>442</v>
      </c>
      <c r="D40" s="383" t="s">
        <v>95</v>
      </c>
      <c r="E40" s="383" t="s">
        <v>139</v>
      </c>
      <c r="F40" s="389" t="s">
        <v>140</v>
      </c>
      <c r="G40" s="383" t="s">
        <v>141</v>
      </c>
      <c r="H40" s="42" t="s">
        <v>27</v>
      </c>
      <c r="I40" s="42" t="s">
        <v>90</v>
      </c>
      <c r="J40" s="43">
        <v>2</v>
      </c>
      <c r="K40" s="63">
        <v>770</v>
      </c>
      <c r="L40" s="63">
        <v>2</v>
      </c>
      <c r="M40" s="382">
        <v>47</v>
      </c>
    </row>
    <row r="41" spans="1:13" s="5" customFormat="1" ht="27" customHeight="1" x14ac:dyDescent="0.35">
      <c r="A41" s="384"/>
      <c r="B41" s="388"/>
      <c r="C41" s="384"/>
      <c r="D41" s="383"/>
      <c r="E41" s="383"/>
      <c r="F41" s="390"/>
      <c r="G41" s="384"/>
      <c r="H41" s="45" t="s">
        <v>181</v>
      </c>
      <c r="I41" s="45" t="s">
        <v>90</v>
      </c>
      <c r="J41" s="46">
        <v>1</v>
      </c>
      <c r="K41" s="58">
        <v>770</v>
      </c>
      <c r="L41" s="58">
        <v>1</v>
      </c>
      <c r="M41" s="382">
        <v>43</v>
      </c>
    </row>
    <row r="42" spans="1:13" s="5" customFormat="1" ht="27" customHeight="1" x14ac:dyDescent="0.35">
      <c r="A42" s="383" t="s">
        <v>441</v>
      </c>
      <c r="B42" s="387" t="s">
        <v>215</v>
      </c>
      <c r="C42" s="383" t="s">
        <v>442</v>
      </c>
      <c r="D42" s="383" t="s">
        <v>95</v>
      </c>
      <c r="E42" s="383" t="s">
        <v>139</v>
      </c>
      <c r="F42" s="389" t="s">
        <v>101</v>
      </c>
      <c r="G42" s="383" t="s">
        <v>142</v>
      </c>
      <c r="H42" s="42" t="s">
        <v>27</v>
      </c>
      <c r="I42" s="42" t="s">
        <v>90</v>
      </c>
      <c r="J42" s="43">
        <v>3</v>
      </c>
      <c r="K42" s="63">
        <v>770</v>
      </c>
      <c r="L42" s="63">
        <v>2</v>
      </c>
      <c r="M42" s="382">
        <v>47</v>
      </c>
    </row>
    <row r="43" spans="1:13" s="5" customFormat="1" ht="27" customHeight="1" x14ac:dyDescent="0.35">
      <c r="A43" s="384"/>
      <c r="B43" s="388"/>
      <c r="C43" s="384"/>
      <c r="D43" s="383"/>
      <c r="E43" s="383"/>
      <c r="F43" s="390"/>
      <c r="G43" s="384"/>
      <c r="H43" s="45" t="s">
        <v>181</v>
      </c>
      <c r="I43" s="45" t="s">
        <v>90</v>
      </c>
      <c r="J43" s="46">
        <v>2</v>
      </c>
      <c r="K43" s="58">
        <v>770</v>
      </c>
      <c r="L43" s="58">
        <v>1</v>
      </c>
      <c r="M43" s="382">
        <v>43</v>
      </c>
    </row>
    <row r="44" spans="1:13" s="5" customFormat="1" ht="27" customHeight="1" x14ac:dyDescent="0.35">
      <c r="A44" s="383" t="s">
        <v>441</v>
      </c>
      <c r="B44" s="387" t="s">
        <v>215</v>
      </c>
      <c r="C44" s="383" t="s">
        <v>442</v>
      </c>
      <c r="D44" s="383" t="s">
        <v>95</v>
      </c>
      <c r="E44" s="383" t="s">
        <v>114</v>
      </c>
      <c r="F44" s="389" t="s">
        <v>102</v>
      </c>
      <c r="G44" s="383" t="s">
        <v>143</v>
      </c>
      <c r="H44" s="42" t="s">
        <v>27</v>
      </c>
      <c r="I44" s="42" t="s">
        <v>90</v>
      </c>
      <c r="J44" s="43">
        <v>1</v>
      </c>
      <c r="K44" s="63">
        <v>770</v>
      </c>
      <c r="L44" s="63">
        <v>2</v>
      </c>
      <c r="M44" s="382">
        <v>47</v>
      </c>
    </row>
    <row r="45" spans="1:13" s="5" customFormat="1" ht="27" customHeight="1" x14ac:dyDescent="0.35">
      <c r="A45" s="384"/>
      <c r="B45" s="388"/>
      <c r="C45" s="384"/>
      <c r="D45" s="384"/>
      <c r="E45" s="384"/>
      <c r="F45" s="390"/>
      <c r="G45" s="384"/>
      <c r="H45" s="45" t="s">
        <v>181</v>
      </c>
      <c r="I45" s="45" t="s">
        <v>90</v>
      </c>
      <c r="J45" s="46">
        <v>1</v>
      </c>
      <c r="K45" s="58">
        <v>770</v>
      </c>
      <c r="L45" s="58">
        <v>1</v>
      </c>
      <c r="M45" s="382">
        <v>43</v>
      </c>
    </row>
    <row r="46" spans="1:13" s="5" customFormat="1" ht="27" customHeight="1" x14ac:dyDescent="0.35">
      <c r="A46" s="383" t="s">
        <v>441</v>
      </c>
      <c r="B46" s="387" t="s">
        <v>215</v>
      </c>
      <c r="C46" s="383" t="s">
        <v>442</v>
      </c>
      <c r="D46" s="383" t="s">
        <v>95</v>
      </c>
      <c r="E46" s="383" t="s">
        <v>114</v>
      </c>
      <c r="F46" s="389" t="s">
        <v>234</v>
      </c>
      <c r="G46" s="383" t="s">
        <v>235</v>
      </c>
      <c r="H46" s="42" t="s">
        <v>27</v>
      </c>
      <c r="I46" s="42" t="s">
        <v>90</v>
      </c>
      <c r="J46" s="43">
        <v>3</v>
      </c>
      <c r="K46" s="63">
        <v>770</v>
      </c>
      <c r="L46" s="63">
        <v>2</v>
      </c>
      <c r="M46" s="382">
        <v>47</v>
      </c>
    </row>
    <row r="47" spans="1:13" s="5" customFormat="1" ht="27" customHeight="1" x14ac:dyDescent="0.35">
      <c r="A47" s="384"/>
      <c r="B47" s="388"/>
      <c r="C47" s="384"/>
      <c r="D47" s="383"/>
      <c r="E47" s="383"/>
      <c r="F47" s="390"/>
      <c r="G47" s="384"/>
      <c r="H47" s="45" t="s">
        <v>181</v>
      </c>
      <c r="I47" s="45" t="s">
        <v>90</v>
      </c>
      <c r="J47" s="46">
        <v>3</v>
      </c>
      <c r="K47" s="58">
        <v>770</v>
      </c>
      <c r="L47" s="58">
        <v>1</v>
      </c>
      <c r="M47" s="382"/>
    </row>
    <row r="48" spans="1:13" s="5" customFormat="1" ht="27" customHeight="1" x14ac:dyDescent="0.35">
      <c r="A48" s="383" t="s">
        <v>441</v>
      </c>
      <c r="B48" s="387" t="s">
        <v>215</v>
      </c>
      <c r="C48" s="383" t="s">
        <v>442</v>
      </c>
      <c r="D48" s="383" t="s">
        <v>95</v>
      </c>
      <c r="E48" s="383" t="s">
        <v>88</v>
      </c>
      <c r="F48" s="389" t="s">
        <v>103</v>
      </c>
      <c r="G48" s="383" t="s">
        <v>145</v>
      </c>
      <c r="H48" s="42" t="s">
        <v>27</v>
      </c>
      <c r="I48" s="42" t="s">
        <v>90</v>
      </c>
      <c r="J48" s="43">
        <v>2</v>
      </c>
      <c r="K48" s="63">
        <v>770</v>
      </c>
      <c r="L48" s="63">
        <v>2</v>
      </c>
      <c r="M48" s="382">
        <v>52</v>
      </c>
    </row>
    <row r="49" spans="1:13" s="5" customFormat="1" ht="27" customHeight="1" x14ac:dyDescent="0.35">
      <c r="A49" s="384"/>
      <c r="B49" s="388"/>
      <c r="C49" s="384"/>
      <c r="D49" s="383"/>
      <c r="E49" s="383"/>
      <c r="F49" s="390"/>
      <c r="G49" s="384"/>
      <c r="H49" s="45" t="s">
        <v>181</v>
      </c>
      <c r="I49" s="45" t="s">
        <v>90</v>
      </c>
      <c r="J49" s="46">
        <v>1</v>
      </c>
      <c r="K49" s="58">
        <v>770</v>
      </c>
      <c r="L49" s="58">
        <v>1</v>
      </c>
      <c r="M49" s="382"/>
    </row>
    <row r="50" spans="1:13" s="5" customFormat="1" ht="27" customHeight="1" x14ac:dyDescent="0.35">
      <c r="A50" s="383" t="s">
        <v>441</v>
      </c>
      <c r="B50" s="387" t="s">
        <v>215</v>
      </c>
      <c r="C50" s="383" t="s">
        <v>442</v>
      </c>
      <c r="D50" s="383" t="s">
        <v>95</v>
      </c>
      <c r="E50" s="383" t="s">
        <v>136</v>
      </c>
      <c r="F50" s="389" t="s">
        <v>146</v>
      </c>
      <c r="G50" s="383" t="s">
        <v>147</v>
      </c>
      <c r="H50" s="42" t="s">
        <v>27</v>
      </c>
      <c r="I50" s="42" t="s">
        <v>90</v>
      </c>
      <c r="J50" s="43">
        <v>3</v>
      </c>
      <c r="K50" s="63">
        <v>770</v>
      </c>
      <c r="L50" s="63">
        <v>2</v>
      </c>
      <c r="M50" s="382">
        <v>52</v>
      </c>
    </row>
    <row r="51" spans="1:13" s="5" customFormat="1" ht="27" customHeight="1" x14ac:dyDescent="0.35">
      <c r="A51" s="384"/>
      <c r="B51" s="388"/>
      <c r="C51" s="384"/>
      <c r="D51" s="384"/>
      <c r="E51" s="384"/>
      <c r="F51" s="390"/>
      <c r="G51" s="384"/>
      <c r="H51" s="45" t="s">
        <v>181</v>
      </c>
      <c r="I51" s="45" t="s">
        <v>90</v>
      </c>
      <c r="J51" s="46">
        <v>2</v>
      </c>
      <c r="K51" s="58">
        <v>770</v>
      </c>
      <c r="L51" s="58">
        <v>1</v>
      </c>
      <c r="M51" s="382"/>
    </row>
    <row r="52" spans="1:13" s="5" customFormat="1" ht="27" customHeight="1" x14ac:dyDescent="0.35">
      <c r="A52" s="383" t="s">
        <v>441</v>
      </c>
      <c r="B52" s="387" t="s">
        <v>215</v>
      </c>
      <c r="C52" s="383" t="s">
        <v>442</v>
      </c>
      <c r="D52" s="383" t="s">
        <v>95</v>
      </c>
      <c r="E52" s="383" t="s">
        <v>136</v>
      </c>
      <c r="F52" s="389" t="s">
        <v>148</v>
      </c>
      <c r="G52" s="383" t="s">
        <v>149</v>
      </c>
      <c r="H52" s="42" t="s">
        <v>27</v>
      </c>
      <c r="I52" s="42" t="s">
        <v>90</v>
      </c>
      <c r="J52" s="43">
        <v>2</v>
      </c>
      <c r="K52" s="63">
        <v>770</v>
      </c>
      <c r="L52" s="63">
        <v>2</v>
      </c>
      <c r="M52" s="382">
        <v>52</v>
      </c>
    </row>
    <row r="53" spans="1:13" s="5" customFormat="1" ht="27" customHeight="1" x14ac:dyDescent="0.35">
      <c r="A53" s="384"/>
      <c r="B53" s="388"/>
      <c r="C53" s="384"/>
      <c r="D53" s="384"/>
      <c r="E53" s="384"/>
      <c r="F53" s="390"/>
      <c r="G53" s="384"/>
      <c r="H53" s="47" t="s">
        <v>181</v>
      </c>
      <c r="I53" s="45" t="s">
        <v>90</v>
      </c>
      <c r="J53" s="46">
        <v>2</v>
      </c>
      <c r="K53" s="58">
        <v>770</v>
      </c>
      <c r="L53" s="58">
        <v>1</v>
      </c>
      <c r="M53" s="382"/>
    </row>
    <row r="54" spans="1:13" s="5" customFormat="1" ht="27" customHeight="1" x14ac:dyDescent="0.35">
      <c r="A54" s="383" t="s">
        <v>441</v>
      </c>
      <c r="B54" s="387" t="s">
        <v>215</v>
      </c>
      <c r="C54" s="383" t="s">
        <v>442</v>
      </c>
      <c r="D54" s="383" t="s">
        <v>95</v>
      </c>
      <c r="E54" s="383" t="s">
        <v>139</v>
      </c>
      <c r="F54" s="389" t="s">
        <v>300</v>
      </c>
      <c r="G54" s="383" t="s">
        <v>236</v>
      </c>
      <c r="H54" s="42" t="s">
        <v>27</v>
      </c>
      <c r="I54" s="42" t="s">
        <v>90</v>
      </c>
      <c r="J54" s="43">
        <v>2</v>
      </c>
      <c r="K54" s="63">
        <v>770</v>
      </c>
      <c r="L54" s="63">
        <v>2</v>
      </c>
      <c r="M54" s="382">
        <v>47</v>
      </c>
    </row>
    <row r="55" spans="1:13" s="5" customFormat="1" ht="27" customHeight="1" x14ac:dyDescent="0.35">
      <c r="A55" s="384"/>
      <c r="B55" s="388"/>
      <c r="C55" s="384"/>
      <c r="D55" s="383"/>
      <c r="E55" s="383"/>
      <c r="F55" s="390"/>
      <c r="G55" s="384"/>
      <c r="H55" s="45" t="s">
        <v>181</v>
      </c>
      <c r="I55" s="45" t="s">
        <v>90</v>
      </c>
      <c r="J55" s="46">
        <v>2</v>
      </c>
      <c r="K55" s="58">
        <v>770</v>
      </c>
      <c r="L55" s="58">
        <v>1</v>
      </c>
      <c r="M55" s="382">
        <v>43</v>
      </c>
    </row>
    <row r="56" spans="1:13" s="5" customFormat="1" ht="27" customHeight="1" x14ac:dyDescent="0.35">
      <c r="A56" s="383" t="s">
        <v>441</v>
      </c>
      <c r="B56" s="387" t="s">
        <v>215</v>
      </c>
      <c r="C56" s="383" t="s">
        <v>442</v>
      </c>
      <c r="D56" s="383" t="s">
        <v>95</v>
      </c>
      <c r="E56" s="383" t="s">
        <v>139</v>
      </c>
      <c r="F56" s="389" t="s">
        <v>301</v>
      </c>
      <c r="G56" s="383" t="s">
        <v>302</v>
      </c>
      <c r="H56" s="42" t="s">
        <v>27</v>
      </c>
      <c r="I56" s="42" t="s">
        <v>90</v>
      </c>
      <c r="J56" s="43">
        <v>1</v>
      </c>
      <c r="K56" s="63">
        <v>770</v>
      </c>
      <c r="L56" s="63">
        <v>2</v>
      </c>
      <c r="M56" s="382">
        <v>47</v>
      </c>
    </row>
    <row r="57" spans="1:13" s="5" customFormat="1" ht="27" customHeight="1" x14ac:dyDescent="0.35">
      <c r="A57" s="384"/>
      <c r="B57" s="388"/>
      <c r="C57" s="384"/>
      <c r="D57" s="383"/>
      <c r="E57" s="383"/>
      <c r="F57" s="390"/>
      <c r="G57" s="384"/>
      <c r="H57" s="45" t="s">
        <v>181</v>
      </c>
      <c r="I57" s="45" t="s">
        <v>90</v>
      </c>
      <c r="J57" s="46">
        <v>1</v>
      </c>
      <c r="K57" s="58">
        <v>770</v>
      </c>
      <c r="L57" s="58">
        <v>1</v>
      </c>
      <c r="M57" s="382">
        <v>43</v>
      </c>
    </row>
    <row r="58" spans="1:13" s="5" customFormat="1" ht="27" customHeight="1" x14ac:dyDescent="0.35">
      <c r="A58" s="383" t="s">
        <v>441</v>
      </c>
      <c r="B58" s="387" t="s">
        <v>215</v>
      </c>
      <c r="C58" s="383" t="s">
        <v>442</v>
      </c>
      <c r="D58" s="383" t="s">
        <v>95</v>
      </c>
      <c r="E58" s="383" t="s">
        <v>114</v>
      </c>
      <c r="F58" s="389" t="s">
        <v>86</v>
      </c>
      <c r="G58" s="383" t="s">
        <v>237</v>
      </c>
      <c r="H58" s="42" t="s">
        <v>27</v>
      </c>
      <c r="I58" s="42" t="s">
        <v>90</v>
      </c>
      <c r="J58" s="43">
        <v>2</v>
      </c>
      <c r="K58" s="63">
        <v>770</v>
      </c>
      <c r="L58" s="63">
        <v>2</v>
      </c>
      <c r="M58" s="382">
        <v>52</v>
      </c>
    </row>
    <row r="59" spans="1:13" s="5" customFormat="1" ht="27" customHeight="1" x14ac:dyDescent="0.35">
      <c r="A59" s="384"/>
      <c r="B59" s="388"/>
      <c r="C59" s="384"/>
      <c r="D59" s="383"/>
      <c r="E59" s="383"/>
      <c r="F59" s="390"/>
      <c r="G59" s="384"/>
      <c r="H59" s="45" t="s">
        <v>181</v>
      </c>
      <c r="I59" s="45" t="s">
        <v>90</v>
      </c>
      <c r="J59" s="46">
        <v>1</v>
      </c>
      <c r="K59" s="58">
        <v>770</v>
      </c>
      <c r="L59" s="58">
        <v>1</v>
      </c>
      <c r="M59" s="382"/>
    </row>
    <row r="60" spans="1:13" s="5" customFormat="1" ht="27" customHeight="1" x14ac:dyDescent="0.35">
      <c r="A60" s="383" t="s">
        <v>441</v>
      </c>
      <c r="B60" s="387" t="s">
        <v>215</v>
      </c>
      <c r="C60" s="383" t="s">
        <v>442</v>
      </c>
      <c r="D60" s="383" t="s">
        <v>95</v>
      </c>
      <c r="E60" s="383" t="s">
        <v>150</v>
      </c>
      <c r="F60" s="389" t="s">
        <v>104</v>
      </c>
      <c r="G60" s="383" t="s">
        <v>151</v>
      </c>
      <c r="H60" s="42" t="s">
        <v>27</v>
      </c>
      <c r="I60" s="42" t="s">
        <v>90</v>
      </c>
      <c r="J60" s="43">
        <v>2</v>
      </c>
      <c r="K60" s="63">
        <v>770</v>
      </c>
      <c r="L60" s="63">
        <v>2</v>
      </c>
      <c r="M60" s="382">
        <v>47</v>
      </c>
    </row>
    <row r="61" spans="1:13" s="5" customFormat="1" ht="27" customHeight="1" x14ac:dyDescent="0.35">
      <c r="A61" s="384"/>
      <c r="B61" s="388"/>
      <c r="C61" s="384"/>
      <c r="D61" s="383"/>
      <c r="E61" s="383"/>
      <c r="F61" s="390"/>
      <c r="G61" s="384"/>
      <c r="H61" s="45" t="s">
        <v>181</v>
      </c>
      <c r="I61" s="45" t="s">
        <v>90</v>
      </c>
      <c r="J61" s="46">
        <v>2</v>
      </c>
      <c r="K61" s="58">
        <v>770</v>
      </c>
      <c r="L61" s="58">
        <v>1</v>
      </c>
      <c r="M61" s="382">
        <v>43</v>
      </c>
    </row>
    <row r="62" spans="1:13" s="5" customFormat="1" ht="27" customHeight="1" x14ac:dyDescent="0.35">
      <c r="A62" s="383" t="s">
        <v>441</v>
      </c>
      <c r="B62" s="387" t="s">
        <v>215</v>
      </c>
      <c r="C62" s="383" t="s">
        <v>442</v>
      </c>
      <c r="D62" s="383" t="s">
        <v>95</v>
      </c>
      <c r="E62" s="383" t="s">
        <v>152</v>
      </c>
      <c r="F62" s="389" t="s">
        <v>105</v>
      </c>
      <c r="G62" s="383" t="s">
        <v>153</v>
      </c>
      <c r="H62" s="42" t="s">
        <v>27</v>
      </c>
      <c r="I62" s="42" t="s">
        <v>90</v>
      </c>
      <c r="J62" s="43">
        <v>2</v>
      </c>
      <c r="K62" s="63">
        <v>770</v>
      </c>
      <c r="L62" s="63">
        <v>2</v>
      </c>
      <c r="M62" s="382">
        <v>47</v>
      </c>
    </row>
    <row r="63" spans="1:13" s="5" customFormat="1" ht="27" customHeight="1" x14ac:dyDescent="0.35">
      <c r="A63" s="384"/>
      <c r="B63" s="388"/>
      <c r="C63" s="384"/>
      <c r="D63" s="383"/>
      <c r="E63" s="383"/>
      <c r="F63" s="390"/>
      <c r="G63" s="384"/>
      <c r="H63" s="45" t="s">
        <v>181</v>
      </c>
      <c r="I63" s="45" t="s">
        <v>90</v>
      </c>
      <c r="J63" s="46">
        <v>1</v>
      </c>
      <c r="K63" s="58">
        <v>770</v>
      </c>
      <c r="L63" s="58">
        <v>1</v>
      </c>
      <c r="M63" s="382">
        <v>43</v>
      </c>
    </row>
    <row r="64" spans="1:13" s="5" customFormat="1" ht="27" customHeight="1" x14ac:dyDescent="0.35">
      <c r="A64" s="383" t="s">
        <v>441</v>
      </c>
      <c r="B64" s="387" t="s">
        <v>215</v>
      </c>
      <c r="C64" s="383" t="s">
        <v>442</v>
      </c>
      <c r="D64" s="383" t="s">
        <v>95</v>
      </c>
      <c r="E64" s="383" t="s">
        <v>114</v>
      </c>
      <c r="F64" s="389" t="s">
        <v>106</v>
      </c>
      <c r="G64" s="383" t="s">
        <v>154</v>
      </c>
      <c r="H64" s="42" t="s">
        <v>27</v>
      </c>
      <c r="I64" s="42" t="s">
        <v>90</v>
      </c>
      <c r="J64" s="43">
        <v>1</v>
      </c>
      <c r="K64" s="63">
        <v>770</v>
      </c>
      <c r="L64" s="63">
        <v>2</v>
      </c>
      <c r="M64" s="382">
        <v>47</v>
      </c>
    </row>
    <row r="65" spans="1:13" s="5" customFormat="1" ht="27" customHeight="1" x14ac:dyDescent="0.35">
      <c r="A65" s="384"/>
      <c r="B65" s="388"/>
      <c r="C65" s="384"/>
      <c r="D65" s="383"/>
      <c r="E65" s="383"/>
      <c r="F65" s="390"/>
      <c r="G65" s="384"/>
      <c r="H65" s="45" t="s">
        <v>181</v>
      </c>
      <c r="I65" s="45" t="s">
        <v>90</v>
      </c>
      <c r="J65" s="46">
        <v>1</v>
      </c>
      <c r="K65" s="58">
        <v>770</v>
      </c>
      <c r="L65" s="58">
        <v>1</v>
      </c>
      <c r="M65" s="382">
        <v>43</v>
      </c>
    </row>
    <row r="66" spans="1:13" s="5" customFormat="1" ht="27" customHeight="1" x14ac:dyDescent="0.35">
      <c r="A66" s="383" t="s">
        <v>441</v>
      </c>
      <c r="B66" s="387" t="s">
        <v>215</v>
      </c>
      <c r="C66" s="383" t="s">
        <v>442</v>
      </c>
      <c r="D66" s="383" t="s">
        <v>95</v>
      </c>
      <c r="E66" s="383" t="s">
        <v>114</v>
      </c>
      <c r="F66" s="389" t="s">
        <v>303</v>
      </c>
      <c r="G66" s="383" t="s">
        <v>304</v>
      </c>
      <c r="H66" s="42" t="s">
        <v>27</v>
      </c>
      <c r="I66" s="42" t="s">
        <v>90</v>
      </c>
      <c r="J66" s="43">
        <v>2</v>
      </c>
      <c r="K66" s="63">
        <v>770</v>
      </c>
      <c r="L66" s="63">
        <v>2</v>
      </c>
      <c r="M66" s="382">
        <v>47</v>
      </c>
    </row>
    <row r="67" spans="1:13" s="5" customFormat="1" ht="27" customHeight="1" x14ac:dyDescent="0.35">
      <c r="A67" s="384"/>
      <c r="B67" s="388"/>
      <c r="C67" s="384"/>
      <c r="D67" s="383"/>
      <c r="E67" s="383"/>
      <c r="F67" s="390"/>
      <c r="G67" s="384"/>
      <c r="H67" s="45" t="s">
        <v>181</v>
      </c>
      <c r="I67" s="45" t="s">
        <v>90</v>
      </c>
      <c r="J67" s="46">
        <v>1</v>
      </c>
      <c r="K67" s="58">
        <v>770</v>
      </c>
      <c r="L67" s="58">
        <v>1</v>
      </c>
      <c r="M67" s="382">
        <v>43</v>
      </c>
    </row>
    <row r="68" spans="1:13" s="5" customFormat="1" ht="27" customHeight="1" x14ac:dyDescent="0.35">
      <c r="A68" s="383" t="s">
        <v>441</v>
      </c>
      <c r="B68" s="387" t="s">
        <v>215</v>
      </c>
      <c r="C68" s="383" t="s">
        <v>442</v>
      </c>
      <c r="D68" s="383" t="s">
        <v>95</v>
      </c>
      <c r="E68" s="383" t="s">
        <v>114</v>
      </c>
      <c r="F68" s="389" t="s">
        <v>238</v>
      </c>
      <c r="G68" s="383" t="s">
        <v>239</v>
      </c>
      <c r="H68" s="42" t="s">
        <v>27</v>
      </c>
      <c r="I68" s="42" t="s">
        <v>90</v>
      </c>
      <c r="J68" s="43">
        <v>3</v>
      </c>
      <c r="K68" s="63">
        <v>770</v>
      </c>
      <c r="L68" s="63">
        <v>2</v>
      </c>
      <c r="M68" s="382">
        <v>47</v>
      </c>
    </row>
    <row r="69" spans="1:13" s="5" customFormat="1" ht="27" customHeight="1" x14ac:dyDescent="0.35">
      <c r="A69" s="384"/>
      <c r="B69" s="388"/>
      <c r="C69" s="384"/>
      <c r="D69" s="383"/>
      <c r="E69" s="383"/>
      <c r="F69" s="390"/>
      <c r="G69" s="384"/>
      <c r="H69" s="45" t="s">
        <v>181</v>
      </c>
      <c r="I69" s="45" t="s">
        <v>90</v>
      </c>
      <c r="J69" s="46">
        <v>2</v>
      </c>
      <c r="K69" s="58">
        <v>770</v>
      </c>
      <c r="L69" s="58">
        <v>1</v>
      </c>
      <c r="M69" s="382">
        <v>43</v>
      </c>
    </row>
    <row r="70" spans="1:13" s="5" customFormat="1" ht="27" customHeight="1" x14ac:dyDescent="0.35">
      <c r="A70" s="383" t="s">
        <v>441</v>
      </c>
      <c r="B70" s="387" t="s">
        <v>215</v>
      </c>
      <c r="C70" s="383" t="s">
        <v>442</v>
      </c>
      <c r="D70" s="383" t="s">
        <v>95</v>
      </c>
      <c r="E70" s="383" t="s">
        <v>240</v>
      </c>
      <c r="F70" s="389" t="s">
        <v>241</v>
      </c>
      <c r="G70" s="383" t="s">
        <v>242</v>
      </c>
      <c r="H70" s="42" t="s">
        <v>27</v>
      </c>
      <c r="I70" s="42" t="s">
        <v>90</v>
      </c>
      <c r="J70" s="43">
        <v>3</v>
      </c>
      <c r="K70" s="63">
        <v>770</v>
      </c>
      <c r="L70" s="63">
        <v>2</v>
      </c>
      <c r="M70" s="382">
        <v>52</v>
      </c>
    </row>
    <row r="71" spans="1:13" s="5" customFormat="1" ht="27" customHeight="1" x14ac:dyDescent="0.35">
      <c r="A71" s="384"/>
      <c r="B71" s="388"/>
      <c r="C71" s="384"/>
      <c r="D71" s="384"/>
      <c r="E71" s="384"/>
      <c r="F71" s="390"/>
      <c r="G71" s="384"/>
      <c r="H71" s="45" t="s">
        <v>181</v>
      </c>
      <c r="I71" s="45" t="s">
        <v>90</v>
      </c>
      <c r="J71" s="50">
        <v>0</v>
      </c>
      <c r="K71" s="58">
        <v>770</v>
      </c>
      <c r="L71" s="58">
        <v>1</v>
      </c>
      <c r="M71" s="382"/>
    </row>
    <row r="72" spans="1:13" s="5" customFormat="1" ht="27" customHeight="1" x14ac:dyDescent="0.35">
      <c r="A72" s="383" t="s">
        <v>441</v>
      </c>
      <c r="B72" s="387" t="s">
        <v>215</v>
      </c>
      <c r="C72" s="383" t="s">
        <v>442</v>
      </c>
      <c r="D72" s="383" t="s">
        <v>95</v>
      </c>
      <c r="E72" s="383" t="s">
        <v>139</v>
      </c>
      <c r="F72" s="389" t="s">
        <v>107</v>
      </c>
      <c r="G72" s="383" t="s">
        <v>155</v>
      </c>
      <c r="H72" s="42" t="s">
        <v>27</v>
      </c>
      <c r="I72" s="42" t="s">
        <v>90</v>
      </c>
      <c r="J72" s="43">
        <v>2</v>
      </c>
      <c r="K72" s="63">
        <v>770</v>
      </c>
      <c r="L72" s="63">
        <v>2</v>
      </c>
      <c r="M72" s="382">
        <v>47</v>
      </c>
    </row>
    <row r="73" spans="1:13" s="5" customFormat="1" ht="27" customHeight="1" x14ac:dyDescent="0.35">
      <c r="A73" s="384"/>
      <c r="B73" s="388"/>
      <c r="C73" s="384"/>
      <c r="D73" s="383"/>
      <c r="E73" s="383"/>
      <c r="F73" s="390"/>
      <c r="G73" s="384"/>
      <c r="H73" s="45" t="s">
        <v>181</v>
      </c>
      <c r="I73" s="45" t="s">
        <v>90</v>
      </c>
      <c r="J73" s="46">
        <v>1</v>
      </c>
      <c r="K73" s="58">
        <v>770</v>
      </c>
      <c r="L73" s="58">
        <v>1</v>
      </c>
      <c r="M73" s="382">
        <v>43</v>
      </c>
    </row>
    <row r="74" spans="1:13" s="5" customFormat="1" ht="27" customHeight="1" x14ac:dyDescent="0.35">
      <c r="A74" s="383" t="s">
        <v>441</v>
      </c>
      <c r="B74" s="387" t="s">
        <v>215</v>
      </c>
      <c r="C74" s="383" t="s">
        <v>442</v>
      </c>
      <c r="D74" s="383" t="s">
        <v>95</v>
      </c>
      <c r="E74" s="383" t="s">
        <v>88</v>
      </c>
      <c r="F74" s="389" t="s">
        <v>108</v>
      </c>
      <c r="G74" s="383" t="s">
        <v>156</v>
      </c>
      <c r="H74" s="42" t="s">
        <v>27</v>
      </c>
      <c r="I74" s="42" t="s">
        <v>90</v>
      </c>
      <c r="J74" s="43">
        <v>3</v>
      </c>
      <c r="K74" s="63">
        <v>770</v>
      </c>
      <c r="L74" s="63">
        <v>2</v>
      </c>
      <c r="M74" s="382">
        <v>47</v>
      </c>
    </row>
    <row r="75" spans="1:13" s="5" customFormat="1" ht="27" customHeight="1" x14ac:dyDescent="0.35">
      <c r="A75" s="384"/>
      <c r="B75" s="388"/>
      <c r="C75" s="384"/>
      <c r="D75" s="384"/>
      <c r="E75" s="384"/>
      <c r="F75" s="390"/>
      <c r="G75" s="384"/>
      <c r="H75" s="45" t="s">
        <v>181</v>
      </c>
      <c r="I75" s="45" t="s">
        <v>90</v>
      </c>
      <c r="J75" s="46">
        <v>2</v>
      </c>
      <c r="K75" s="58">
        <v>770</v>
      </c>
      <c r="L75" s="58">
        <v>1</v>
      </c>
      <c r="M75" s="382">
        <v>43</v>
      </c>
    </row>
    <row r="76" spans="1:13" s="5" customFormat="1" ht="27" customHeight="1" x14ac:dyDescent="0.35">
      <c r="A76" s="383" t="s">
        <v>441</v>
      </c>
      <c r="B76" s="387" t="s">
        <v>215</v>
      </c>
      <c r="C76" s="383" t="s">
        <v>442</v>
      </c>
      <c r="D76" s="383" t="s">
        <v>95</v>
      </c>
      <c r="E76" s="383" t="s">
        <v>305</v>
      </c>
      <c r="F76" s="389" t="s">
        <v>306</v>
      </c>
      <c r="G76" s="383" t="s">
        <v>307</v>
      </c>
      <c r="H76" s="42" t="s">
        <v>27</v>
      </c>
      <c r="I76" s="42" t="s">
        <v>90</v>
      </c>
      <c r="J76" s="43">
        <v>1</v>
      </c>
      <c r="K76" s="63">
        <v>770</v>
      </c>
      <c r="L76" s="63">
        <v>2</v>
      </c>
      <c r="M76" s="382">
        <v>47</v>
      </c>
    </row>
    <row r="77" spans="1:13" s="5" customFormat="1" ht="27" customHeight="1" x14ac:dyDescent="0.35">
      <c r="A77" s="384"/>
      <c r="B77" s="388"/>
      <c r="C77" s="384"/>
      <c r="D77" s="384"/>
      <c r="E77" s="384"/>
      <c r="F77" s="390"/>
      <c r="G77" s="384"/>
      <c r="H77" s="45" t="s">
        <v>181</v>
      </c>
      <c r="I77" s="45" t="s">
        <v>90</v>
      </c>
      <c r="J77" s="50">
        <v>0</v>
      </c>
      <c r="K77" s="58">
        <v>770</v>
      </c>
      <c r="L77" s="58">
        <v>1</v>
      </c>
      <c r="M77" s="382">
        <v>43</v>
      </c>
    </row>
    <row r="78" spans="1:13" s="5" customFormat="1" ht="27" customHeight="1" x14ac:dyDescent="0.35">
      <c r="A78" s="383" t="s">
        <v>441</v>
      </c>
      <c r="B78" s="387" t="s">
        <v>215</v>
      </c>
      <c r="C78" s="383" t="s">
        <v>442</v>
      </c>
      <c r="D78" s="383" t="s">
        <v>95</v>
      </c>
      <c r="E78" s="383" t="s">
        <v>240</v>
      </c>
      <c r="F78" s="389" t="s">
        <v>308</v>
      </c>
      <c r="G78" s="383" t="s">
        <v>157</v>
      </c>
      <c r="H78" s="42" t="s">
        <v>27</v>
      </c>
      <c r="I78" s="42" t="s">
        <v>90</v>
      </c>
      <c r="J78" s="43">
        <v>3</v>
      </c>
      <c r="K78" s="63">
        <v>770</v>
      </c>
      <c r="L78" s="63">
        <v>2</v>
      </c>
      <c r="M78" s="382">
        <v>52</v>
      </c>
    </row>
    <row r="79" spans="1:13" s="5" customFormat="1" ht="27" customHeight="1" x14ac:dyDescent="0.35">
      <c r="A79" s="384"/>
      <c r="B79" s="388"/>
      <c r="C79" s="384"/>
      <c r="D79" s="383"/>
      <c r="E79" s="384"/>
      <c r="F79" s="390"/>
      <c r="G79" s="384"/>
      <c r="H79" s="45" t="s">
        <v>181</v>
      </c>
      <c r="I79" s="45" t="s">
        <v>90</v>
      </c>
      <c r="J79" s="46">
        <v>2</v>
      </c>
      <c r="K79" s="58">
        <v>770</v>
      </c>
      <c r="L79" s="58">
        <v>1</v>
      </c>
      <c r="M79" s="382"/>
    </row>
    <row r="80" spans="1:13" s="5" customFormat="1" ht="27" customHeight="1" x14ac:dyDescent="0.35">
      <c r="A80" s="383" t="s">
        <v>441</v>
      </c>
      <c r="B80" s="387" t="s">
        <v>215</v>
      </c>
      <c r="C80" s="383" t="s">
        <v>442</v>
      </c>
      <c r="D80" s="383" t="s">
        <v>95</v>
      </c>
      <c r="E80" s="383" t="s">
        <v>243</v>
      </c>
      <c r="F80" s="389" t="s">
        <v>109</v>
      </c>
      <c r="G80" s="383" t="s">
        <v>158</v>
      </c>
      <c r="H80" s="42" t="s">
        <v>27</v>
      </c>
      <c r="I80" s="42" t="s">
        <v>90</v>
      </c>
      <c r="J80" s="43">
        <v>3</v>
      </c>
      <c r="K80" s="63">
        <v>770</v>
      </c>
      <c r="L80" s="63">
        <v>2</v>
      </c>
      <c r="M80" s="382">
        <v>52</v>
      </c>
    </row>
    <row r="81" spans="1:13" s="5" customFormat="1" ht="27" customHeight="1" x14ac:dyDescent="0.35">
      <c r="A81" s="384"/>
      <c r="B81" s="388"/>
      <c r="C81" s="384"/>
      <c r="D81" s="384"/>
      <c r="E81" s="384"/>
      <c r="F81" s="390"/>
      <c r="G81" s="384"/>
      <c r="H81" s="45" t="s">
        <v>181</v>
      </c>
      <c r="I81" s="45" t="s">
        <v>90</v>
      </c>
      <c r="J81" s="46">
        <v>2</v>
      </c>
      <c r="K81" s="58">
        <v>770</v>
      </c>
      <c r="L81" s="58">
        <v>1</v>
      </c>
      <c r="M81" s="382"/>
    </row>
    <row r="82" spans="1:13" s="5" customFormat="1" ht="27" customHeight="1" x14ac:dyDescent="0.35">
      <c r="A82" s="383" t="s">
        <v>441</v>
      </c>
      <c r="B82" s="387" t="s">
        <v>215</v>
      </c>
      <c r="C82" s="383" t="s">
        <v>442</v>
      </c>
      <c r="D82" s="383" t="s">
        <v>95</v>
      </c>
      <c r="E82" s="383" t="s">
        <v>243</v>
      </c>
      <c r="F82" s="389" t="s">
        <v>309</v>
      </c>
      <c r="G82" s="383" t="s">
        <v>310</v>
      </c>
      <c r="H82" s="42" t="s">
        <v>27</v>
      </c>
      <c r="I82" s="42" t="s">
        <v>90</v>
      </c>
      <c r="J82" s="43">
        <v>1</v>
      </c>
      <c r="K82" s="63">
        <v>770</v>
      </c>
      <c r="L82" s="63">
        <v>2</v>
      </c>
      <c r="M82" s="382">
        <v>52</v>
      </c>
    </row>
    <row r="83" spans="1:13" s="5" customFormat="1" ht="27" customHeight="1" x14ac:dyDescent="0.35">
      <c r="A83" s="384"/>
      <c r="B83" s="388"/>
      <c r="C83" s="384"/>
      <c r="D83" s="384"/>
      <c r="E83" s="384"/>
      <c r="F83" s="390"/>
      <c r="G83" s="384"/>
      <c r="H83" s="45" t="s">
        <v>181</v>
      </c>
      <c r="I83" s="45" t="s">
        <v>90</v>
      </c>
      <c r="J83" s="46">
        <v>1</v>
      </c>
      <c r="K83" s="58">
        <v>770</v>
      </c>
      <c r="L83" s="58">
        <v>1</v>
      </c>
      <c r="M83" s="382"/>
    </row>
    <row r="84" spans="1:13" s="5" customFormat="1" ht="27" customHeight="1" x14ac:dyDescent="0.35">
      <c r="A84" s="383" t="s">
        <v>441</v>
      </c>
      <c r="B84" s="387" t="s">
        <v>215</v>
      </c>
      <c r="C84" s="383" t="s">
        <v>442</v>
      </c>
      <c r="D84" s="383" t="s">
        <v>95</v>
      </c>
      <c r="E84" s="383" t="s">
        <v>88</v>
      </c>
      <c r="F84" s="389" t="s">
        <v>110</v>
      </c>
      <c r="G84" s="383" t="s">
        <v>159</v>
      </c>
      <c r="H84" s="42" t="s">
        <v>27</v>
      </c>
      <c r="I84" s="42" t="s">
        <v>90</v>
      </c>
      <c r="J84" s="43">
        <v>1</v>
      </c>
      <c r="K84" s="63">
        <v>770</v>
      </c>
      <c r="L84" s="63">
        <v>2</v>
      </c>
      <c r="M84" s="382">
        <v>47</v>
      </c>
    </row>
    <row r="85" spans="1:13" s="5" customFormat="1" ht="27" customHeight="1" x14ac:dyDescent="0.35">
      <c r="A85" s="384"/>
      <c r="B85" s="388"/>
      <c r="C85" s="384"/>
      <c r="D85" s="383"/>
      <c r="E85" s="383"/>
      <c r="F85" s="390"/>
      <c r="G85" s="384"/>
      <c r="H85" s="45" t="s">
        <v>181</v>
      </c>
      <c r="I85" s="45" t="s">
        <v>90</v>
      </c>
      <c r="J85" s="46">
        <v>1</v>
      </c>
      <c r="K85" s="58">
        <v>770</v>
      </c>
      <c r="L85" s="58">
        <v>1</v>
      </c>
      <c r="M85" s="382">
        <v>43</v>
      </c>
    </row>
    <row r="86" spans="1:13" s="5" customFormat="1" ht="27" customHeight="1" x14ac:dyDescent="0.35">
      <c r="A86" s="383" t="s">
        <v>441</v>
      </c>
      <c r="B86" s="387" t="s">
        <v>215</v>
      </c>
      <c r="C86" s="383" t="s">
        <v>442</v>
      </c>
      <c r="D86" s="383" t="s">
        <v>95</v>
      </c>
      <c r="E86" s="383" t="s">
        <v>111</v>
      </c>
      <c r="F86" s="389" t="s">
        <v>311</v>
      </c>
      <c r="G86" s="383" t="s">
        <v>160</v>
      </c>
      <c r="H86" s="42" t="s">
        <v>27</v>
      </c>
      <c r="I86" s="42" t="s">
        <v>90</v>
      </c>
      <c r="J86" s="43">
        <v>4</v>
      </c>
      <c r="K86" s="63">
        <v>770</v>
      </c>
      <c r="L86" s="63">
        <v>2</v>
      </c>
      <c r="M86" s="382">
        <v>52</v>
      </c>
    </row>
    <row r="87" spans="1:13" s="5" customFormat="1" ht="27" customHeight="1" x14ac:dyDescent="0.35">
      <c r="A87" s="384"/>
      <c r="B87" s="388"/>
      <c r="C87" s="384"/>
      <c r="D87" s="383"/>
      <c r="E87" s="383"/>
      <c r="F87" s="390"/>
      <c r="G87" s="384"/>
      <c r="H87" s="45" t="s">
        <v>181</v>
      </c>
      <c r="I87" s="45" t="s">
        <v>90</v>
      </c>
      <c r="J87" s="46">
        <v>2</v>
      </c>
      <c r="K87" s="58">
        <v>770</v>
      </c>
      <c r="L87" s="58">
        <v>1</v>
      </c>
      <c r="M87" s="382"/>
    </row>
    <row r="88" spans="1:13" s="5" customFormat="1" ht="27" customHeight="1" x14ac:dyDescent="0.35">
      <c r="A88" s="383" t="s">
        <v>441</v>
      </c>
      <c r="B88" s="387" t="s">
        <v>215</v>
      </c>
      <c r="C88" s="383" t="s">
        <v>442</v>
      </c>
      <c r="D88" s="383" t="s">
        <v>95</v>
      </c>
      <c r="E88" s="383" t="s">
        <v>88</v>
      </c>
      <c r="F88" s="389" t="s">
        <v>312</v>
      </c>
      <c r="G88" s="383" t="s">
        <v>313</v>
      </c>
      <c r="H88" s="42" t="s">
        <v>27</v>
      </c>
      <c r="I88" s="42" t="s">
        <v>90</v>
      </c>
      <c r="J88" s="43">
        <v>3</v>
      </c>
      <c r="K88" s="63">
        <v>770</v>
      </c>
      <c r="L88" s="63">
        <v>2</v>
      </c>
      <c r="M88" s="382">
        <v>47</v>
      </c>
    </row>
    <row r="89" spans="1:13" s="5" customFormat="1" ht="27" customHeight="1" x14ac:dyDescent="0.35">
      <c r="A89" s="384"/>
      <c r="B89" s="388"/>
      <c r="C89" s="384"/>
      <c r="D89" s="384"/>
      <c r="E89" s="384"/>
      <c r="F89" s="390"/>
      <c r="G89" s="384"/>
      <c r="H89" s="45" t="s">
        <v>181</v>
      </c>
      <c r="I89" s="45" t="s">
        <v>90</v>
      </c>
      <c r="J89" s="46">
        <v>2</v>
      </c>
      <c r="K89" s="58">
        <v>770</v>
      </c>
      <c r="L89" s="58">
        <v>1</v>
      </c>
      <c r="M89" s="382">
        <v>43</v>
      </c>
    </row>
    <row r="90" spans="1:13" s="5" customFormat="1" ht="27" customHeight="1" x14ac:dyDescent="0.35">
      <c r="A90" s="383" t="s">
        <v>441</v>
      </c>
      <c r="B90" s="387" t="s">
        <v>215</v>
      </c>
      <c r="C90" s="383" t="s">
        <v>442</v>
      </c>
      <c r="D90" s="383" t="s">
        <v>95</v>
      </c>
      <c r="E90" s="383" t="s">
        <v>136</v>
      </c>
      <c r="F90" s="389" t="s">
        <v>161</v>
      </c>
      <c r="G90" s="383" t="s">
        <v>162</v>
      </c>
      <c r="H90" s="42" t="s">
        <v>27</v>
      </c>
      <c r="I90" s="42" t="s">
        <v>90</v>
      </c>
      <c r="J90" s="43">
        <v>1</v>
      </c>
      <c r="K90" s="63">
        <v>770</v>
      </c>
      <c r="L90" s="63">
        <v>2</v>
      </c>
      <c r="M90" s="382">
        <v>52</v>
      </c>
    </row>
    <row r="91" spans="1:13" s="5" customFormat="1" ht="27" customHeight="1" x14ac:dyDescent="0.35">
      <c r="A91" s="384"/>
      <c r="B91" s="388"/>
      <c r="C91" s="384"/>
      <c r="D91" s="384"/>
      <c r="E91" s="384"/>
      <c r="F91" s="390"/>
      <c r="G91" s="384"/>
      <c r="H91" s="45" t="s">
        <v>181</v>
      </c>
      <c r="I91" s="45" t="s">
        <v>90</v>
      </c>
      <c r="J91" s="46">
        <v>1</v>
      </c>
      <c r="K91" s="58">
        <v>770</v>
      </c>
      <c r="L91" s="58">
        <v>1</v>
      </c>
      <c r="M91" s="382"/>
    </row>
    <row r="92" spans="1:13" s="5" customFormat="1" ht="27" customHeight="1" x14ac:dyDescent="0.35">
      <c r="A92" s="383" t="s">
        <v>441</v>
      </c>
      <c r="B92" s="387" t="s">
        <v>214</v>
      </c>
      <c r="C92" s="383" t="s">
        <v>443</v>
      </c>
      <c r="D92" s="383" t="s">
        <v>244</v>
      </c>
      <c r="E92" s="383" t="s">
        <v>111</v>
      </c>
      <c r="F92" s="389" t="s">
        <v>245</v>
      </c>
      <c r="G92" s="383" t="s">
        <v>246</v>
      </c>
      <c r="H92" s="42" t="s">
        <v>27</v>
      </c>
      <c r="I92" s="42" t="s">
        <v>90</v>
      </c>
      <c r="J92" s="43">
        <v>3</v>
      </c>
      <c r="K92" s="63">
        <v>770</v>
      </c>
      <c r="L92" s="63">
        <v>2</v>
      </c>
      <c r="M92" s="382">
        <v>52</v>
      </c>
    </row>
    <row r="93" spans="1:13" s="5" customFormat="1" ht="27" customHeight="1" x14ac:dyDescent="0.35">
      <c r="A93" s="384"/>
      <c r="B93" s="388"/>
      <c r="C93" s="383"/>
      <c r="D93" s="383"/>
      <c r="E93" s="383"/>
      <c r="F93" s="390"/>
      <c r="G93" s="384"/>
      <c r="H93" s="45" t="s">
        <v>181</v>
      </c>
      <c r="I93" s="45" t="s">
        <v>90</v>
      </c>
      <c r="J93" s="46">
        <v>2</v>
      </c>
      <c r="K93" s="58">
        <v>770</v>
      </c>
      <c r="L93" s="58">
        <v>1</v>
      </c>
      <c r="M93" s="382"/>
    </row>
    <row r="94" spans="1:13" s="5" customFormat="1" ht="27" customHeight="1" x14ac:dyDescent="0.35">
      <c r="A94" s="383" t="s">
        <v>441</v>
      </c>
      <c r="B94" s="387" t="s">
        <v>216</v>
      </c>
      <c r="C94" s="383" t="s">
        <v>444</v>
      </c>
      <c r="D94" s="383" t="s">
        <v>247</v>
      </c>
      <c r="E94" s="383" t="s">
        <v>88</v>
      </c>
      <c r="F94" s="386" t="s">
        <v>168</v>
      </c>
      <c r="G94" s="386" t="s">
        <v>169</v>
      </c>
      <c r="H94" s="48" t="s">
        <v>27</v>
      </c>
      <c r="I94" s="48" t="s">
        <v>90</v>
      </c>
      <c r="J94" s="49">
        <v>4</v>
      </c>
      <c r="K94" s="48">
        <v>770</v>
      </c>
      <c r="L94" s="63">
        <v>2</v>
      </c>
      <c r="M94" s="382">
        <v>47</v>
      </c>
    </row>
    <row r="95" spans="1:13" s="5" customFormat="1" ht="27" customHeight="1" x14ac:dyDescent="0.35">
      <c r="A95" s="384"/>
      <c r="B95" s="388"/>
      <c r="C95" s="383"/>
      <c r="D95" s="383"/>
      <c r="E95" s="383"/>
      <c r="F95" s="386"/>
      <c r="G95" s="386"/>
      <c r="H95" s="45" t="s">
        <v>181</v>
      </c>
      <c r="I95" s="45" t="s">
        <v>90</v>
      </c>
      <c r="J95" s="50">
        <v>4</v>
      </c>
      <c r="K95" s="58">
        <v>770</v>
      </c>
      <c r="L95" s="58">
        <v>1</v>
      </c>
      <c r="M95" s="382">
        <v>43</v>
      </c>
    </row>
    <row r="96" spans="1:13" s="5" customFormat="1" ht="27" customHeight="1" x14ac:dyDescent="0.35">
      <c r="A96" s="383" t="s">
        <v>441</v>
      </c>
      <c r="B96" s="387" t="s">
        <v>216</v>
      </c>
      <c r="C96" s="383" t="s">
        <v>444</v>
      </c>
      <c r="D96" s="383" t="s">
        <v>247</v>
      </c>
      <c r="E96" s="383" t="s">
        <v>114</v>
      </c>
      <c r="F96" s="386" t="s">
        <v>168</v>
      </c>
      <c r="G96" s="386" t="s">
        <v>170</v>
      </c>
      <c r="H96" s="48" t="s">
        <v>27</v>
      </c>
      <c r="I96" s="48" t="s">
        <v>90</v>
      </c>
      <c r="J96" s="49">
        <v>1</v>
      </c>
      <c r="K96" s="48">
        <v>770</v>
      </c>
      <c r="L96" s="63">
        <v>2</v>
      </c>
      <c r="M96" s="382">
        <v>47</v>
      </c>
    </row>
    <row r="97" spans="1:13" s="5" customFormat="1" ht="27" customHeight="1" x14ac:dyDescent="0.35">
      <c r="A97" s="384"/>
      <c r="B97" s="388"/>
      <c r="C97" s="383"/>
      <c r="D97" s="383"/>
      <c r="E97" s="383"/>
      <c r="F97" s="386"/>
      <c r="G97" s="386"/>
      <c r="H97" s="45" t="s">
        <v>181</v>
      </c>
      <c r="I97" s="45" t="s">
        <v>90</v>
      </c>
      <c r="J97" s="50">
        <v>0</v>
      </c>
      <c r="K97" s="58">
        <v>770</v>
      </c>
      <c r="L97" s="58">
        <v>1</v>
      </c>
      <c r="M97" s="382">
        <v>43</v>
      </c>
    </row>
    <row r="98" spans="1:13" s="5" customFormat="1" ht="27" customHeight="1" x14ac:dyDescent="0.35">
      <c r="A98" s="383" t="s">
        <v>441</v>
      </c>
      <c r="B98" s="387" t="s">
        <v>216</v>
      </c>
      <c r="C98" s="383" t="s">
        <v>444</v>
      </c>
      <c r="D98" s="383" t="s">
        <v>247</v>
      </c>
      <c r="E98" s="383" t="s">
        <v>114</v>
      </c>
      <c r="F98" s="386" t="s">
        <v>168</v>
      </c>
      <c r="G98" s="386" t="s">
        <v>171</v>
      </c>
      <c r="H98" s="48" t="s">
        <v>27</v>
      </c>
      <c r="I98" s="48" t="s">
        <v>90</v>
      </c>
      <c r="J98" s="49">
        <v>1</v>
      </c>
      <c r="K98" s="48">
        <v>770</v>
      </c>
      <c r="L98" s="63">
        <v>2</v>
      </c>
      <c r="M98" s="382">
        <v>47</v>
      </c>
    </row>
    <row r="99" spans="1:13" s="5" customFormat="1" ht="27" customHeight="1" x14ac:dyDescent="0.35">
      <c r="A99" s="384"/>
      <c r="B99" s="388"/>
      <c r="C99" s="383"/>
      <c r="D99" s="383"/>
      <c r="E99" s="383"/>
      <c r="F99" s="386"/>
      <c r="G99" s="386"/>
      <c r="H99" s="45" t="s">
        <v>181</v>
      </c>
      <c r="I99" s="45" t="s">
        <v>90</v>
      </c>
      <c r="J99" s="50">
        <v>0</v>
      </c>
      <c r="K99" s="58">
        <v>770</v>
      </c>
      <c r="L99" s="58">
        <v>1</v>
      </c>
      <c r="M99" s="382">
        <v>43</v>
      </c>
    </row>
    <row r="100" spans="1:13" s="5" customFormat="1" ht="27" customHeight="1" x14ac:dyDescent="0.35">
      <c r="A100" s="383" t="s">
        <v>441</v>
      </c>
      <c r="B100" s="387" t="s">
        <v>216</v>
      </c>
      <c r="C100" s="383" t="s">
        <v>444</v>
      </c>
      <c r="D100" s="383" t="s">
        <v>247</v>
      </c>
      <c r="E100" s="383" t="s">
        <v>114</v>
      </c>
      <c r="F100" s="386" t="s">
        <v>168</v>
      </c>
      <c r="G100" s="386" t="s">
        <v>172</v>
      </c>
      <c r="H100" s="48" t="s">
        <v>27</v>
      </c>
      <c r="I100" s="48" t="s">
        <v>90</v>
      </c>
      <c r="J100" s="49">
        <v>1</v>
      </c>
      <c r="K100" s="48">
        <v>770</v>
      </c>
      <c r="L100" s="63">
        <v>2</v>
      </c>
      <c r="M100" s="382">
        <v>47</v>
      </c>
    </row>
    <row r="101" spans="1:13" s="5" customFormat="1" ht="27" customHeight="1" x14ac:dyDescent="0.35">
      <c r="A101" s="384"/>
      <c r="B101" s="388"/>
      <c r="C101" s="383"/>
      <c r="D101" s="383"/>
      <c r="E101" s="383"/>
      <c r="F101" s="386"/>
      <c r="G101" s="386"/>
      <c r="H101" s="45" t="s">
        <v>181</v>
      </c>
      <c r="I101" s="45" t="s">
        <v>90</v>
      </c>
      <c r="J101" s="50">
        <v>0</v>
      </c>
      <c r="K101" s="58">
        <v>770</v>
      </c>
      <c r="L101" s="58">
        <v>1</v>
      </c>
      <c r="M101" s="382">
        <v>43</v>
      </c>
    </row>
    <row r="102" spans="1:13" s="5" customFormat="1" ht="27" customHeight="1" x14ac:dyDescent="0.35">
      <c r="A102" s="383" t="s">
        <v>441</v>
      </c>
      <c r="B102" s="387" t="s">
        <v>216</v>
      </c>
      <c r="C102" s="383" t="s">
        <v>444</v>
      </c>
      <c r="D102" s="383" t="s">
        <v>247</v>
      </c>
      <c r="E102" s="383" t="s">
        <v>114</v>
      </c>
      <c r="F102" s="386" t="s">
        <v>168</v>
      </c>
      <c r="G102" s="386" t="s">
        <v>173</v>
      </c>
      <c r="H102" s="48" t="s">
        <v>27</v>
      </c>
      <c r="I102" s="48" t="s">
        <v>90</v>
      </c>
      <c r="J102" s="49">
        <v>1</v>
      </c>
      <c r="K102" s="48">
        <v>770</v>
      </c>
      <c r="L102" s="63">
        <v>2</v>
      </c>
      <c r="M102" s="382">
        <v>47</v>
      </c>
    </row>
    <row r="103" spans="1:13" s="5" customFormat="1" ht="27" customHeight="1" x14ac:dyDescent="0.35">
      <c r="A103" s="384"/>
      <c r="B103" s="388"/>
      <c r="C103" s="383"/>
      <c r="D103" s="383"/>
      <c r="E103" s="383"/>
      <c r="F103" s="386"/>
      <c r="G103" s="386"/>
      <c r="H103" s="45" t="s">
        <v>181</v>
      </c>
      <c r="I103" s="45" t="s">
        <v>90</v>
      </c>
      <c r="J103" s="50">
        <v>0</v>
      </c>
      <c r="K103" s="58">
        <v>770</v>
      </c>
      <c r="L103" s="58">
        <v>1</v>
      </c>
      <c r="M103" s="382">
        <v>43</v>
      </c>
    </row>
    <row r="104" spans="1:13" s="5" customFormat="1" ht="27" customHeight="1" x14ac:dyDescent="0.35">
      <c r="A104" s="383" t="s">
        <v>441</v>
      </c>
      <c r="B104" s="387" t="s">
        <v>290</v>
      </c>
      <c r="C104" s="383" t="s">
        <v>445</v>
      </c>
      <c r="D104" s="383" t="s">
        <v>115</v>
      </c>
      <c r="E104" s="383" t="s">
        <v>133</v>
      </c>
      <c r="F104" s="383" t="s">
        <v>248</v>
      </c>
      <c r="G104" s="383" t="s">
        <v>163</v>
      </c>
      <c r="H104" s="42" t="s">
        <v>27</v>
      </c>
      <c r="I104" s="42" t="s">
        <v>90</v>
      </c>
      <c r="J104" s="51">
        <v>5</v>
      </c>
      <c r="K104" s="63">
        <v>770</v>
      </c>
      <c r="L104" s="42" t="s">
        <v>214</v>
      </c>
      <c r="M104" s="382">
        <v>47</v>
      </c>
    </row>
    <row r="105" spans="1:13" s="5" customFormat="1" ht="27" customHeight="1" x14ac:dyDescent="0.35">
      <c r="A105" s="384"/>
      <c r="B105" s="388"/>
      <c r="C105" s="383"/>
      <c r="D105" s="383"/>
      <c r="E105" s="383"/>
      <c r="F105" s="384"/>
      <c r="G105" s="384"/>
      <c r="H105" s="45" t="s">
        <v>181</v>
      </c>
      <c r="I105" s="45" t="s">
        <v>90</v>
      </c>
      <c r="J105" s="52">
        <v>3</v>
      </c>
      <c r="K105" s="58">
        <v>770</v>
      </c>
      <c r="L105" s="45" t="s">
        <v>215</v>
      </c>
      <c r="M105" s="382">
        <v>43</v>
      </c>
    </row>
    <row r="106" spans="1:13" s="5" customFormat="1" ht="27" customHeight="1" x14ac:dyDescent="0.35">
      <c r="A106" s="383" t="s">
        <v>441</v>
      </c>
      <c r="B106" s="387" t="s">
        <v>219</v>
      </c>
      <c r="C106" s="383" t="s">
        <v>446</v>
      </c>
      <c r="D106" s="383" t="s">
        <v>164</v>
      </c>
      <c r="E106" s="383" t="s">
        <v>133</v>
      </c>
      <c r="F106" s="383" t="s">
        <v>249</v>
      </c>
      <c r="G106" s="383" t="s">
        <v>165</v>
      </c>
      <c r="H106" s="42" t="s">
        <v>27</v>
      </c>
      <c r="I106" s="42" t="s">
        <v>90</v>
      </c>
      <c r="J106" s="51">
        <v>5</v>
      </c>
      <c r="K106" s="63">
        <v>770</v>
      </c>
      <c r="L106" s="63">
        <v>2</v>
      </c>
      <c r="M106" s="382">
        <v>47</v>
      </c>
    </row>
    <row r="107" spans="1:13" s="5" customFormat="1" ht="27" customHeight="1" x14ac:dyDescent="0.35">
      <c r="A107" s="384"/>
      <c r="B107" s="388"/>
      <c r="C107" s="383"/>
      <c r="D107" s="383"/>
      <c r="E107" s="383"/>
      <c r="F107" s="384"/>
      <c r="G107" s="384"/>
      <c r="H107" s="45" t="s">
        <v>181</v>
      </c>
      <c r="I107" s="45" t="s">
        <v>90</v>
      </c>
      <c r="J107" s="52">
        <v>3</v>
      </c>
      <c r="K107" s="58">
        <v>770</v>
      </c>
      <c r="L107" s="58">
        <v>1</v>
      </c>
      <c r="M107" s="382">
        <v>43</v>
      </c>
    </row>
    <row r="108" spans="1:13" s="5" customFormat="1" ht="27" customHeight="1" x14ac:dyDescent="0.35">
      <c r="A108" s="383" t="s">
        <v>441</v>
      </c>
      <c r="B108" s="387" t="s">
        <v>293</v>
      </c>
      <c r="C108" s="383" t="s">
        <v>447</v>
      </c>
      <c r="D108" s="383" t="s">
        <v>250</v>
      </c>
      <c r="E108" s="383" t="s">
        <v>112</v>
      </c>
      <c r="F108" s="386" t="s">
        <v>166</v>
      </c>
      <c r="G108" s="386" t="s">
        <v>167</v>
      </c>
      <c r="H108" s="42" t="s">
        <v>27</v>
      </c>
      <c r="I108" s="48" t="s">
        <v>90</v>
      </c>
      <c r="J108" s="49">
        <v>4</v>
      </c>
      <c r="K108" s="48">
        <v>770</v>
      </c>
      <c r="L108" s="48">
        <v>2</v>
      </c>
      <c r="M108" s="382">
        <v>52</v>
      </c>
    </row>
    <row r="109" spans="1:13" s="5" customFormat="1" ht="27" customHeight="1" x14ac:dyDescent="0.35">
      <c r="A109" s="384"/>
      <c r="B109" s="388"/>
      <c r="C109" s="383"/>
      <c r="D109" s="383"/>
      <c r="E109" s="383"/>
      <c r="F109" s="386"/>
      <c r="G109" s="386"/>
      <c r="H109" s="45" t="s">
        <v>181</v>
      </c>
      <c r="I109" s="53" t="s">
        <v>90</v>
      </c>
      <c r="J109" s="50">
        <v>2</v>
      </c>
      <c r="K109" s="53">
        <v>770</v>
      </c>
      <c r="L109" s="53">
        <v>1</v>
      </c>
      <c r="M109" s="382"/>
    </row>
    <row r="110" spans="1:13" s="5" customFormat="1" ht="27" customHeight="1" x14ac:dyDescent="0.35">
      <c r="A110" s="383" t="s">
        <v>441</v>
      </c>
      <c r="B110" s="387" t="s">
        <v>336</v>
      </c>
      <c r="C110" s="383" t="s">
        <v>448</v>
      </c>
      <c r="D110" s="383" t="s">
        <v>251</v>
      </c>
      <c r="E110" s="383" t="s">
        <v>112</v>
      </c>
      <c r="F110" s="386" t="s">
        <v>314</v>
      </c>
      <c r="G110" s="386" t="s">
        <v>113</v>
      </c>
      <c r="H110" s="48" t="s">
        <v>27</v>
      </c>
      <c r="I110" s="48" t="s">
        <v>90</v>
      </c>
      <c r="J110" s="49">
        <v>2</v>
      </c>
      <c r="K110" s="48">
        <v>770</v>
      </c>
      <c r="L110" s="63">
        <v>2</v>
      </c>
      <c r="M110" s="382">
        <v>52</v>
      </c>
    </row>
    <row r="111" spans="1:13" s="7" customFormat="1" ht="27" customHeight="1" x14ac:dyDescent="0.35">
      <c r="A111" s="384"/>
      <c r="B111" s="388"/>
      <c r="C111" s="383"/>
      <c r="D111" s="383"/>
      <c r="E111" s="383"/>
      <c r="F111" s="386"/>
      <c r="G111" s="386"/>
      <c r="H111" s="53" t="s">
        <v>181</v>
      </c>
      <c r="I111" s="53" t="s">
        <v>90</v>
      </c>
      <c r="J111" s="50">
        <v>2</v>
      </c>
      <c r="K111" s="53">
        <v>770</v>
      </c>
      <c r="L111" s="58">
        <v>1</v>
      </c>
      <c r="M111" s="382"/>
    </row>
    <row r="112" spans="1:13" s="7" customFormat="1" ht="27" customHeight="1" x14ac:dyDescent="0.35">
      <c r="A112" s="383" t="s">
        <v>441</v>
      </c>
      <c r="B112" s="387" t="s">
        <v>433</v>
      </c>
      <c r="C112" s="383" t="s">
        <v>449</v>
      </c>
      <c r="D112" s="383" t="s">
        <v>252</v>
      </c>
      <c r="E112" s="383" t="s">
        <v>253</v>
      </c>
      <c r="F112" s="386" t="s">
        <v>315</v>
      </c>
      <c r="G112" s="386" t="s">
        <v>167</v>
      </c>
      <c r="H112" s="48" t="s">
        <v>27</v>
      </c>
      <c r="I112" s="48" t="s">
        <v>90</v>
      </c>
      <c r="J112" s="49">
        <v>4</v>
      </c>
      <c r="K112" s="48">
        <v>770</v>
      </c>
      <c r="L112" s="63">
        <v>2</v>
      </c>
      <c r="M112" s="382">
        <v>52</v>
      </c>
    </row>
    <row r="113" spans="1:13" s="7" customFormat="1" ht="27" customHeight="1" x14ac:dyDescent="0.35">
      <c r="A113" s="384"/>
      <c r="B113" s="388"/>
      <c r="C113" s="383"/>
      <c r="D113" s="383"/>
      <c r="E113" s="383"/>
      <c r="F113" s="386"/>
      <c r="G113" s="386"/>
      <c r="H113" s="53" t="s">
        <v>181</v>
      </c>
      <c r="I113" s="53" t="s">
        <v>90</v>
      </c>
      <c r="J113" s="50">
        <v>1</v>
      </c>
      <c r="K113" s="53">
        <v>770</v>
      </c>
      <c r="L113" s="58">
        <v>1</v>
      </c>
      <c r="M113" s="382"/>
    </row>
    <row r="114" spans="1:13" s="7" customFormat="1" ht="27" customHeight="1" x14ac:dyDescent="0.35">
      <c r="A114" s="383" t="s">
        <v>441</v>
      </c>
      <c r="B114" s="387" t="s">
        <v>434</v>
      </c>
      <c r="C114" s="383" t="s">
        <v>450</v>
      </c>
      <c r="D114" s="383" t="s">
        <v>254</v>
      </c>
      <c r="E114" s="383" t="s">
        <v>114</v>
      </c>
      <c r="F114" s="385" t="s">
        <v>255</v>
      </c>
      <c r="G114" s="386" t="s">
        <v>256</v>
      </c>
      <c r="H114" s="54" t="s">
        <v>27</v>
      </c>
      <c r="I114" s="54" t="s">
        <v>90</v>
      </c>
      <c r="J114" s="55">
        <v>3</v>
      </c>
      <c r="K114" s="56">
        <v>770</v>
      </c>
      <c r="L114" s="63">
        <v>2</v>
      </c>
      <c r="M114" s="382">
        <v>47</v>
      </c>
    </row>
    <row r="115" spans="1:13" s="7" customFormat="1" ht="27" customHeight="1" x14ac:dyDescent="0.35">
      <c r="A115" s="384"/>
      <c r="B115" s="388"/>
      <c r="C115" s="383"/>
      <c r="D115" s="383"/>
      <c r="E115" s="383"/>
      <c r="F115" s="385"/>
      <c r="G115" s="386"/>
      <c r="H115" s="53" t="s">
        <v>181</v>
      </c>
      <c r="I115" s="53" t="s">
        <v>90</v>
      </c>
      <c r="J115" s="57">
        <v>1</v>
      </c>
      <c r="K115" s="58">
        <v>770</v>
      </c>
      <c r="L115" s="58">
        <v>1</v>
      </c>
      <c r="M115" s="382">
        <v>43</v>
      </c>
    </row>
    <row r="116" spans="1:13" s="7" customFormat="1" ht="27" customHeight="1" x14ac:dyDescent="0.35">
      <c r="A116" s="383" t="s">
        <v>441</v>
      </c>
      <c r="B116" s="387" t="s">
        <v>291</v>
      </c>
      <c r="C116" s="383" t="s">
        <v>451</v>
      </c>
      <c r="D116" s="383" t="s">
        <v>257</v>
      </c>
      <c r="E116" s="383" t="s">
        <v>114</v>
      </c>
      <c r="F116" s="385" t="s">
        <v>258</v>
      </c>
      <c r="G116" s="386" t="s">
        <v>259</v>
      </c>
      <c r="H116" s="54" t="s">
        <v>27</v>
      </c>
      <c r="I116" s="54" t="s">
        <v>90</v>
      </c>
      <c r="J116" s="55">
        <v>3</v>
      </c>
      <c r="K116" s="56">
        <v>770</v>
      </c>
      <c r="L116" s="63">
        <v>2</v>
      </c>
      <c r="M116" s="382">
        <v>47</v>
      </c>
    </row>
    <row r="117" spans="1:13" s="7" customFormat="1" ht="27" customHeight="1" x14ac:dyDescent="0.35">
      <c r="A117" s="384"/>
      <c r="B117" s="388"/>
      <c r="C117" s="383"/>
      <c r="D117" s="383"/>
      <c r="E117" s="383"/>
      <c r="F117" s="385"/>
      <c r="G117" s="386"/>
      <c r="H117" s="53" t="s">
        <v>181</v>
      </c>
      <c r="I117" s="53" t="s">
        <v>90</v>
      </c>
      <c r="J117" s="57">
        <v>1</v>
      </c>
      <c r="K117" s="58">
        <v>770</v>
      </c>
      <c r="L117" s="58">
        <v>1</v>
      </c>
      <c r="M117" s="382">
        <v>43</v>
      </c>
    </row>
    <row r="118" spans="1:13" s="7" customFormat="1" ht="27" customHeight="1" x14ac:dyDescent="0.35">
      <c r="A118" s="383" t="s">
        <v>441</v>
      </c>
      <c r="B118" s="387" t="s">
        <v>435</v>
      </c>
      <c r="C118" s="383" t="s">
        <v>452</v>
      </c>
      <c r="D118" s="383" t="s">
        <v>260</v>
      </c>
      <c r="E118" s="383" t="s">
        <v>114</v>
      </c>
      <c r="F118" s="385" t="s">
        <v>261</v>
      </c>
      <c r="G118" s="386" t="s">
        <v>262</v>
      </c>
      <c r="H118" s="54" t="s">
        <v>27</v>
      </c>
      <c r="I118" s="54" t="s">
        <v>90</v>
      </c>
      <c r="J118" s="55">
        <v>3</v>
      </c>
      <c r="K118" s="56">
        <v>770</v>
      </c>
      <c r="L118" s="63">
        <v>2</v>
      </c>
      <c r="M118" s="382">
        <v>47</v>
      </c>
    </row>
    <row r="119" spans="1:13" s="7" customFormat="1" ht="27" customHeight="1" x14ac:dyDescent="0.35">
      <c r="A119" s="384"/>
      <c r="B119" s="388"/>
      <c r="C119" s="383"/>
      <c r="D119" s="383"/>
      <c r="E119" s="383"/>
      <c r="F119" s="385"/>
      <c r="G119" s="386"/>
      <c r="H119" s="53" t="s">
        <v>181</v>
      </c>
      <c r="I119" s="53" t="s">
        <v>90</v>
      </c>
      <c r="J119" s="57">
        <v>1</v>
      </c>
      <c r="K119" s="58">
        <v>770</v>
      </c>
      <c r="L119" s="58">
        <v>1</v>
      </c>
      <c r="M119" s="382">
        <v>43</v>
      </c>
    </row>
    <row r="120" spans="1:13" s="7" customFormat="1" ht="27" customHeight="1" x14ac:dyDescent="0.35">
      <c r="A120" s="383" t="s">
        <v>441</v>
      </c>
      <c r="B120" s="387" t="s">
        <v>436</v>
      </c>
      <c r="C120" s="383" t="s">
        <v>453</v>
      </c>
      <c r="D120" s="383" t="s">
        <v>263</v>
      </c>
      <c r="E120" s="383" t="s">
        <v>139</v>
      </c>
      <c r="F120" s="385" t="s">
        <v>264</v>
      </c>
      <c r="G120" s="386" t="s">
        <v>265</v>
      </c>
      <c r="H120" s="54" t="s">
        <v>27</v>
      </c>
      <c r="I120" s="54" t="s">
        <v>90</v>
      </c>
      <c r="J120" s="55">
        <v>3</v>
      </c>
      <c r="K120" s="56">
        <v>770</v>
      </c>
      <c r="L120" s="63">
        <v>2</v>
      </c>
      <c r="M120" s="382">
        <v>47</v>
      </c>
    </row>
    <row r="121" spans="1:13" s="7" customFormat="1" ht="27" customHeight="1" x14ac:dyDescent="0.35">
      <c r="A121" s="384"/>
      <c r="B121" s="388"/>
      <c r="C121" s="383"/>
      <c r="D121" s="383"/>
      <c r="E121" s="383"/>
      <c r="F121" s="385"/>
      <c r="G121" s="386"/>
      <c r="H121" s="53" t="s">
        <v>181</v>
      </c>
      <c r="I121" s="53" t="s">
        <v>90</v>
      </c>
      <c r="J121" s="57">
        <v>2</v>
      </c>
      <c r="K121" s="58">
        <v>770</v>
      </c>
      <c r="L121" s="58">
        <v>1</v>
      </c>
      <c r="M121" s="382">
        <v>35</v>
      </c>
    </row>
    <row r="122" spans="1:13" s="7" customFormat="1" ht="27" customHeight="1" x14ac:dyDescent="0.35">
      <c r="A122" s="383" t="s">
        <v>441</v>
      </c>
      <c r="B122" s="387" t="s">
        <v>437</v>
      </c>
      <c r="C122" s="383" t="s">
        <v>454</v>
      </c>
      <c r="D122" s="383" t="s">
        <v>266</v>
      </c>
      <c r="E122" s="383" t="s">
        <v>139</v>
      </c>
      <c r="F122" s="385" t="s">
        <v>267</v>
      </c>
      <c r="G122" s="386" t="s">
        <v>268</v>
      </c>
      <c r="H122" s="54" t="s">
        <v>27</v>
      </c>
      <c r="I122" s="54" t="s">
        <v>90</v>
      </c>
      <c r="J122" s="55">
        <v>1</v>
      </c>
      <c r="K122" s="56">
        <v>770</v>
      </c>
      <c r="L122" s="63">
        <v>2</v>
      </c>
      <c r="M122" s="382">
        <v>47</v>
      </c>
    </row>
    <row r="123" spans="1:13" s="7" customFormat="1" ht="27" customHeight="1" x14ac:dyDescent="0.35">
      <c r="A123" s="384"/>
      <c r="B123" s="388"/>
      <c r="C123" s="383"/>
      <c r="D123" s="383"/>
      <c r="E123" s="383"/>
      <c r="F123" s="385"/>
      <c r="G123" s="386"/>
      <c r="H123" s="53" t="s">
        <v>181</v>
      </c>
      <c r="I123" s="53" t="s">
        <v>90</v>
      </c>
      <c r="J123" s="57">
        <v>1</v>
      </c>
      <c r="K123" s="58">
        <v>770</v>
      </c>
      <c r="L123" s="58">
        <v>1</v>
      </c>
      <c r="M123" s="382">
        <v>11</v>
      </c>
    </row>
    <row r="124" spans="1:13" s="7" customFormat="1" ht="27" customHeight="1" thickBot="1" x14ac:dyDescent="0.4">
      <c r="A124" s="18"/>
      <c r="B124" s="18"/>
      <c r="C124" s="18"/>
      <c r="D124" s="18"/>
      <c r="E124" s="59"/>
      <c r="F124" s="17"/>
      <c r="G124" s="17"/>
      <c r="H124" s="18"/>
      <c r="I124" s="18"/>
      <c r="J124" s="18"/>
      <c r="K124" s="18"/>
      <c r="L124" s="18"/>
      <c r="M124" s="2"/>
    </row>
    <row r="125" spans="1:13" s="7" customFormat="1" ht="27" customHeight="1" thickBot="1" x14ac:dyDescent="0.4">
      <c r="A125" s="18"/>
      <c r="B125" s="18"/>
      <c r="C125" s="18"/>
      <c r="D125" s="18"/>
      <c r="E125" s="59"/>
      <c r="F125" s="18"/>
      <c r="G125" s="18"/>
      <c r="H125" s="18"/>
      <c r="I125" s="34" t="s">
        <v>220</v>
      </c>
      <c r="J125" s="6"/>
      <c r="K125" s="6"/>
      <c r="L125" s="6"/>
      <c r="M125" s="6"/>
    </row>
    <row r="126" spans="1:13" s="7" customFormat="1" ht="27" customHeight="1" x14ac:dyDescent="0.35">
      <c r="A126" s="18"/>
      <c r="B126" s="18"/>
      <c r="C126" s="18"/>
      <c r="D126" s="18"/>
      <c r="E126" s="59"/>
      <c r="F126" s="18"/>
      <c r="G126" s="18"/>
      <c r="H126" s="35" t="s">
        <v>27</v>
      </c>
      <c r="I126" s="35">
        <f>SUM(J8,J10,J14,J18,J20,J22,J24,J28,J30,J32,J34,J36,J38,J40,J42,J44,J46,J48,J50,J52,J54,J56,J58,J60,J62,J64,J66,J68,J70,J72,J74,J76,J78,J80,J82,J84,J86,J88,J90,J92,J94,J96,J98,J100,J102,J104,J106,J108,J110,J112,J114,J116,J118,J120,J122)</f>
        <v>136</v>
      </c>
      <c r="J126" s="6"/>
      <c r="K126" s="6"/>
      <c r="L126" s="6"/>
      <c r="M126" s="6"/>
    </row>
    <row r="127" spans="1:13" s="5" customFormat="1" ht="27" customHeight="1" thickBot="1" x14ac:dyDescent="0.4">
      <c r="A127" s="18"/>
      <c r="B127" s="18"/>
      <c r="C127" s="18"/>
      <c r="D127" s="18"/>
      <c r="E127" s="59"/>
      <c r="F127" s="18"/>
      <c r="G127" s="18"/>
      <c r="H127" s="62" t="s">
        <v>181</v>
      </c>
      <c r="I127" s="62">
        <f>SUM(J9,J11,J15,J19,J21,J23,J25,J29,J31,J33,J35,J37,J39,J41,J43,J45,J47,J49,J51,J53,J55,J57,J59,J61,J63,J65,J67,J69,J71,J73,J75,J77,J79,J81,J83,J85,J87,J89,J91,J93,J95,J97,J99,J101,J103,J105,J107,J109,J111,J113,J115,J117,J119,J121,J123)</f>
        <v>82</v>
      </c>
      <c r="J127" s="4"/>
      <c r="K127" s="4"/>
      <c r="L127" s="4"/>
      <c r="M127" s="4"/>
    </row>
    <row r="128" spans="1:13" s="5" customFormat="1" ht="27" customHeight="1" x14ac:dyDescent="0.35">
      <c r="A128" s="18"/>
      <c r="B128" s="18"/>
      <c r="C128" s="18"/>
      <c r="D128" s="18"/>
      <c r="E128" s="59"/>
      <c r="F128" s="18"/>
      <c r="G128" s="18"/>
      <c r="H128" s="18"/>
      <c r="I128" s="18"/>
      <c r="J128" s="18"/>
      <c r="K128" s="18"/>
      <c r="L128" s="18"/>
      <c r="M128" s="2"/>
    </row>
    <row r="129" spans="1:13" s="5" customFormat="1" ht="27" customHeight="1" x14ac:dyDescent="0.35">
      <c r="A129" s="18"/>
      <c r="B129" s="18"/>
      <c r="C129" s="18"/>
      <c r="D129" s="18"/>
      <c r="E129" s="59"/>
      <c r="F129" s="18"/>
      <c r="G129" s="18"/>
      <c r="H129" s="18"/>
      <c r="I129" s="18"/>
      <c r="J129" s="18"/>
      <c r="K129" s="18"/>
      <c r="L129" s="18"/>
      <c r="M129" s="2"/>
    </row>
    <row r="130" spans="1:13" s="5" customFormat="1" ht="27" customHeight="1" x14ac:dyDescent="0.35">
      <c r="A130" s="18"/>
      <c r="B130" s="18"/>
      <c r="C130" s="18"/>
      <c r="D130" s="18"/>
      <c r="E130" s="59"/>
      <c r="F130" s="18"/>
      <c r="G130" s="18"/>
      <c r="H130" s="18"/>
      <c r="I130" s="18"/>
      <c r="J130" s="18"/>
      <c r="K130" s="18"/>
      <c r="L130" s="18"/>
      <c r="M130" s="2"/>
    </row>
    <row r="131" spans="1:13" s="5" customFormat="1" ht="27" customHeight="1" x14ac:dyDescent="0.35">
      <c r="A131" s="18"/>
      <c r="B131" s="18"/>
      <c r="C131" s="18"/>
      <c r="D131" s="18"/>
      <c r="E131" s="59"/>
      <c r="F131" s="18"/>
      <c r="G131" s="18"/>
      <c r="H131" s="18"/>
      <c r="I131" s="18"/>
      <c r="J131" s="18"/>
      <c r="K131" s="18"/>
      <c r="L131" s="18"/>
      <c r="M131" s="2"/>
    </row>
    <row r="132" spans="1:13" s="5" customFormat="1" ht="27" customHeight="1" x14ac:dyDescent="0.35">
      <c r="A132" s="18"/>
      <c r="B132" s="18"/>
      <c r="C132" s="18"/>
      <c r="D132" s="18"/>
      <c r="E132" s="59"/>
      <c r="F132" s="18"/>
      <c r="G132" s="18"/>
      <c r="H132" s="18"/>
      <c r="I132" s="18"/>
      <c r="J132" s="18"/>
      <c r="K132" s="18"/>
      <c r="L132" s="18"/>
      <c r="M132" s="2"/>
    </row>
    <row r="133" spans="1:13" s="5" customFormat="1" ht="27" customHeight="1" x14ac:dyDescent="0.35">
      <c r="A133" s="18"/>
      <c r="B133" s="18"/>
      <c r="C133" s="18"/>
      <c r="D133" s="18"/>
      <c r="E133" s="59"/>
      <c r="F133" s="18"/>
      <c r="G133" s="18"/>
      <c r="H133" s="18"/>
      <c r="I133" s="18"/>
      <c r="J133" s="18"/>
      <c r="K133" s="18"/>
      <c r="L133" s="18"/>
      <c r="M133" s="2"/>
    </row>
    <row r="134" spans="1:13" s="5" customFormat="1" ht="27" customHeight="1" x14ac:dyDescent="0.35">
      <c r="A134" s="18"/>
      <c r="B134" s="18"/>
      <c r="C134" s="18"/>
      <c r="D134" s="18"/>
      <c r="E134" s="59"/>
      <c r="F134" s="18"/>
      <c r="G134" s="18"/>
      <c r="H134" s="18"/>
      <c r="I134" s="18"/>
      <c r="J134" s="18"/>
      <c r="K134" s="18"/>
      <c r="L134" s="18"/>
      <c r="M134" s="2"/>
    </row>
    <row r="135" spans="1:13" s="5" customFormat="1" ht="27" customHeight="1" x14ac:dyDescent="0.35">
      <c r="A135" s="18"/>
      <c r="B135" s="18"/>
      <c r="C135" s="18"/>
      <c r="D135" s="18"/>
      <c r="E135" s="59"/>
      <c r="F135" s="18"/>
      <c r="G135" s="18"/>
      <c r="H135" s="18"/>
      <c r="I135" s="18"/>
      <c r="J135" s="18"/>
      <c r="K135" s="18"/>
      <c r="L135" s="18"/>
      <c r="M135" s="2"/>
    </row>
    <row r="136" spans="1:13" s="5" customFormat="1" ht="27" customHeight="1" x14ac:dyDescent="0.35">
      <c r="A136" s="18"/>
      <c r="B136" s="18"/>
      <c r="C136" s="18"/>
      <c r="D136" s="18"/>
      <c r="E136" s="59"/>
      <c r="F136" s="18"/>
      <c r="G136" s="18"/>
      <c r="H136" s="18"/>
      <c r="I136" s="18"/>
      <c r="J136" s="18"/>
      <c r="K136" s="18"/>
      <c r="L136" s="18"/>
      <c r="M136" s="18"/>
    </row>
    <row r="137" spans="1:13" s="7" customFormat="1" ht="27" customHeight="1" x14ac:dyDescent="0.35">
      <c r="A137" s="18"/>
      <c r="B137" s="18"/>
      <c r="C137" s="18"/>
      <c r="D137" s="18"/>
      <c r="E137" s="59"/>
      <c r="F137" s="18"/>
      <c r="G137" s="18"/>
      <c r="H137" s="18"/>
      <c r="I137" s="18"/>
      <c r="J137" s="18"/>
      <c r="K137" s="18"/>
      <c r="L137" s="18"/>
      <c r="M137" s="18"/>
    </row>
    <row r="138" spans="1:13" s="7" customFormat="1" ht="27" customHeight="1" x14ac:dyDescent="0.35">
      <c r="A138" s="18"/>
      <c r="B138" s="18"/>
      <c r="C138" s="18"/>
      <c r="D138" s="18"/>
      <c r="E138" s="59"/>
      <c r="F138" s="18"/>
      <c r="G138" s="18"/>
      <c r="H138" s="18"/>
      <c r="I138" s="18"/>
      <c r="J138" s="18"/>
      <c r="K138" s="18"/>
      <c r="L138" s="18"/>
      <c r="M138" s="18"/>
    </row>
    <row r="139" spans="1:13" s="7" customFormat="1" ht="27" customHeight="1" x14ac:dyDescent="0.35">
      <c r="A139" s="18"/>
      <c r="B139" s="18"/>
      <c r="C139" s="18"/>
      <c r="D139" s="18"/>
      <c r="E139" s="59"/>
      <c r="F139" s="18"/>
      <c r="G139" s="18"/>
      <c r="H139" s="18"/>
      <c r="I139" s="18"/>
      <c r="J139" s="18"/>
      <c r="K139" s="18"/>
      <c r="L139" s="18"/>
      <c r="M139" s="18"/>
    </row>
    <row r="140" spans="1:13" ht="38.5" customHeight="1" x14ac:dyDescent="0.35">
      <c r="A140" s="17"/>
      <c r="B140" s="17"/>
      <c r="C140" s="17"/>
      <c r="D140" s="17"/>
      <c r="E140" s="60"/>
    </row>
    <row r="141" spans="1:13" ht="27" customHeight="1" x14ac:dyDescent="0.35"/>
    <row r="142" spans="1:13" ht="27" customHeight="1" x14ac:dyDescent="0.35"/>
    <row r="143" spans="1:13" ht="27" customHeight="1" x14ac:dyDescent="0.35"/>
  </sheetData>
  <autoFilter ref="A7:M139" xr:uid="{B8B2803B-7131-4609-AA38-2A4AC902B92A}"/>
  <mergeCells count="465">
    <mergeCell ref="A6:M6"/>
    <mergeCell ref="A8:A9"/>
    <mergeCell ref="C8:C9"/>
    <mergeCell ref="D8:D9"/>
    <mergeCell ref="E8:E9"/>
    <mergeCell ref="F8:F9"/>
    <mergeCell ref="G8:G9"/>
    <mergeCell ref="M8:M9"/>
    <mergeCell ref="M10:M11"/>
    <mergeCell ref="B8:B9"/>
    <mergeCell ref="A12:A13"/>
    <mergeCell ref="C12:C13"/>
    <mergeCell ref="D12:D13"/>
    <mergeCell ref="E12:E13"/>
    <mergeCell ref="F12:F13"/>
    <mergeCell ref="G12:G13"/>
    <mergeCell ref="M12:M13"/>
    <mergeCell ref="A10:A11"/>
    <mergeCell ref="C10:C11"/>
    <mergeCell ref="D10:D11"/>
    <mergeCell ref="E10:E11"/>
    <mergeCell ref="F10:F11"/>
    <mergeCell ref="G10:G11"/>
    <mergeCell ref="B10:B11"/>
    <mergeCell ref="B12:B13"/>
    <mergeCell ref="M14:M15"/>
    <mergeCell ref="A16:A17"/>
    <mergeCell ref="C16:C17"/>
    <mergeCell ref="D16:D17"/>
    <mergeCell ref="E16:E17"/>
    <mergeCell ref="F16:F17"/>
    <mergeCell ref="G16:G17"/>
    <mergeCell ref="M16:M17"/>
    <mergeCell ref="A14:A15"/>
    <mergeCell ref="C14:C15"/>
    <mergeCell ref="D14:D15"/>
    <mergeCell ref="E14:E15"/>
    <mergeCell ref="F14:F15"/>
    <mergeCell ref="G14:G15"/>
    <mergeCell ref="B14:B15"/>
    <mergeCell ref="B16:B17"/>
    <mergeCell ref="M18:M19"/>
    <mergeCell ref="A20:A21"/>
    <mergeCell ref="C20:C21"/>
    <mergeCell ref="D20:D21"/>
    <mergeCell ref="E20:E21"/>
    <mergeCell ref="F20:F21"/>
    <mergeCell ref="G20:G21"/>
    <mergeCell ref="M20:M21"/>
    <mergeCell ref="A18:A19"/>
    <mergeCell ref="C18:C19"/>
    <mergeCell ref="D18:D19"/>
    <mergeCell ref="E18:E19"/>
    <mergeCell ref="F18:F19"/>
    <mergeCell ref="G18:G19"/>
    <mergeCell ref="B18:B19"/>
    <mergeCell ref="B20:B21"/>
    <mergeCell ref="M22:M23"/>
    <mergeCell ref="A24:A25"/>
    <mergeCell ref="C24:C25"/>
    <mergeCell ref="D24:D25"/>
    <mergeCell ref="E24:E25"/>
    <mergeCell ref="F24:F25"/>
    <mergeCell ref="G24:G25"/>
    <mergeCell ref="M24:M25"/>
    <mergeCell ref="A22:A23"/>
    <mergeCell ref="C22:C23"/>
    <mergeCell ref="D22:D23"/>
    <mergeCell ref="E22:E23"/>
    <mergeCell ref="F22:F23"/>
    <mergeCell ref="G22:G23"/>
    <mergeCell ref="B22:B23"/>
    <mergeCell ref="B24:B25"/>
    <mergeCell ref="M26:M27"/>
    <mergeCell ref="A28:A29"/>
    <mergeCell ref="C28:C29"/>
    <mergeCell ref="D28:D29"/>
    <mergeCell ref="E28:E29"/>
    <mergeCell ref="F28:F29"/>
    <mergeCell ref="G28:G29"/>
    <mergeCell ref="M28:M29"/>
    <mergeCell ref="A26:A27"/>
    <mergeCell ref="C26:C27"/>
    <mergeCell ref="D26:D27"/>
    <mergeCell ref="E26:E27"/>
    <mergeCell ref="F26:F27"/>
    <mergeCell ref="G26:G27"/>
    <mergeCell ref="B26:B27"/>
    <mergeCell ref="B28:B29"/>
    <mergeCell ref="M30:M31"/>
    <mergeCell ref="A32:A33"/>
    <mergeCell ref="C32:C33"/>
    <mergeCell ref="D32:D33"/>
    <mergeCell ref="E32:E33"/>
    <mergeCell ref="F32:F33"/>
    <mergeCell ref="G32:G33"/>
    <mergeCell ref="M32:M33"/>
    <mergeCell ref="A30:A31"/>
    <mergeCell ref="C30:C31"/>
    <mergeCell ref="D30:D31"/>
    <mergeCell ref="E30:E31"/>
    <mergeCell ref="F30:F31"/>
    <mergeCell ref="G30:G31"/>
    <mergeCell ref="B30:B31"/>
    <mergeCell ref="B32:B33"/>
    <mergeCell ref="M34:M35"/>
    <mergeCell ref="A36:A37"/>
    <mergeCell ref="C36:C37"/>
    <mergeCell ref="D36:D37"/>
    <mergeCell ref="E36:E37"/>
    <mergeCell ref="F36:F37"/>
    <mergeCell ref="G36:G37"/>
    <mergeCell ref="M36:M37"/>
    <mergeCell ref="A34:A35"/>
    <mergeCell ref="C34:C35"/>
    <mergeCell ref="D34:D35"/>
    <mergeCell ref="E34:E35"/>
    <mergeCell ref="F34:F35"/>
    <mergeCell ref="G34:G35"/>
    <mergeCell ref="B34:B35"/>
    <mergeCell ref="B36:B37"/>
    <mergeCell ref="M38:M39"/>
    <mergeCell ref="A40:A41"/>
    <mergeCell ref="C40:C41"/>
    <mergeCell ref="D40:D41"/>
    <mergeCell ref="E40:E41"/>
    <mergeCell ref="F40:F41"/>
    <mergeCell ref="G40:G41"/>
    <mergeCell ref="M40:M41"/>
    <mergeCell ref="A38:A39"/>
    <mergeCell ref="C38:C39"/>
    <mergeCell ref="D38:D39"/>
    <mergeCell ref="E38:E39"/>
    <mergeCell ref="F38:F39"/>
    <mergeCell ref="G38:G39"/>
    <mergeCell ref="B38:B39"/>
    <mergeCell ref="B40:B41"/>
    <mergeCell ref="M42:M43"/>
    <mergeCell ref="A44:A45"/>
    <mergeCell ref="C44:C45"/>
    <mergeCell ref="D44:D45"/>
    <mergeCell ref="E44:E45"/>
    <mergeCell ref="F44:F45"/>
    <mergeCell ref="G44:G45"/>
    <mergeCell ref="M44:M45"/>
    <mergeCell ref="A42:A43"/>
    <mergeCell ref="C42:C43"/>
    <mergeCell ref="D42:D43"/>
    <mergeCell ref="E42:E43"/>
    <mergeCell ref="F42:F43"/>
    <mergeCell ref="G42:G43"/>
    <mergeCell ref="B42:B43"/>
    <mergeCell ref="B44:B45"/>
    <mergeCell ref="M46:M47"/>
    <mergeCell ref="A48:A49"/>
    <mergeCell ref="C48:C49"/>
    <mergeCell ref="D48:D49"/>
    <mergeCell ref="E48:E49"/>
    <mergeCell ref="F48:F49"/>
    <mergeCell ref="G48:G49"/>
    <mergeCell ref="M48:M49"/>
    <mergeCell ref="A46:A47"/>
    <mergeCell ref="C46:C47"/>
    <mergeCell ref="D46:D47"/>
    <mergeCell ref="E46:E47"/>
    <mergeCell ref="F46:F47"/>
    <mergeCell ref="G46:G47"/>
    <mergeCell ref="B46:B47"/>
    <mergeCell ref="B48:B49"/>
    <mergeCell ref="M50:M51"/>
    <mergeCell ref="A52:A53"/>
    <mergeCell ref="C52:C53"/>
    <mergeCell ref="D52:D53"/>
    <mergeCell ref="E52:E53"/>
    <mergeCell ref="F52:F53"/>
    <mergeCell ref="G52:G53"/>
    <mergeCell ref="M52:M53"/>
    <mergeCell ref="A50:A51"/>
    <mergeCell ref="C50:C51"/>
    <mergeCell ref="D50:D51"/>
    <mergeCell ref="E50:E51"/>
    <mergeCell ref="F50:F51"/>
    <mergeCell ref="G50:G51"/>
    <mergeCell ref="B50:B51"/>
    <mergeCell ref="B52:B53"/>
    <mergeCell ref="M54:M55"/>
    <mergeCell ref="A56:A57"/>
    <mergeCell ref="C56:C57"/>
    <mergeCell ref="D56:D57"/>
    <mergeCell ref="E56:E57"/>
    <mergeCell ref="F56:F57"/>
    <mergeCell ref="G56:G57"/>
    <mergeCell ref="M56:M57"/>
    <mergeCell ref="A54:A55"/>
    <mergeCell ref="C54:C55"/>
    <mergeCell ref="D54:D55"/>
    <mergeCell ref="E54:E55"/>
    <mergeCell ref="F54:F55"/>
    <mergeCell ref="G54:G55"/>
    <mergeCell ref="B54:B55"/>
    <mergeCell ref="B56:B57"/>
    <mergeCell ref="M58:M59"/>
    <mergeCell ref="A60:A61"/>
    <mergeCell ref="C60:C61"/>
    <mergeCell ref="D60:D61"/>
    <mergeCell ref="E60:E61"/>
    <mergeCell ref="F60:F61"/>
    <mergeCell ref="G60:G61"/>
    <mergeCell ref="M60:M61"/>
    <mergeCell ref="A58:A59"/>
    <mergeCell ref="C58:C59"/>
    <mergeCell ref="D58:D59"/>
    <mergeCell ref="E58:E59"/>
    <mergeCell ref="F58:F59"/>
    <mergeCell ref="G58:G59"/>
    <mergeCell ref="B58:B59"/>
    <mergeCell ref="B60:B61"/>
    <mergeCell ref="M62:M63"/>
    <mergeCell ref="A64:A65"/>
    <mergeCell ref="C64:C65"/>
    <mergeCell ref="D64:D65"/>
    <mergeCell ref="E64:E65"/>
    <mergeCell ref="F64:F65"/>
    <mergeCell ref="G64:G65"/>
    <mergeCell ref="M64:M65"/>
    <mergeCell ref="A62:A63"/>
    <mergeCell ref="C62:C63"/>
    <mergeCell ref="D62:D63"/>
    <mergeCell ref="E62:E63"/>
    <mergeCell ref="F62:F63"/>
    <mergeCell ref="G62:G63"/>
    <mergeCell ref="B62:B63"/>
    <mergeCell ref="B64:B65"/>
    <mergeCell ref="M66:M67"/>
    <mergeCell ref="A68:A69"/>
    <mergeCell ref="C68:C69"/>
    <mergeCell ref="D68:D69"/>
    <mergeCell ref="E68:E69"/>
    <mergeCell ref="F68:F69"/>
    <mergeCell ref="G68:G69"/>
    <mergeCell ref="M68:M69"/>
    <mergeCell ref="A66:A67"/>
    <mergeCell ref="C66:C67"/>
    <mergeCell ref="D66:D67"/>
    <mergeCell ref="E66:E67"/>
    <mergeCell ref="F66:F67"/>
    <mergeCell ref="G66:G67"/>
    <mergeCell ref="B66:B67"/>
    <mergeCell ref="B68:B69"/>
    <mergeCell ref="M70:M71"/>
    <mergeCell ref="A72:A73"/>
    <mergeCell ref="C72:C73"/>
    <mergeCell ref="D72:D73"/>
    <mergeCell ref="E72:E73"/>
    <mergeCell ref="F72:F73"/>
    <mergeCell ref="G72:G73"/>
    <mergeCell ref="M72:M73"/>
    <mergeCell ref="A70:A71"/>
    <mergeCell ref="C70:C71"/>
    <mergeCell ref="D70:D71"/>
    <mergeCell ref="E70:E71"/>
    <mergeCell ref="F70:F71"/>
    <mergeCell ref="G70:G71"/>
    <mergeCell ref="B70:B71"/>
    <mergeCell ref="B72:B73"/>
    <mergeCell ref="M74:M75"/>
    <mergeCell ref="A76:A77"/>
    <mergeCell ref="C76:C77"/>
    <mergeCell ref="D76:D77"/>
    <mergeCell ref="E76:E77"/>
    <mergeCell ref="F76:F77"/>
    <mergeCell ref="G76:G77"/>
    <mergeCell ref="M76:M77"/>
    <mergeCell ref="A74:A75"/>
    <mergeCell ref="C74:C75"/>
    <mergeCell ref="D74:D75"/>
    <mergeCell ref="E74:E75"/>
    <mergeCell ref="F74:F75"/>
    <mergeCell ref="G74:G75"/>
    <mergeCell ref="B74:B75"/>
    <mergeCell ref="B76:B77"/>
    <mergeCell ref="M78:M79"/>
    <mergeCell ref="A80:A81"/>
    <mergeCell ref="C80:C81"/>
    <mergeCell ref="D80:D81"/>
    <mergeCell ref="E80:E81"/>
    <mergeCell ref="F80:F81"/>
    <mergeCell ref="G80:G81"/>
    <mergeCell ref="M80:M81"/>
    <mergeCell ref="A78:A79"/>
    <mergeCell ref="C78:C79"/>
    <mergeCell ref="D78:D79"/>
    <mergeCell ref="E78:E79"/>
    <mergeCell ref="F78:F79"/>
    <mergeCell ref="G78:G79"/>
    <mergeCell ref="B78:B79"/>
    <mergeCell ref="B80:B81"/>
    <mergeCell ref="M82:M83"/>
    <mergeCell ref="A84:A85"/>
    <mergeCell ref="C84:C85"/>
    <mergeCell ref="D84:D85"/>
    <mergeCell ref="E84:E85"/>
    <mergeCell ref="F84:F85"/>
    <mergeCell ref="G84:G85"/>
    <mergeCell ref="M84:M85"/>
    <mergeCell ref="A82:A83"/>
    <mergeCell ref="C82:C83"/>
    <mergeCell ref="D82:D83"/>
    <mergeCell ref="E82:E83"/>
    <mergeCell ref="F82:F83"/>
    <mergeCell ref="G82:G83"/>
    <mergeCell ref="B82:B83"/>
    <mergeCell ref="B84:B85"/>
    <mergeCell ref="M86:M87"/>
    <mergeCell ref="A88:A89"/>
    <mergeCell ref="C88:C89"/>
    <mergeCell ref="D88:D89"/>
    <mergeCell ref="E88:E89"/>
    <mergeCell ref="F88:F89"/>
    <mergeCell ref="G88:G89"/>
    <mergeCell ref="M88:M89"/>
    <mergeCell ref="A86:A87"/>
    <mergeCell ref="C86:C87"/>
    <mergeCell ref="D86:D87"/>
    <mergeCell ref="E86:E87"/>
    <mergeCell ref="F86:F87"/>
    <mergeCell ref="G86:G87"/>
    <mergeCell ref="B86:B87"/>
    <mergeCell ref="B88:B89"/>
    <mergeCell ref="M90:M91"/>
    <mergeCell ref="A92:A93"/>
    <mergeCell ref="C92:C93"/>
    <mergeCell ref="D92:D93"/>
    <mergeCell ref="E92:E93"/>
    <mergeCell ref="F92:F93"/>
    <mergeCell ref="G92:G93"/>
    <mergeCell ref="M92:M93"/>
    <mergeCell ref="A90:A91"/>
    <mergeCell ref="C90:C91"/>
    <mergeCell ref="D90:D91"/>
    <mergeCell ref="E90:E91"/>
    <mergeCell ref="F90:F91"/>
    <mergeCell ref="G90:G91"/>
    <mergeCell ref="B90:B91"/>
    <mergeCell ref="B92:B93"/>
    <mergeCell ref="M94:M95"/>
    <mergeCell ref="A96:A97"/>
    <mergeCell ref="C96:C97"/>
    <mergeCell ref="D96:D97"/>
    <mergeCell ref="E96:E97"/>
    <mergeCell ref="F96:F97"/>
    <mergeCell ref="G96:G97"/>
    <mergeCell ref="M96:M97"/>
    <mergeCell ref="A94:A95"/>
    <mergeCell ref="C94:C95"/>
    <mergeCell ref="D94:D95"/>
    <mergeCell ref="E94:E95"/>
    <mergeCell ref="F94:F95"/>
    <mergeCell ref="G94:G95"/>
    <mergeCell ref="B94:B95"/>
    <mergeCell ref="B96:B97"/>
    <mergeCell ref="M98:M99"/>
    <mergeCell ref="A100:A101"/>
    <mergeCell ref="C100:C101"/>
    <mergeCell ref="D100:D101"/>
    <mergeCell ref="E100:E101"/>
    <mergeCell ref="F100:F101"/>
    <mergeCell ref="G100:G101"/>
    <mergeCell ref="M100:M101"/>
    <mergeCell ref="A98:A99"/>
    <mergeCell ref="C98:C99"/>
    <mergeCell ref="D98:D99"/>
    <mergeCell ref="E98:E99"/>
    <mergeCell ref="F98:F99"/>
    <mergeCell ref="G98:G99"/>
    <mergeCell ref="B98:B99"/>
    <mergeCell ref="B100:B101"/>
    <mergeCell ref="M102:M103"/>
    <mergeCell ref="A104:A105"/>
    <mergeCell ref="C104:C105"/>
    <mergeCell ref="D104:D105"/>
    <mergeCell ref="E104:E105"/>
    <mergeCell ref="F104:F105"/>
    <mergeCell ref="G104:G105"/>
    <mergeCell ref="M104:M105"/>
    <mergeCell ref="A102:A103"/>
    <mergeCell ref="C102:C103"/>
    <mergeCell ref="D102:D103"/>
    <mergeCell ref="E102:E103"/>
    <mergeCell ref="F102:F103"/>
    <mergeCell ref="G102:G103"/>
    <mergeCell ref="B102:B103"/>
    <mergeCell ref="B104:B105"/>
    <mergeCell ref="M106:M107"/>
    <mergeCell ref="A108:A109"/>
    <mergeCell ref="C108:C109"/>
    <mergeCell ref="D108:D109"/>
    <mergeCell ref="E108:E109"/>
    <mergeCell ref="F108:F109"/>
    <mergeCell ref="G108:G109"/>
    <mergeCell ref="M108:M109"/>
    <mergeCell ref="A106:A107"/>
    <mergeCell ref="C106:C107"/>
    <mergeCell ref="D106:D107"/>
    <mergeCell ref="E106:E107"/>
    <mergeCell ref="F106:F107"/>
    <mergeCell ref="G106:G107"/>
    <mergeCell ref="B106:B107"/>
    <mergeCell ref="B108:B109"/>
    <mergeCell ref="M110:M111"/>
    <mergeCell ref="A112:A113"/>
    <mergeCell ref="C112:C113"/>
    <mergeCell ref="D112:D113"/>
    <mergeCell ref="E112:E113"/>
    <mergeCell ref="F112:F113"/>
    <mergeCell ref="G112:G113"/>
    <mergeCell ref="M112:M113"/>
    <mergeCell ref="A110:A111"/>
    <mergeCell ref="C110:C111"/>
    <mergeCell ref="D110:D111"/>
    <mergeCell ref="E110:E111"/>
    <mergeCell ref="F110:F111"/>
    <mergeCell ref="G110:G111"/>
    <mergeCell ref="B110:B111"/>
    <mergeCell ref="B112:B113"/>
    <mergeCell ref="M114:M115"/>
    <mergeCell ref="A116:A117"/>
    <mergeCell ref="C116:C117"/>
    <mergeCell ref="D116:D117"/>
    <mergeCell ref="E116:E117"/>
    <mergeCell ref="F116:F117"/>
    <mergeCell ref="G116:G117"/>
    <mergeCell ref="M116:M117"/>
    <mergeCell ref="A114:A115"/>
    <mergeCell ref="C114:C115"/>
    <mergeCell ref="D114:D115"/>
    <mergeCell ref="E114:E115"/>
    <mergeCell ref="F114:F115"/>
    <mergeCell ref="G114:G115"/>
    <mergeCell ref="B114:B115"/>
    <mergeCell ref="B116:B117"/>
    <mergeCell ref="M122:M123"/>
    <mergeCell ref="A122:A123"/>
    <mergeCell ref="C122:C123"/>
    <mergeCell ref="D122:D123"/>
    <mergeCell ref="E122:E123"/>
    <mergeCell ref="F122:F123"/>
    <mergeCell ref="G122:G123"/>
    <mergeCell ref="M118:M119"/>
    <mergeCell ref="A120:A121"/>
    <mergeCell ref="C120:C121"/>
    <mergeCell ref="D120:D121"/>
    <mergeCell ref="E120:E121"/>
    <mergeCell ref="F120:F121"/>
    <mergeCell ref="G120:G121"/>
    <mergeCell ref="M120:M121"/>
    <mergeCell ref="A118:A119"/>
    <mergeCell ref="C118:C119"/>
    <mergeCell ref="D118:D119"/>
    <mergeCell ref="E118:E119"/>
    <mergeCell ref="F118:F119"/>
    <mergeCell ref="G118:G119"/>
    <mergeCell ref="B118:B119"/>
    <mergeCell ref="B120:B121"/>
    <mergeCell ref="B122:B123"/>
  </mergeCells>
  <conditionalFormatting sqref="F32:G32 F28:G28 F42:G42 F60:G60 F64:G64 F72:G72 F52:G52 F50:G50 F106:G106 F104:G104 E48:G48 F78:G78 D94:E94 D96:E96 D98:E98 D100:E100 D102:E102 F116:I116 F118:I118 M12 K12:K13 M16 M20 I12:I13 F120 H120:I120 F122 H122:I122 I9:L9 I30:K70 I104:L105 F114:I114 H28:K29 I86:L87 I88:K93 I106:K107 I11:L11 J114:K123 I16:K27 I78:K85 I77 K77 I72:K76 I71 K71 A8:L8 D90:G90 D88:G88 D86:G86 D84:G84 D80:G80 D78 D74:G74 D54:E54 D46:G46 D44:E44 D40:I40 D38:G38 D36:G36 D34:G34 D26:G26 D20:G20 D18:E18 D16:G16 D12:G12 D10:L10">
    <cfRule type="containsBlanks" dxfId="1001" priority="248" stopIfTrue="1">
      <formula>ISBLANK(A8)</formula>
    </cfRule>
  </conditionalFormatting>
  <conditionalFormatting sqref="F108:G108 F94:K94 H111:K111 I108:K109 F110:K110 F112:K112 H113:K113 F96:K96 J95 F102:I102 F98:K98 J97 J99 J101:J103 F100:K100">
    <cfRule type="expression" dxfId="1000" priority="249">
      <formula>#REF!="ABANDON TI"</formula>
    </cfRule>
    <cfRule type="expression" dxfId="999" priority="250">
      <formula>#REF!="EPCI DISPARU"</formula>
    </cfRule>
    <cfRule type="containsBlanks" dxfId="998" priority="251" stopIfTrue="1">
      <formula>LEN(TRIM(F94))=0</formula>
    </cfRule>
    <cfRule type="cellIs" dxfId="997" priority="252" operator="equal">
      <formula>0</formula>
    </cfRule>
  </conditionalFormatting>
  <conditionalFormatting sqref="L108:L109">
    <cfRule type="expression" dxfId="996" priority="253">
      <formula>#REF!="ABANDON TI"</formula>
    </cfRule>
    <cfRule type="expression" dxfId="995" priority="254">
      <formula>#REF!="EPCI DISPARU"</formula>
    </cfRule>
    <cfRule type="containsBlanks" dxfId="994" priority="255" stopIfTrue="1">
      <formula>LEN(TRIM(L108))=0</formula>
    </cfRule>
    <cfRule type="cellIs" dxfId="993" priority="256" operator="equal">
      <formula>0</formula>
    </cfRule>
  </conditionalFormatting>
  <conditionalFormatting sqref="H12:H13">
    <cfRule type="containsBlanks" dxfId="992" priority="247" stopIfTrue="1">
      <formula>ISBLANK(H12)</formula>
    </cfRule>
  </conditionalFormatting>
  <conditionalFormatting sqref="H16:H17">
    <cfRule type="containsBlanks" dxfId="991" priority="246" stopIfTrue="1">
      <formula>ISBLANK(H16)</formula>
    </cfRule>
  </conditionalFormatting>
  <conditionalFormatting sqref="H20:H21">
    <cfRule type="containsBlanks" dxfId="990" priority="245" stopIfTrue="1">
      <formula>ISBLANK(H20)</formula>
    </cfRule>
  </conditionalFormatting>
  <conditionalFormatting sqref="H26:H27">
    <cfRule type="containsBlanks" dxfId="989" priority="244" stopIfTrue="1">
      <formula>ISBLANK(H26)</formula>
    </cfRule>
  </conditionalFormatting>
  <conditionalFormatting sqref="H32:H33">
    <cfRule type="containsBlanks" dxfId="988" priority="243" stopIfTrue="1">
      <formula>ISBLANK(H32)</formula>
    </cfRule>
  </conditionalFormatting>
  <conditionalFormatting sqref="H34:H35">
    <cfRule type="containsBlanks" dxfId="987" priority="242" stopIfTrue="1">
      <formula>ISBLANK(H34)</formula>
    </cfRule>
  </conditionalFormatting>
  <conditionalFormatting sqref="H36:H37">
    <cfRule type="containsBlanks" dxfId="986" priority="241" stopIfTrue="1">
      <formula>ISBLANK(H36)</formula>
    </cfRule>
  </conditionalFormatting>
  <conditionalFormatting sqref="H38:H39">
    <cfRule type="containsBlanks" dxfId="985" priority="240" stopIfTrue="1">
      <formula>ISBLANK(H38)</formula>
    </cfRule>
  </conditionalFormatting>
  <conditionalFormatting sqref="H42:H43">
    <cfRule type="containsBlanks" dxfId="984" priority="239" stopIfTrue="1">
      <formula>ISBLANK(H42)</formula>
    </cfRule>
  </conditionalFormatting>
  <conditionalFormatting sqref="H28:H29">
    <cfRule type="containsBlanks" dxfId="983" priority="238" stopIfTrue="1">
      <formula>ISBLANK(H28)</formula>
    </cfRule>
  </conditionalFormatting>
  <conditionalFormatting sqref="H32:H33">
    <cfRule type="containsBlanks" dxfId="982" priority="237" stopIfTrue="1">
      <formula>ISBLANK(H32)</formula>
    </cfRule>
  </conditionalFormatting>
  <conditionalFormatting sqref="H46:H47">
    <cfRule type="containsBlanks" dxfId="981" priority="236" stopIfTrue="1">
      <formula>ISBLANK(H46)</formula>
    </cfRule>
  </conditionalFormatting>
  <conditionalFormatting sqref="H48:H49">
    <cfRule type="containsBlanks" dxfId="980" priority="235" stopIfTrue="1">
      <formula>ISBLANK(H48)</formula>
    </cfRule>
  </conditionalFormatting>
  <conditionalFormatting sqref="H50:H51">
    <cfRule type="containsBlanks" dxfId="979" priority="234" stopIfTrue="1">
      <formula>ISBLANK(H50)</formula>
    </cfRule>
  </conditionalFormatting>
  <conditionalFormatting sqref="H52:H53">
    <cfRule type="containsBlanks" dxfId="978" priority="233" stopIfTrue="1">
      <formula>ISBLANK(H52)</formula>
    </cfRule>
  </conditionalFormatting>
  <conditionalFormatting sqref="H60:H61">
    <cfRule type="containsBlanks" dxfId="977" priority="232" stopIfTrue="1">
      <formula>ISBLANK(H60)</formula>
    </cfRule>
  </conditionalFormatting>
  <conditionalFormatting sqref="H64:H65">
    <cfRule type="containsBlanks" dxfId="976" priority="231" stopIfTrue="1">
      <formula>ISBLANK(H64)</formula>
    </cfRule>
  </conditionalFormatting>
  <conditionalFormatting sqref="H72:H73">
    <cfRule type="containsBlanks" dxfId="975" priority="230" stopIfTrue="1">
      <formula>ISBLANK(H72)</formula>
    </cfRule>
  </conditionalFormatting>
  <conditionalFormatting sqref="H74:H75">
    <cfRule type="containsBlanks" dxfId="974" priority="229" stopIfTrue="1">
      <formula>ISBLANK(H74)</formula>
    </cfRule>
  </conditionalFormatting>
  <conditionalFormatting sqref="H78:H79">
    <cfRule type="containsBlanks" dxfId="973" priority="228" stopIfTrue="1">
      <formula>ISBLANK(H78)</formula>
    </cfRule>
  </conditionalFormatting>
  <conditionalFormatting sqref="H80:H81">
    <cfRule type="containsBlanks" dxfId="972" priority="227" stopIfTrue="1">
      <formula>ISBLANK(H80)</formula>
    </cfRule>
  </conditionalFormatting>
  <conditionalFormatting sqref="H84:H85">
    <cfRule type="containsBlanks" dxfId="971" priority="226" stopIfTrue="1">
      <formula>ISBLANK(H84)</formula>
    </cfRule>
  </conditionalFormatting>
  <conditionalFormatting sqref="H86:H87">
    <cfRule type="containsBlanks" dxfId="970" priority="225" stopIfTrue="1">
      <formula>ISBLANK(H86)</formula>
    </cfRule>
  </conditionalFormatting>
  <conditionalFormatting sqref="H88:H89">
    <cfRule type="containsBlanks" dxfId="969" priority="224" stopIfTrue="1">
      <formula>ISBLANK(H88)</formula>
    </cfRule>
  </conditionalFormatting>
  <conditionalFormatting sqref="H90:H91">
    <cfRule type="containsBlanks" dxfId="968" priority="223" stopIfTrue="1">
      <formula>ISBLANK(H90)</formula>
    </cfRule>
  </conditionalFormatting>
  <conditionalFormatting sqref="H104:H105">
    <cfRule type="containsBlanks" dxfId="967" priority="222" stopIfTrue="1">
      <formula>ISBLANK(H104)</formula>
    </cfRule>
  </conditionalFormatting>
  <conditionalFormatting sqref="H106:H107">
    <cfRule type="containsBlanks" dxfId="966" priority="221" stopIfTrue="1">
      <formula>ISBLANK(H106)</formula>
    </cfRule>
  </conditionalFormatting>
  <conditionalFormatting sqref="H108:H109">
    <cfRule type="containsBlanks" dxfId="965" priority="220" stopIfTrue="1">
      <formula>ISBLANK(H108)</formula>
    </cfRule>
  </conditionalFormatting>
  <conditionalFormatting sqref="M26 M40 M46 M54">
    <cfRule type="containsBlanks" dxfId="964" priority="219" stopIfTrue="1">
      <formula>ISBLANK(M26)</formula>
    </cfRule>
  </conditionalFormatting>
  <conditionalFormatting sqref="H9">
    <cfRule type="containsBlanks" dxfId="963" priority="218" stopIfTrue="1">
      <formula>ISBLANK(H9)</formula>
    </cfRule>
  </conditionalFormatting>
  <conditionalFormatting sqref="H11">
    <cfRule type="containsBlanks" dxfId="962" priority="216" stopIfTrue="1">
      <formula>ISBLANK(H11)</formula>
    </cfRule>
  </conditionalFormatting>
  <conditionalFormatting sqref="F44:G44">
    <cfRule type="containsBlanks" dxfId="961" priority="215" stopIfTrue="1">
      <formula>ISBLANK(F44)</formula>
    </cfRule>
  </conditionalFormatting>
  <conditionalFormatting sqref="H44:H45">
    <cfRule type="containsBlanks" dxfId="960" priority="214" stopIfTrue="1">
      <formula>ISBLANK(H44)</formula>
    </cfRule>
  </conditionalFormatting>
  <conditionalFormatting sqref="F18:G18 M18">
    <cfRule type="containsBlanks" dxfId="959" priority="213" stopIfTrue="1">
      <formula>ISBLANK(F18)</formula>
    </cfRule>
  </conditionalFormatting>
  <conditionalFormatting sqref="H18:H19">
    <cfRule type="containsBlanks" dxfId="958" priority="212" stopIfTrue="1">
      <formula>ISBLANK(H18)</formula>
    </cfRule>
  </conditionalFormatting>
  <conditionalFormatting sqref="F30:G30">
    <cfRule type="containsBlanks" dxfId="957" priority="211" stopIfTrue="1">
      <formula>ISBLANK(F30)</formula>
    </cfRule>
  </conditionalFormatting>
  <conditionalFormatting sqref="H30:H31">
    <cfRule type="containsBlanks" dxfId="956" priority="210" stopIfTrue="1">
      <formula>ISBLANK(H30)</formula>
    </cfRule>
  </conditionalFormatting>
  <conditionalFormatting sqref="H58:H59">
    <cfRule type="containsBlanks" dxfId="955" priority="204" stopIfTrue="1">
      <formula>ISBLANK(H58)</formula>
    </cfRule>
  </conditionalFormatting>
  <conditionalFormatting sqref="F40:G40">
    <cfRule type="containsBlanks" dxfId="954" priority="209" stopIfTrue="1">
      <formula>ISBLANK(F40)</formula>
    </cfRule>
  </conditionalFormatting>
  <conditionalFormatting sqref="H40:H41">
    <cfRule type="containsBlanks" dxfId="953" priority="208" stopIfTrue="1">
      <formula>ISBLANK(H40)</formula>
    </cfRule>
  </conditionalFormatting>
  <conditionalFormatting sqref="H54:H55">
    <cfRule type="containsBlanks" dxfId="952" priority="206" stopIfTrue="1">
      <formula>ISBLANK(H54)</formula>
    </cfRule>
  </conditionalFormatting>
  <conditionalFormatting sqref="F54:G54">
    <cfRule type="containsBlanks" dxfId="951" priority="207" stopIfTrue="1">
      <formula>ISBLANK(F54)</formula>
    </cfRule>
  </conditionalFormatting>
  <conditionalFormatting sqref="F58:G58">
    <cfRule type="containsBlanks" dxfId="950" priority="205" stopIfTrue="1">
      <formula>ISBLANK(F58)</formula>
    </cfRule>
  </conditionalFormatting>
  <conditionalFormatting sqref="F62:G62">
    <cfRule type="containsBlanks" dxfId="949" priority="203" stopIfTrue="1">
      <formula>ISBLANK(F62)</formula>
    </cfRule>
  </conditionalFormatting>
  <conditionalFormatting sqref="H62:H63">
    <cfRule type="containsBlanks" dxfId="948" priority="202" stopIfTrue="1">
      <formula>ISBLANK(H62)</formula>
    </cfRule>
  </conditionalFormatting>
  <conditionalFormatting sqref="F68:G68">
    <cfRule type="containsBlanks" dxfId="947" priority="201" stopIfTrue="1">
      <formula>ISBLANK(F68)</formula>
    </cfRule>
  </conditionalFormatting>
  <conditionalFormatting sqref="H68:H69">
    <cfRule type="containsBlanks" dxfId="946" priority="200" stopIfTrue="1">
      <formula>ISBLANK(H68)</formula>
    </cfRule>
  </conditionalFormatting>
  <conditionalFormatting sqref="F70:G70">
    <cfRule type="containsBlanks" dxfId="945" priority="199" stopIfTrue="1">
      <formula>ISBLANK(F70)</formula>
    </cfRule>
  </conditionalFormatting>
  <conditionalFormatting sqref="H70:H71">
    <cfRule type="containsBlanks" dxfId="944" priority="198" stopIfTrue="1">
      <formula>ISBLANK(H70)</formula>
    </cfRule>
  </conditionalFormatting>
  <conditionalFormatting sqref="F14:G14 I14:I15 K14:K15">
    <cfRule type="containsBlanks" dxfId="943" priority="197" stopIfTrue="1">
      <formula>ISBLANK(F14)</formula>
    </cfRule>
  </conditionalFormatting>
  <conditionalFormatting sqref="H14:H15">
    <cfRule type="containsBlanks" dxfId="942" priority="196" stopIfTrue="1">
      <formula>ISBLANK(H14)</formula>
    </cfRule>
  </conditionalFormatting>
  <conditionalFormatting sqref="J14">
    <cfRule type="containsBlanks" dxfId="941" priority="195" stopIfTrue="1">
      <formula>ISBLANK(J14)</formula>
    </cfRule>
  </conditionalFormatting>
  <conditionalFormatting sqref="J15">
    <cfRule type="containsBlanks" dxfId="940" priority="194" stopIfTrue="1">
      <formula>ISBLANK(J15)</formula>
    </cfRule>
  </conditionalFormatting>
  <conditionalFormatting sqref="F92:G92">
    <cfRule type="containsBlanks" dxfId="939" priority="193" stopIfTrue="1">
      <formula>ISBLANK(F92)</formula>
    </cfRule>
  </conditionalFormatting>
  <conditionalFormatting sqref="H92:H93">
    <cfRule type="containsBlanks" dxfId="938" priority="192" stopIfTrue="1">
      <formula>ISBLANK(H92)</formula>
    </cfRule>
  </conditionalFormatting>
  <conditionalFormatting sqref="D14:E14">
    <cfRule type="containsBlanks" dxfId="937" priority="190" stopIfTrue="1">
      <formula>ISBLANK(D14)</formula>
    </cfRule>
  </conditionalFormatting>
  <conditionalFormatting sqref="D28">
    <cfRule type="containsBlanks" dxfId="936" priority="189" stopIfTrue="1">
      <formula>ISBLANK(D28)</formula>
    </cfRule>
  </conditionalFormatting>
  <conditionalFormatting sqref="D30">
    <cfRule type="containsBlanks" dxfId="935" priority="188" stopIfTrue="1">
      <formula>ISBLANK(D30)</formula>
    </cfRule>
  </conditionalFormatting>
  <conditionalFormatting sqref="D32">
    <cfRule type="containsBlanks" dxfId="934" priority="187" stopIfTrue="1">
      <formula>ISBLANK(D32)</formula>
    </cfRule>
  </conditionalFormatting>
  <conditionalFormatting sqref="D42:E42">
    <cfRule type="containsBlanks" dxfId="933" priority="186" stopIfTrue="1">
      <formula>ISBLANK(D42)</formula>
    </cfRule>
  </conditionalFormatting>
  <conditionalFormatting sqref="D48">
    <cfRule type="containsBlanks" dxfId="932" priority="185" stopIfTrue="1">
      <formula>ISBLANK(D48)</formula>
    </cfRule>
  </conditionalFormatting>
  <conditionalFormatting sqref="D50:E50">
    <cfRule type="containsBlanks" dxfId="931" priority="184" stopIfTrue="1">
      <formula>ISBLANK(D50)</formula>
    </cfRule>
  </conditionalFormatting>
  <conditionalFormatting sqref="D52:E52">
    <cfRule type="containsBlanks" dxfId="930" priority="183" stopIfTrue="1">
      <formula>ISBLANK(D52)</formula>
    </cfRule>
  </conditionalFormatting>
  <conditionalFormatting sqref="D58:E58">
    <cfRule type="containsBlanks" dxfId="929" priority="182" stopIfTrue="1">
      <formula>ISBLANK(D58)</formula>
    </cfRule>
  </conditionalFormatting>
  <conditionalFormatting sqref="D60:E60">
    <cfRule type="containsBlanks" dxfId="928" priority="181" stopIfTrue="1">
      <formula>ISBLANK(D60)</formula>
    </cfRule>
  </conditionalFormatting>
  <conditionalFormatting sqref="D62:E62">
    <cfRule type="containsBlanks" dxfId="927" priority="180" stopIfTrue="1">
      <formula>ISBLANK(D62)</formula>
    </cfRule>
  </conditionalFormatting>
  <conditionalFormatting sqref="D64:E64">
    <cfRule type="containsBlanks" dxfId="926" priority="179" stopIfTrue="1">
      <formula>ISBLANK(D64)</formula>
    </cfRule>
  </conditionalFormatting>
  <conditionalFormatting sqref="D68:E68">
    <cfRule type="containsBlanks" dxfId="925" priority="178" stopIfTrue="1">
      <formula>ISBLANK(D68)</formula>
    </cfRule>
  </conditionalFormatting>
  <conditionalFormatting sqref="D70:E70">
    <cfRule type="containsBlanks" dxfId="924" priority="177" stopIfTrue="1">
      <formula>ISBLANK(D70)</formula>
    </cfRule>
  </conditionalFormatting>
  <conditionalFormatting sqref="D72:E72">
    <cfRule type="containsBlanks" dxfId="923" priority="176" stopIfTrue="1">
      <formula>ISBLANK(D72)</formula>
    </cfRule>
  </conditionalFormatting>
  <conditionalFormatting sqref="E78">
    <cfRule type="containsBlanks" dxfId="922" priority="175" stopIfTrue="1">
      <formula>ISBLANK(E78)</formula>
    </cfRule>
  </conditionalFormatting>
  <conditionalFormatting sqref="C122 C120 C118 C116 C114 C112 C110 C108 C106 C104 C94 C92:E92 C96 C98 C100 C102">
    <cfRule type="containsBlanks" dxfId="921" priority="174" stopIfTrue="1">
      <formula>ISBLANK(C92)</formula>
    </cfRule>
  </conditionalFormatting>
  <conditionalFormatting sqref="H95">
    <cfRule type="containsBlanks" dxfId="920" priority="173" stopIfTrue="1">
      <formula>ISBLANK(H95)</formula>
    </cfRule>
  </conditionalFormatting>
  <conditionalFormatting sqref="H97">
    <cfRule type="containsBlanks" dxfId="919" priority="172" stopIfTrue="1">
      <formula>ISBLANK(H97)</formula>
    </cfRule>
  </conditionalFormatting>
  <conditionalFormatting sqref="H99">
    <cfRule type="containsBlanks" dxfId="918" priority="171" stopIfTrue="1">
      <formula>ISBLANK(H99)</formula>
    </cfRule>
  </conditionalFormatting>
  <conditionalFormatting sqref="H101">
    <cfRule type="containsBlanks" dxfId="917" priority="170" stopIfTrue="1">
      <formula>ISBLANK(H101)</formula>
    </cfRule>
  </conditionalFormatting>
  <conditionalFormatting sqref="H103">
    <cfRule type="containsBlanks" dxfId="916" priority="169" stopIfTrue="1">
      <formula>ISBLANK(H103)</formula>
    </cfRule>
  </conditionalFormatting>
  <conditionalFormatting sqref="I95">
    <cfRule type="containsBlanks" dxfId="915" priority="168" stopIfTrue="1">
      <formula>ISBLANK(I95)</formula>
    </cfRule>
  </conditionalFormatting>
  <conditionalFormatting sqref="I97">
    <cfRule type="containsBlanks" dxfId="914" priority="167" stopIfTrue="1">
      <formula>ISBLANK(I97)</formula>
    </cfRule>
  </conditionalFormatting>
  <conditionalFormatting sqref="I99">
    <cfRule type="containsBlanks" dxfId="913" priority="166" stopIfTrue="1">
      <formula>ISBLANK(I99)</formula>
    </cfRule>
  </conditionalFormatting>
  <conditionalFormatting sqref="I101">
    <cfRule type="containsBlanks" dxfId="912" priority="165" stopIfTrue="1">
      <formula>ISBLANK(I101)</formula>
    </cfRule>
  </conditionalFormatting>
  <conditionalFormatting sqref="I103">
    <cfRule type="containsBlanks" dxfId="911" priority="164" stopIfTrue="1">
      <formula>ISBLANK(I103)</formula>
    </cfRule>
  </conditionalFormatting>
  <conditionalFormatting sqref="K95">
    <cfRule type="containsBlanks" dxfId="910" priority="163" stopIfTrue="1">
      <formula>ISBLANK(K95)</formula>
    </cfRule>
  </conditionalFormatting>
  <conditionalFormatting sqref="K97">
    <cfRule type="containsBlanks" dxfId="909" priority="162" stopIfTrue="1">
      <formula>ISBLANK(K97)</formula>
    </cfRule>
  </conditionalFormatting>
  <conditionalFormatting sqref="K99">
    <cfRule type="containsBlanks" dxfId="908" priority="161" stopIfTrue="1">
      <formula>ISBLANK(K99)</formula>
    </cfRule>
  </conditionalFormatting>
  <conditionalFormatting sqref="K101">
    <cfRule type="containsBlanks" dxfId="907" priority="160" stopIfTrue="1">
      <formula>ISBLANK(K101)</formula>
    </cfRule>
  </conditionalFormatting>
  <conditionalFormatting sqref="K102">
    <cfRule type="expression" dxfId="906" priority="156">
      <formula>#REF!="ABANDON TI"</formula>
    </cfRule>
    <cfRule type="expression" dxfId="905" priority="157">
      <formula>#REF!="EPCI DISPARU"</formula>
    </cfRule>
    <cfRule type="containsBlanks" dxfId="904" priority="158" stopIfTrue="1">
      <formula>LEN(TRIM(K102))=0</formula>
    </cfRule>
    <cfRule type="cellIs" dxfId="903" priority="159" operator="equal">
      <formula>0</formula>
    </cfRule>
  </conditionalFormatting>
  <conditionalFormatting sqref="K103">
    <cfRule type="containsBlanks" dxfId="902" priority="155" stopIfTrue="1">
      <formula>ISBLANK(K103)</formula>
    </cfRule>
  </conditionalFormatting>
  <conditionalFormatting sqref="E104 E106 E108 E110 E112">
    <cfRule type="containsBlanks" dxfId="901" priority="154" stopIfTrue="1">
      <formula>ISBLANK(E104)</formula>
    </cfRule>
  </conditionalFormatting>
  <conditionalFormatting sqref="D114 D116 D118 D120 D122">
    <cfRule type="containsBlanks" dxfId="900" priority="153" stopIfTrue="1">
      <formula>ISBLANK(D114)</formula>
    </cfRule>
  </conditionalFormatting>
  <conditionalFormatting sqref="E114">
    <cfRule type="containsBlanks" dxfId="899" priority="152" stopIfTrue="1">
      <formula>ISBLANK(E114)</formula>
    </cfRule>
  </conditionalFormatting>
  <conditionalFormatting sqref="H115:I115">
    <cfRule type="expression" dxfId="898" priority="148">
      <formula>#REF!="ABANDON TI"</formula>
    </cfRule>
    <cfRule type="expression" dxfId="897" priority="149">
      <formula>#REF!="EPCI DISPARU"</formula>
    </cfRule>
    <cfRule type="containsBlanks" dxfId="896" priority="150" stopIfTrue="1">
      <formula>LEN(TRIM(H115))=0</formula>
    </cfRule>
    <cfRule type="cellIs" dxfId="895" priority="151" operator="equal">
      <formula>0</formula>
    </cfRule>
  </conditionalFormatting>
  <conditionalFormatting sqref="H117:I117">
    <cfRule type="expression" dxfId="894" priority="144">
      <formula>#REF!="ABANDON TI"</formula>
    </cfRule>
    <cfRule type="expression" dxfId="893" priority="145">
      <formula>#REF!="EPCI DISPARU"</formula>
    </cfRule>
    <cfRule type="containsBlanks" dxfId="892" priority="146" stopIfTrue="1">
      <formula>LEN(TRIM(H117))=0</formula>
    </cfRule>
    <cfRule type="cellIs" dxfId="891" priority="147" operator="equal">
      <formula>0</formula>
    </cfRule>
  </conditionalFormatting>
  <conditionalFormatting sqref="H119:I119 H121:I121 H123:I123">
    <cfRule type="expression" dxfId="890" priority="140">
      <formula>#REF!="ABANDON TI"</formula>
    </cfRule>
    <cfRule type="expression" dxfId="889" priority="141">
      <formula>#REF!="EPCI DISPARU"</formula>
    </cfRule>
    <cfRule type="containsBlanks" dxfId="888" priority="142" stopIfTrue="1">
      <formula>LEN(TRIM(H119))=0</formula>
    </cfRule>
    <cfRule type="cellIs" dxfId="887" priority="143" operator="equal">
      <formula>0</formula>
    </cfRule>
  </conditionalFormatting>
  <conditionalFormatting sqref="E116 E118 E120 E122">
    <cfRule type="containsBlanks" dxfId="886" priority="139" stopIfTrue="1">
      <formula>ISBLANK(E116)</formula>
    </cfRule>
  </conditionalFormatting>
  <conditionalFormatting sqref="L12:L13">
    <cfRule type="containsBlanks" dxfId="885" priority="138" stopIfTrue="1">
      <formula>ISBLANK(L12)</formula>
    </cfRule>
  </conditionalFormatting>
  <conditionalFormatting sqref="L14:L15">
    <cfRule type="containsBlanks" dxfId="884" priority="137" stopIfTrue="1">
      <formula>ISBLANK(L14)</formula>
    </cfRule>
  </conditionalFormatting>
  <conditionalFormatting sqref="L16:L17">
    <cfRule type="containsBlanks" dxfId="883" priority="136" stopIfTrue="1">
      <formula>ISBLANK(L16)</formula>
    </cfRule>
  </conditionalFormatting>
  <conditionalFormatting sqref="L18:L19">
    <cfRule type="containsBlanks" dxfId="882" priority="135" stopIfTrue="1">
      <formula>ISBLANK(L18)</formula>
    </cfRule>
  </conditionalFormatting>
  <conditionalFormatting sqref="L20:L21">
    <cfRule type="containsBlanks" dxfId="881" priority="134" stopIfTrue="1">
      <formula>ISBLANK(L20)</formula>
    </cfRule>
  </conditionalFormatting>
  <conditionalFormatting sqref="L26:L27">
    <cfRule type="containsBlanks" dxfId="880" priority="133" stopIfTrue="1">
      <formula>ISBLANK(L26)</formula>
    </cfRule>
  </conditionalFormatting>
  <conditionalFormatting sqref="L28:L29">
    <cfRule type="containsBlanks" dxfId="879" priority="132" stopIfTrue="1">
      <formula>ISBLANK(L28)</formula>
    </cfRule>
  </conditionalFormatting>
  <conditionalFormatting sqref="L30:L31">
    <cfRule type="containsBlanks" dxfId="878" priority="131" stopIfTrue="1">
      <formula>ISBLANK(L30)</formula>
    </cfRule>
  </conditionalFormatting>
  <conditionalFormatting sqref="L32:L33">
    <cfRule type="containsBlanks" dxfId="877" priority="130" stopIfTrue="1">
      <formula>ISBLANK(L32)</formula>
    </cfRule>
  </conditionalFormatting>
  <conditionalFormatting sqref="L34:L35">
    <cfRule type="containsBlanks" dxfId="876" priority="129" stopIfTrue="1">
      <formula>ISBLANK(L34)</formula>
    </cfRule>
  </conditionalFormatting>
  <conditionalFormatting sqref="L36:L37">
    <cfRule type="containsBlanks" dxfId="875" priority="128" stopIfTrue="1">
      <formula>ISBLANK(L36)</formula>
    </cfRule>
  </conditionalFormatting>
  <conditionalFormatting sqref="L38:L39">
    <cfRule type="containsBlanks" dxfId="874" priority="127" stopIfTrue="1">
      <formula>ISBLANK(L38)</formula>
    </cfRule>
  </conditionalFormatting>
  <conditionalFormatting sqref="L40:L41">
    <cfRule type="containsBlanks" dxfId="873" priority="126" stopIfTrue="1">
      <formula>ISBLANK(L40)</formula>
    </cfRule>
  </conditionalFormatting>
  <conditionalFormatting sqref="L42:L43">
    <cfRule type="containsBlanks" dxfId="872" priority="125" stopIfTrue="1">
      <formula>ISBLANK(L42)</formula>
    </cfRule>
  </conditionalFormatting>
  <conditionalFormatting sqref="L44:L45">
    <cfRule type="containsBlanks" dxfId="871" priority="124" stopIfTrue="1">
      <formula>ISBLANK(L44)</formula>
    </cfRule>
  </conditionalFormatting>
  <conditionalFormatting sqref="L46:L47">
    <cfRule type="containsBlanks" dxfId="870" priority="123" stopIfTrue="1">
      <formula>ISBLANK(L46)</formula>
    </cfRule>
  </conditionalFormatting>
  <conditionalFormatting sqref="L48:L49">
    <cfRule type="containsBlanks" dxfId="869" priority="122" stopIfTrue="1">
      <formula>ISBLANK(L48)</formula>
    </cfRule>
  </conditionalFormatting>
  <conditionalFormatting sqref="L50:L51">
    <cfRule type="containsBlanks" dxfId="868" priority="121" stopIfTrue="1">
      <formula>ISBLANK(L50)</formula>
    </cfRule>
  </conditionalFormatting>
  <conditionalFormatting sqref="L52:L53">
    <cfRule type="containsBlanks" dxfId="867" priority="120" stopIfTrue="1">
      <formula>ISBLANK(L52)</formula>
    </cfRule>
  </conditionalFormatting>
  <conditionalFormatting sqref="L54:L55">
    <cfRule type="containsBlanks" dxfId="866" priority="119" stopIfTrue="1">
      <formula>ISBLANK(L54)</formula>
    </cfRule>
  </conditionalFormatting>
  <conditionalFormatting sqref="L58:L59">
    <cfRule type="containsBlanks" dxfId="865" priority="118" stopIfTrue="1">
      <formula>ISBLANK(L58)</formula>
    </cfRule>
  </conditionalFormatting>
  <conditionalFormatting sqref="L60:L61">
    <cfRule type="containsBlanks" dxfId="864" priority="117" stopIfTrue="1">
      <formula>ISBLANK(L60)</formula>
    </cfRule>
  </conditionalFormatting>
  <conditionalFormatting sqref="L62:L63">
    <cfRule type="containsBlanks" dxfId="863" priority="116" stopIfTrue="1">
      <formula>ISBLANK(L62)</formula>
    </cfRule>
  </conditionalFormatting>
  <conditionalFormatting sqref="L64:L65">
    <cfRule type="containsBlanks" dxfId="862" priority="115" stopIfTrue="1">
      <formula>ISBLANK(L64)</formula>
    </cfRule>
  </conditionalFormatting>
  <conditionalFormatting sqref="L68:L69">
    <cfRule type="containsBlanks" dxfId="861" priority="114" stopIfTrue="1">
      <formula>ISBLANK(L68)</formula>
    </cfRule>
  </conditionalFormatting>
  <conditionalFormatting sqref="L70:L71">
    <cfRule type="containsBlanks" dxfId="860" priority="113" stopIfTrue="1">
      <formula>ISBLANK(L70)</formula>
    </cfRule>
  </conditionalFormatting>
  <conditionalFormatting sqref="L72:L73">
    <cfRule type="containsBlanks" dxfId="859" priority="112" stopIfTrue="1">
      <formula>ISBLANK(L72)</formula>
    </cfRule>
  </conditionalFormatting>
  <conditionalFormatting sqref="L74:L75">
    <cfRule type="containsBlanks" dxfId="858" priority="111" stopIfTrue="1">
      <formula>ISBLANK(L74)</formula>
    </cfRule>
  </conditionalFormatting>
  <conditionalFormatting sqref="L78:L79">
    <cfRule type="containsBlanks" dxfId="857" priority="110" stopIfTrue="1">
      <formula>ISBLANK(L78)</formula>
    </cfRule>
  </conditionalFormatting>
  <conditionalFormatting sqref="L80:L81">
    <cfRule type="containsBlanks" dxfId="856" priority="109" stopIfTrue="1">
      <formula>ISBLANK(L80)</formula>
    </cfRule>
  </conditionalFormatting>
  <conditionalFormatting sqref="L84:L85">
    <cfRule type="containsBlanks" dxfId="855" priority="108" stopIfTrue="1">
      <formula>ISBLANK(L84)</formula>
    </cfRule>
  </conditionalFormatting>
  <conditionalFormatting sqref="M44">
    <cfRule type="containsBlanks" dxfId="854" priority="84" stopIfTrue="1">
      <formula>ISBLANK(M44)</formula>
    </cfRule>
  </conditionalFormatting>
  <conditionalFormatting sqref="L88:L91">
    <cfRule type="containsBlanks" dxfId="853" priority="107" stopIfTrue="1">
      <formula>ISBLANK(L88)</formula>
    </cfRule>
  </conditionalFormatting>
  <conditionalFormatting sqref="L92:L93">
    <cfRule type="containsBlanks" dxfId="852" priority="106" stopIfTrue="1">
      <formula>ISBLANK(L92)</formula>
    </cfRule>
  </conditionalFormatting>
  <conditionalFormatting sqref="L94:L95">
    <cfRule type="containsBlanks" dxfId="851" priority="105" stopIfTrue="1">
      <formula>ISBLANK(L94)</formula>
    </cfRule>
  </conditionalFormatting>
  <conditionalFormatting sqref="L96:L97">
    <cfRule type="containsBlanks" dxfId="850" priority="104" stopIfTrue="1">
      <formula>ISBLANK(L96)</formula>
    </cfRule>
  </conditionalFormatting>
  <conditionalFormatting sqref="L98:L99">
    <cfRule type="containsBlanks" dxfId="849" priority="103" stopIfTrue="1">
      <formula>ISBLANK(L98)</formula>
    </cfRule>
  </conditionalFormatting>
  <conditionalFormatting sqref="L100:L101">
    <cfRule type="containsBlanks" dxfId="848" priority="102" stopIfTrue="1">
      <formula>ISBLANK(L100)</formula>
    </cfRule>
  </conditionalFormatting>
  <conditionalFormatting sqref="L102:L103">
    <cfRule type="containsBlanks" dxfId="847" priority="101" stopIfTrue="1">
      <formula>ISBLANK(L102)</formula>
    </cfRule>
  </conditionalFormatting>
  <conditionalFormatting sqref="L106:L107">
    <cfRule type="containsBlanks" dxfId="846" priority="100" stopIfTrue="1">
      <formula>ISBLANK(L106)</formula>
    </cfRule>
  </conditionalFormatting>
  <conditionalFormatting sqref="L110:L111">
    <cfRule type="containsBlanks" dxfId="845" priority="99" stopIfTrue="1">
      <formula>ISBLANK(L110)</formula>
    </cfRule>
  </conditionalFormatting>
  <conditionalFormatting sqref="L112:L113">
    <cfRule type="containsBlanks" dxfId="844" priority="98" stopIfTrue="1">
      <formula>ISBLANK(L112)</formula>
    </cfRule>
  </conditionalFormatting>
  <conditionalFormatting sqref="L114:L115">
    <cfRule type="containsBlanks" dxfId="843" priority="97" stopIfTrue="1">
      <formula>ISBLANK(L114)</formula>
    </cfRule>
  </conditionalFormatting>
  <conditionalFormatting sqref="L116:L117">
    <cfRule type="containsBlanks" dxfId="842" priority="96" stopIfTrue="1">
      <formula>ISBLANK(L116)</formula>
    </cfRule>
  </conditionalFormatting>
  <conditionalFormatting sqref="L118:L123">
    <cfRule type="containsBlanks" dxfId="841" priority="95" stopIfTrue="1">
      <formula>ISBLANK(L118)</formula>
    </cfRule>
  </conditionalFormatting>
  <conditionalFormatting sqref="M8">
    <cfRule type="containsBlanks" dxfId="840" priority="94" stopIfTrue="1">
      <formula>ISBLANK(M8)</formula>
    </cfRule>
  </conditionalFormatting>
  <conditionalFormatting sqref="M10">
    <cfRule type="containsBlanks" dxfId="839" priority="93" stopIfTrue="1">
      <formula>ISBLANK(M10)</formula>
    </cfRule>
  </conditionalFormatting>
  <conditionalFormatting sqref="M14">
    <cfRule type="containsBlanks" dxfId="838" priority="92" stopIfTrue="1">
      <formula>ISBLANK(M14)</formula>
    </cfRule>
  </conditionalFormatting>
  <conditionalFormatting sqref="M28">
    <cfRule type="containsBlanks" dxfId="837" priority="91" stopIfTrue="1">
      <formula>ISBLANK(M28)</formula>
    </cfRule>
  </conditionalFormatting>
  <conditionalFormatting sqref="M30">
    <cfRule type="containsBlanks" dxfId="836" priority="90" stopIfTrue="1">
      <formula>ISBLANK(M30)</formula>
    </cfRule>
  </conditionalFormatting>
  <conditionalFormatting sqref="M32">
    <cfRule type="containsBlanks" dxfId="835" priority="89" stopIfTrue="1">
      <formula>ISBLANK(M32)</formula>
    </cfRule>
  </conditionalFormatting>
  <conditionalFormatting sqref="M34">
    <cfRule type="containsBlanks" dxfId="834" priority="88" stopIfTrue="1">
      <formula>ISBLANK(M34)</formula>
    </cfRule>
  </conditionalFormatting>
  <conditionalFormatting sqref="M36">
    <cfRule type="containsBlanks" dxfId="833" priority="87" stopIfTrue="1">
      <formula>ISBLANK(M36)</formula>
    </cfRule>
  </conditionalFormatting>
  <conditionalFormatting sqref="M38">
    <cfRule type="containsBlanks" dxfId="832" priority="86" stopIfTrue="1">
      <formula>ISBLANK(M38)</formula>
    </cfRule>
  </conditionalFormatting>
  <conditionalFormatting sqref="M42">
    <cfRule type="containsBlanks" dxfId="831" priority="85" stopIfTrue="1">
      <formula>ISBLANK(M42)</formula>
    </cfRule>
  </conditionalFormatting>
  <conditionalFormatting sqref="M60">
    <cfRule type="containsBlanks" dxfId="830" priority="83" stopIfTrue="1">
      <formula>ISBLANK(M60)</formula>
    </cfRule>
  </conditionalFormatting>
  <conditionalFormatting sqref="M62">
    <cfRule type="containsBlanks" dxfId="829" priority="82" stopIfTrue="1">
      <formula>ISBLANK(M62)</formula>
    </cfRule>
  </conditionalFormatting>
  <conditionalFormatting sqref="M64">
    <cfRule type="containsBlanks" dxfId="828" priority="81" stopIfTrue="1">
      <formula>ISBLANK(M64)</formula>
    </cfRule>
  </conditionalFormatting>
  <conditionalFormatting sqref="M68">
    <cfRule type="containsBlanks" dxfId="827" priority="80" stopIfTrue="1">
      <formula>ISBLANK(M68)</formula>
    </cfRule>
  </conditionalFormatting>
  <conditionalFormatting sqref="M74">
    <cfRule type="containsBlanks" dxfId="826" priority="79" stopIfTrue="1">
      <formula>ISBLANK(M74)</formula>
    </cfRule>
  </conditionalFormatting>
  <conditionalFormatting sqref="M72">
    <cfRule type="containsBlanks" dxfId="825" priority="78" stopIfTrue="1">
      <formula>ISBLANK(M72)</formula>
    </cfRule>
  </conditionalFormatting>
  <conditionalFormatting sqref="M84">
    <cfRule type="containsBlanks" dxfId="824" priority="77" stopIfTrue="1">
      <formula>ISBLANK(M84)</formula>
    </cfRule>
  </conditionalFormatting>
  <conditionalFormatting sqref="M88">
    <cfRule type="containsBlanks" dxfId="823" priority="76" stopIfTrue="1">
      <formula>ISBLANK(M88)</formula>
    </cfRule>
  </conditionalFormatting>
  <conditionalFormatting sqref="M94">
    <cfRule type="containsBlanks" dxfId="822" priority="75" stopIfTrue="1">
      <formula>ISBLANK(M94)</formula>
    </cfRule>
  </conditionalFormatting>
  <conditionalFormatting sqref="M96">
    <cfRule type="containsBlanks" dxfId="821" priority="74" stopIfTrue="1">
      <formula>ISBLANK(M96)</formula>
    </cfRule>
  </conditionalFormatting>
  <conditionalFormatting sqref="M98">
    <cfRule type="containsBlanks" dxfId="820" priority="73" stopIfTrue="1">
      <formula>ISBLANK(M98)</formula>
    </cfRule>
  </conditionalFormatting>
  <conditionalFormatting sqref="M100">
    <cfRule type="containsBlanks" dxfId="819" priority="72" stopIfTrue="1">
      <formula>ISBLANK(M100)</formula>
    </cfRule>
  </conditionalFormatting>
  <conditionalFormatting sqref="M102">
    <cfRule type="containsBlanks" dxfId="818" priority="71" stopIfTrue="1">
      <formula>ISBLANK(M102)</formula>
    </cfRule>
  </conditionalFormatting>
  <conditionalFormatting sqref="M104">
    <cfRule type="containsBlanks" dxfId="817" priority="70" stopIfTrue="1">
      <formula>ISBLANK(M104)</formula>
    </cfRule>
  </conditionalFormatting>
  <conditionalFormatting sqref="M106">
    <cfRule type="containsBlanks" dxfId="816" priority="69" stopIfTrue="1">
      <formula>ISBLANK(M106)</formula>
    </cfRule>
  </conditionalFormatting>
  <conditionalFormatting sqref="M114">
    <cfRule type="containsBlanks" dxfId="815" priority="68" stopIfTrue="1">
      <formula>ISBLANK(M114)</formula>
    </cfRule>
  </conditionalFormatting>
  <conditionalFormatting sqref="M116">
    <cfRule type="containsBlanks" dxfId="814" priority="67" stopIfTrue="1">
      <formula>ISBLANK(M116)</formula>
    </cfRule>
  </conditionalFormatting>
  <conditionalFormatting sqref="M118 M120 M122">
    <cfRule type="containsBlanks" dxfId="813" priority="66" stopIfTrue="1">
      <formula>ISBLANK(M118)</formula>
    </cfRule>
  </conditionalFormatting>
  <conditionalFormatting sqref="G120 G122">
    <cfRule type="containsBlanks" dxfId="812" priority="60" stopIfTrue="1">
      <formula>ISBLANK(G120)</formula>
    </cfRule>
  </conditionalFormatting>
  <conditionalFormatting sqref="D22:G22 M22">
    <cfRule type="containsBlanks" dxfId="811" priority="58" stopIfTrue="1">
      <formula>ISBLANK(D22)</formula>
    </cfRule>
  </conditionalFormatting>
  <conditionalFormatting sqref="H22:H23">
    <cfRule type="containsBlanks" dxfId="810" priority="57" stopIfTrue="1">
      <formula>ISBLANK(H22)</formula>
    </cfRule>
  </conditionalFormatting>
  <conditionalFormatting sqref="L22:L23">
    <cfRule type="containsBlanks" dxfId="809" priority="56" stopIfTrue="1">
      <formula>ISBLANK(L22)</formula>
    </cfRule>
  </conditionalFormatting>
  <conditionalFormatting sqref="D24:G24 M24">
    <cfRule type="containsBlanks" dxfId="808" priority="55" stopIfTrue="1">
      <formula>ISBLANK(D24)</formula>
    </cfRule>
  </conditionalFormatting>
  <conditionalFormatting sqref="H24:H25">
    <cfRule type="containsBlanks" dxfId="807" priority="54" stopIfTrue="1">
      <formula>ISBLANK(H24)</formula>
    </cfRule>
  </conditionalFormatting>
  <conditionalFormatting sqref="L24:L25">
    <cfRule type="containsBlanks" dxfId="806" priority="53" stopIfTrue="1">
      <formula>ISBLANK(L24)</formula>
    </cfRule>
  </conditionalFormatting>
  <conditionalFormatting sqref="D82:G82">
    <cfRule type="containsBlanks" dxfId="805" priority="52" stopIfTrue="1">
      <formula>ISBLANK(D82)</formula>
    </cfRule>
  </conditionalFormatting>
  <conditionalFormatting sqref="H82:H83">
    <cfRule type="containsBlanks" dxfId="804" priority="51" stopIfTrue="1">
      <formula>ISBLANK(H82)</formula>
    </cfRule>
  </conditionalFormatting>
  <conditionalFormatting sqref="L82:L83">
    <cfRule type="containsBlanks" dxfId="803" priority="50" stopIfTrue="1">
      <formula>ISBLANK(L82)</formula>
    </cfRule>
  </conditionalFormatting>
  <conditionalFormatting sqref="D56:E56">
    <cfRule type="containsBlanks" dxfId="802" priority="43" stopIfTrue="1">
      <formula>ISBLANK(D56)</formula>
    </cfRule>
  </conditionalFormatting>
  <conditionalFormatting sqref="M56">
    <cfRule type="containsBlanks" dxfId="801" priority="42" stopIfTrue="1">
      <formula>ISBLANK(M56)</formula>
    </cfRule>
  </conditionalFormatting>
  <conditionalFormatting sqref="H56:H57">
    <cfRule type="containsBlanks" dxfId="800" priority="40" stopIfTrue="1">
      <formula>ISBLANK(H56)</formula>
    </cfRule>
  </conditionalFormatting>
  <conditionalFormatting sqref="F56:G56">
    <cfRule type="containsBlanks" dxfId="799" priority="41" stopIfTrue="1">
      <formula>ISBLANK(F56)</formula>
    </cfRule>
  </conditionalFormatting>
  <conditionalFormatting sqref="L56:L57">
    <cfRule type="containsBlanks" dxfId="798" priority="39" stopIfTrue="1">
      <formula>ISBLANK(L56)</formula>
    </cfRule>
  </conditionalFormatting>
  <conditionalFormatting sqref="D76:G76">
    <cfRule type="containsBlanks" dxfId="797" priority="38" stopIfTrue="1">
      <formula>ISBLANK(D76)</formula>
    </cfRule>
  </conditionalFormatting>
  <conditionalFormatting sqref="H76:H77">
    <cfRule type="containsBlanks" dxfId="796" priority="37" stopIfTrue="1">
      <formula>ISBLANK(H76)</formula>
    </cfRule>
  </conditionalFormatting>
  <conditionalFormatting sqref="L76:L77">
    <cfRule type="containsBlanks" dxfId="795" priority="36" stopIfTrue="1">
      <formula>ISBLANK(L76)</formula>
    </cfRule>
  </conditionalFormatting>
  <conditionalFormatting sqref="M76">
    <cfRule type="containsBlanks" dxfId="794" priority="35" stopIfTrue="1">
      <formula>ISBLANK(M76)</formula>
    </cfRule>
  </conditionalFormatting>
  <conditionalFormatting sqref="F66:G66">
    <cfRule type="containsBlanks" dxfId="793" priority="34" stopIfTrue="1">
      <formula>ISBLANK(F66)</formula>
    </cfRule>
  </conditionalFormatting>
  <conditionalFormatting sqref="H66:H67">
    <cfRule type="containsBlanks" dxfId="792" priority="33" stopIfTrue="1">
      <formula>ISBLANK(H66)</formula>
    </cfRule>
  </conditionalFormatting>
  <conditionalFormatting sqref="D66:E66">
    <cfRule type="containsBlanks" dxfId="791" priority="32" stopIfTrue="1">
      <formula>ISBLANK(D66)</formula>
    </cfRule>
  </conditionalFormatting>
  <conditionalFormatting sqref="L66:L67">
    <cfRule type="containsBlanks" dxfId="790" priority="31" stopIfTrue="1">
      <formula>ISBLANK(L66)</formula>
    </cfRule>
  </conditionalFormatting>
  <conditionalFormatting sqref="M66">
    <cfRule type="containsBlanks" dxfId="789" priority="30" stopIfTrue="1">
      <formula>ISBLANK(M66)</formula>
    </cfRule>
  </conditionalFormatting>
  <conditionalFormatting sqref="J13">
    <cfRule type="expression" dxfId="788" priority="24">
      <formula>#REF!="ABANDON TI"</formula>
    </cfRule>
    <cfRule type="expression" dxfId="787" priority="25">
      <formula>#REF!="EPCI DISPARU"</formula>
    </cfRule>
    <cfRule type="containsBlanks" dxfId="786" priority="26" stopIfTrue="1">
      <formula>LEN(TRIM(J13))=0</formula>
    </cfRule>
    <cfRule type="cellIs" dxfId="785" priority="27" operator="equal">
      <formula>0</formula>
    </cfRule>
  </conditionalFormatting>
  <conditionalFormatting sqref="J77">
    <cfRule type="expression" dxfId="784" priority="20">
      <formula>#REF!="ABANDON TI"</formula>
    </cfRule>
    <cfRule type="expression" dxfId="783" priority="21">
      <formula>#REF!="EPCI DISPARU"</formula>
    </cfRule>
    <cfRule type="containsBlanks" dxfId="782" priority="22" stopIfTrue="1">
      <formula>LEN(TRIM(J77))=0</formula>
    </cfRule>
    <cfRule type="cellIs" dxfId="781" priority="23" operator="equal">
      <formula>0</formula>
    </cfRule>
  </conditionalFormatting>
  <conditionalFormatting sqref="J71">
    <cfRule type="expression" dxfId="780" priority="16">
      <formula>#REF!="ABANDON TI"</formula>
    </cfRule>
    <cfRule type="expression" dxfId="779" priority="17">
      <formula>#REF!="EPCI DISPARU"</formula>
    </cfRule>
    <cfRule type="containsBlanks" dxfId="778" priority="18" stopIfTrue="1">
      <formula>LEN(TRIM(J71))=0</formula>
    </cfRule>
    <cfRule type="cellIs" dxfId="777" priority="19" operator="equal">
      <formula>0</formula>
    </cfRule>
  </conditionalFormatting>
  <conditionalFormatting sqref="J12">
    <cfRule type="expression" dxfId="776" priority="12">
      <formula>#REF!="ABANDON TI"</formula>
    </cfRule>
    <cfRule type="expression" dxfId="775" priority="13">
      <formula>#REF!="EPCI DISPARU"</formula>
    </cfRule>
    <cfRule type="containsBlanks" dxfId="774" priority="14" stopIfTrue="1">
      <formula>LEN(TRIM(J12))=0</formula>
    </cfRule>
    <cfRule type="cellIs" dxfId="773" priority="15" operator="equal">
      <formula>0</formula>
    </cfRule>
  </conditionalFormatting>
  <conditionalFormatting sqref="B10 B12 B14 B16 B18 B20 B22 B24 B26 B28 B30 B32 B34 B36 B38 B40 B42 B44 B46 B48 B50 B52 B54 B56 B58 B60 B62 B64 B66 B68 B70 B72 B74 B76 B78 B80 B82 B84 B86 B88 B90 B92 B94 B96 B98 B100 B102 B104 B106 B108 B110 B112 B114 B116 B118 B120 B122">
    <cfRule type="containsBlanks" dxfId="772" priority="10" stopIfTrue="1">
      <formula>ISBLANK(B10)</formula>
    </cfRule>
  </conditionalFormatting>
  <conditionalFormatting sqref="A10 A12 A14">
    <cfRule type="containsBlanks" dxfId="771" priority="9" stopIfTrue="1">
      <formula>ISBLANK(A10)</formula>
    </cfRule>
  </conditionalFormatting>
  <conditionalFormatting sqref="A18 A20 A22 A24">
    <cfRule type="containsBlanks" dxfId="770" priority="8" stopIfTrue="1">
      <formula>ISBLANK(A18)</formula>
    </cfRule>
  </conditionalFormatting>
  <conditionalFormatting sqref="A28 A30 A32 A34 A36 A38 A40 A42 A44 A46 A48 A50 A52 A54 A56 A58 A60 A62 A64 A66 A68 A70 A72 A74 A76 A78 A80 A82 A84 A86 A88 A90 A92 A94 A96 A98 A100 A102 A104 A106 A108 A110 A112 A114 A116 A118 A120 A122">
    <cfRule type="containsBlanks" dxfId="769" priority="7" stopIfTrue="1">
      <formula>ISBLANK(A28)</formula>
    </cfRule>
  </conditionalFormatting>
  <conditionalFormatting sqref="A16">
    <cfRule type="containsBlanks" dxfId="768" priority="5" stopIfTrue="1">
      <formula>ISBLANK(A16)</formula>
    </cfRule>
  </conditionalFormatting>
  <conditionalFormatting sqref="A26">
    <cfRule type="containsBlanks" dxfId="767" priority="4" stopIfTrue="1">
      <formula>ISBLANK(A26)</formula>
    </cfRule>
  </conditionalFormatting>
  <conditionalFormatting sqref="C10 C12 C14 C18 C20 C22 C24 C28 C30 C32 C34 C36 C38 C40 C42 C44 C46 C48 C50 C52 C54 C56 C58 C60 C62 C64 C66 C68 C70 C72 C74 C76 C78 C80 C82 C84 C86 C88 C90">
    <cfRule type="containsBlanks" dxfId="766" priority="3" stopIfTrue="1">
      <formula>ISBLANK(C10)</formula>
    </cfRule>
  </conditionalFormatting>
  <conditionalFormatting sqref="C16">
    <cfRule type="containsBlanks" dxfId="765" priority="2" stopIfTrue="1">
      <formula>ISBLANK(C16)</formula>
    </cfRule>
  </conditionalFormatting>
  <conditionalFormatting sqref="C26">
    <cfRule type="containsBlanks" dxfId="764" priority="1" stopIfTrue="1">
      <formula>ISBLANK(C26)</formula>
    </cfRule>
  </conditionalFormatting>
  <printOptions horizontalCentered="1"/>
  <pageMargins left="0.31496062992125984" right="0.31496062992125984" top="0.35433070866141736" bottom="0.35433070866141736" header="0.31496062992125984" footer="0.31496062992125984"/>
  <pageSetup paperSize="8" scale="75" orientation="landscape" r:id="rId1"/>
  <rowBreaks count="1" manualBreakCount="1">
    <brk id="8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2F088-C615-4367-8552-56BB3396FB46}">
  <dimension ref="A3:L24"/>
  <sheetViews>
    <sheetView showGridLines="0" topLeftCell="A4" zoomScale="85" zoomScaleNormal="85" workbookViewId="0">
      <selection activeCell="E27" sqref="E27"/>
    </sheetView>
  </sheetViews>
  <sheetFormatPr baseColWidth="10" defaultColWidth="10.7265625" defaultRowHeight="14.5" x14ac:dyDescent="0.35"/>
  <cols>
    <col min="1" max="1" width="16.7265625" style="2" customWidth="1"/>
    <col min="2" max="2" width="22" style="2" customWidth="1"/>
    <col min="3" max="3" width="17.26953125" style="2" customWidth="1"/>
    <col min="4" max="4" width="26.26953125" style="2" customWidth="1"/>
    <col min="5" max="6" width="25.26953125" style="2" customWidth="1"/>
    <col min="7" max="7" width="37.7265625" style="2" customWidth="1"/>
    <col min="8" max="8" width="15.26953125" style="2" customWidth="1"/>
    <col min="9" max="9" width="15.453125" style="2" customWidth="1"/>
    <col min="10" max="10" width="12.7265625" style="2" customWidth="1"/>
    <col min="11" max="11" width="12.26953125" style="2" customWidth="1"/>
    <col min="12" max="12" width="22.26953125" style="2" customWidth="1"/>
    <col min="13" max="244" width="10.7265625" style="2" customWidth="1"/>
    <col min="245" max="16384" width="10.7265625" style="2"/>
  </cols>
  <sheetData>
    <row r="3" spans="1:12" ht="16.5" customHeight="1" x14ac:dyDescent="0.35">
      <c r="A3" s="237"/>
      <c r="B3" s="237"/>
      <c r="C3" s="237"/>
      <c r="D3" s="237"/>
      <c r="E3" s="237"/>
      <c r="F3" s="237"/>
      <c r="G3" s="237"/>
      <c r="H3" s="237"/>
      <c r="I3" s="237"/>
      <c r="J3" s="237"/>
      <c r="K3" s="237"/>
      <c r="L3" s="237"/>
    </row>
    <row r="4" spans="1:12" ht="15.75" customHeight="1" x14ac:dyDescent="0.35">
      <c r="A4" s="237"/>
      <c r="B4" s="237"/>
      <c r="C4" s="237"/>
      <c r="D4" s="237"/>
      <c r="E4" s="237"/>
      <c r="F4" s="237"/>
      <c r="G4" s="237"/>
      <c r="H4" s="237"/>
      <c r="I4" s="237"/>
      <c r="J4" s="237"/>
      <c r="K4" s="237"/>
      <c r="L4" s="237"/>
    </row>
    <row r="5" spans="1:12" ht="23.65" customHeight="1" thickBot="1" x14ac:dyDescent="0.4">
      <c r="A5" s="237"/>
      <c r="B5" s="237"/>
      <c r="C5" s="237"/>
      <c r="D5" s="237"/>
      <c r="E5" s="237"/>
      <c r="F5" s="237"/>
      <c r="G5" s="238"/>
      <c r="H5" s="238"/>
      <c r="I5" s="238"/>
      <c r="J5" s="238"/>
      <c r="K5" s="238"/>
      <c r="L5" s="239"/>
    </row>
    <row r="6" spans="1:12" ht="23.65" customHeight="1" thickBot="1" x14ac:dyDescent="0.4">
      <c r="A6" s="240"/>
      <c r="B6" s="240"/>
      <c r="C6" s="240"/>
      <c r="D6" s="240"/>
      <c r="E6" s="240"/>
      <c r="F6" s="241"/>
      <c r="G6" s="420" t="s">
        <v>198</v>
      </c>
      <c r="H6" s="421"/>
      <c r="I6" s="421"/>
      <c r="J6" s="421"/>
      <c r="K6" s="422"/>
      <c r="L6" s="242"/>
    </row>
    <row r="7" spans="1:12" ht="46.15" customHeight="1" x14ac:dyDescent="0.35">
      <c r="A7" s="243" t="s">
        <v>122</v>
      </c>
      <c r="B7" s="244" t="s">
        <v>295</v>
      </c>
      <c r="C7" s="244" t="s">
        <v>123</v>
      </c>
      <c r="D7" s="244" t="s">
        <v>1</v>
      </c>
      <c r="E7" s="245" t="s">
        <v>124</v>
      </c>
      <c r="F7" s="244" t="s">
        <v>22</v>
      </c>
      <c r="G7" s="245" t="s">
        <v>23</v>
      </c>
      <c r="H7" s="244" t="s">
        <v>24</v>
      </c>
      <c r="I7" s="244" t="s">
        <v>25</v>
      </c>
      <c r="J7" s="244" t="s">
        <v>26</v>
      </c>
      <c r="K7" s="244" t="s">
        <v>188</v>
      </c>
      <c r="L7" s="246" t="s">
        <v>66</v>
      </c>
    </row>
    <row r="8" spans="1:12" ht="27.75" customHeight="1" x14ac:dyDescent="0.35">
      <c r="A8" s="403" t="s">
        <v>482</v>
      </c>
      <c r="B8" s="405" t="s">
        <v>202</v>
      </c>
      <c r="C8" s="407" t="s">
        <v>82</v>
      </c>
      <c r="D8" s="407" t="s">
        <v>139</v>
      </c>
      <c r="E8" s="407" t="s">
        <v>483</v>
      </c>
      <c r="F8" s="410" t="s">
        <v>484</v>
      </c>
      <c r="G8" s="247" t="s">
        <v>27</v>
      </c>
      <c r="H8" s="247" t="s">
        <v>90</v>
      </c>
      <c r="I8" s="248">
        <v>6</v>
      </c>
      <c r="J8" s="249">
        <v>770</v>
      </c>
      <c r="K8" s="249">
        <v>3</v>
      </c>
      <c r="L8" s="401" t="s">
        <v>485</v>
      </c>
    </row>
    <row r="9" spans="1:12" ht="27.75" customHeight="1" x14ac:dyDescent="0.35">
      <c r="A9" s="414"/>
      <c r="B9" s="415"/>
      <c r="C9" s="416"/>
      <c r="D9" s="407"/>
      <c r="E9" s="416"/>
      <c r="F9" s="412"/>
      <c r="G9" s="250" t="s">
        <v>181</v>
      </c>
      <c r="H9" s="250" t="s">
        <v>90</v>
      </c>
      <c r="I9" s="251">
        <v>1</v>
      </c>
      <c r="J9" s="252">
        <v>770</v>
      </c>
      <c r="K9" s="252">
        <v>1</v>
      </c>
      <c r="L9" s="402" t="s">
        <v>200</v>
      </c>
    </row>
    <row r="10" spans="1:12" ht="27.75" customHeight="1" x14ac:dyDescent="0.35">
      <c r="A10" s="403" t="s">
        <v>482</v>
      </c>
      <c r="B10" s="405" t="s">
        <v>203</v>
      </c>
      <c r="C10" s="407" t="s">
        <v>82</v>
      </c>
      <c r="D10" s="407" t="s">
        <v>139</v>
      </c>
      <c r="E10" s="407" t="s">
        <v>486</v>
      </c>
      <c r="F10" s="410" t="s">
        <v>487</v>
      </c>
      <c r="G10" s="247" t="s">
        <v>27</v>
      </c>
      <c r="H10" s="247" t="s">
        <v>90</v>
      </c>
      <c r="I10" s="248">
        <v>3</v>
      </c>
      <c r="J10" s="249">
        <v>770</v>
      </c>
      <c r="K10" s="249">
        <v>3</v>
      </c>
      <c r="L10" s="401" t="s">
        <v>485</v>
      </c>
    </row>
    <row r="11" spans="1:12" ht="27.75" customHeight="1" x14ac:dyDescent="0.35">
      <c r="A11" s="414"/>
      <c r="B11" s="415"/>
      <c r="C11" s="416"/>
      <c r="D11" s="407"/>
      <c r="E11" s="416"/>
      <c r="F11" s="412"/>
      <c r="G11" s="250" t="s">
        <v>181</v>
      </c>
      <c r="H11" s="250" t="s">
        <v>90</v>
      </c>
      <c r="I11" s="251">
        <v>1</v>
      </c>
      <c r="J11" s="252">
        <v>770</v>
      </c>
      <c r="K11" s="252">
        <v>1</v>
      </c>
      <c r="L11" s="402" t="s">
        <v>200</v>
      </c>
    </row>
    <row r="12" spans="1:12" ht="27.75" customHeight="1" x14ac:dyDescent="0.35">
      <c r="A12" s="403" t="s">
        <v>482</v>
      </c>
      <c r="B12" s="405" t="s">
        <v>204</v>
      </c>
      <c r="C12" s="407" t="s">
        <v>82</v>
      </c>
      <c r="D12" s="407" t="s">
        <v>139</v>
      </c>
      <c r="E12" s="418" t="s">
        <v>488</v>
      </c>
      <c r="F12" s="410" t="s">
        <v>487</v>
      </c>
      <c r="G12" s="247" t="s">
        <v>27</v>
      </c>
      <c r="H12" s="247" t="s">
        <v>90</v>
      </c>
      <c r="I12" s="248">
        <v>4</v>
      </c>
      <c r="J12" s="249">
        <v>770</v>
      </c>
      <c r="K12" s="249">
        <v>3</v>
      </c>
      <c r="L12" s="401" t="s">
        <v>485</v>
      </c>
    </row>
    <row r="13" spans="1:12" ht="27.75" customHeight="1" x14ac:dyDescent="0.35">
      <c r="A13" s="414"/>
      <c r="B13" s="415"/>
      <c r="C13" s="416"/>
      <c r="D13" s="407"/>
      <c r="E13" s="419"/>
      <c r="F13" s="412"/>
      <c r="G13" s="250" t="s">
        <v>181</v>
      </c>
      <c r="H13" s="250" t="s">
        <v>90</v>
      </c>
      <c r="I13" s="251">
        <v>1</v>
      </c>
      <c r="J13" s="252">
        <v>770</v>
      </c>
      <c r="K13" s="252">
        <v>1</v>
      </c>
      <c r="L13" s="402" t="s">
        <v>200</v>
      </c>
    </row>
    <row r="14" spans="1:12" ht="27.75" customHeight="1" x14ac:dyDescent="0.35">
      <c r="A14" s="403" t="s">
        <v>482</v>
      </c>
      <c r="B14" s="405" t="s">
        <v>205</v>
      </c>
      <c r="C14" s="407" t="s">
        <v>83</v>
      </c>
      <c r="D14" s="407" t="s">
        <v>139</v>
      </c>
      <c r="E14" s="417" t="s">
        <v>489</v>
      </c>
      <c r="F14" s="410" t="s">
        <v>484</v>
      </c>
      <c r="G14" s="247" t="s">
        <v>27</v>
      </c>
      <c r="H14" s="247" t="s">
        <v>90</v>
      </c>
      <c r="I14" s="248">
        <v>4</v>
      </c>
      <c r="J14" s="249">
        <v>770</v>
      </c>
      <c r="K14" s="249">
        <v>3</v>
      </c>
      <c r="L14" s="401" t="s">
        <v>485</v>
      </c>
    </row>
    <row r="15" spans="1:12" ht="27.75" customHeight="1" x14ac:dyDescent="0.35">
      <c r="A15" s="414"/>
      <c r="B15" s="415"/>
      <c r="C15" s="416"/>
      <c r="D15" s="407"/>
      <c r="E15" s="417"/>
      <c r="F15" s="412"/>
      <c r="G15" s="250" t="s">
        <v>181</v>
      </c>
      <c r="H15" s="250" t="s">
        <v>90</v>
      </c>
      <c r="I15" s="251">
        <v>1</v>
      </c>
      <c r="J15" s="252">
        <v>770</v>
      </c>
      <c r="K15" s="252">
        <v>1</v>
      </c>
      <c r="L15" s="402" t="s">
        <v>200</v>
      </c>
    </row>
    <row r="16" spans="1:12" ht="27.75" customHeight="1" x14ac:dyDescent="0.35">
      <c r="A16" s="403" t="s">
        <v>482</v>
      </c>
      <c r="B16" s="405" t="s">
        <v>206</v>
      </c>
      <c r="C16" s="407" t="s">
        <v>84</v>
      </c>
      <c r="D16" s="407" t="s">
        <v>139</v>
      </c>
      <c r="E16" s="407" t="s">
        <v>483</v>
      </c>
      <c r="F16" s="410" t="s">
        <v>484</v>
      </c>
      <c r="G16" s="247" t="s">
        <v>27</v>
      </c>
      <c r="H16" s="247" t="s">
        <v>90</v>
      </c>
      <c r="I16" s="248">
        <v>4</v>
      </c>
      <c r="J16" s="249">
        <v>770</v>
      </c>
      <c r="K16" s="249">
        <v>3</v>
      </c>
      <c r="L16" s="401" t="s">
        <v>270</v>
      </c>
    </row>
    <row r="17" spans="1:12" ht="27.75" customHeight="1" x14ac:dyDescent="0.35">
      <c r="A17" s="414"/>
      <c r="B17" s="415"/>
      <c r="C17" s="416"/>
      <c r="D17" s="407"/>
      <c r="E17" s="416"/>
      <c r="F17" s="412"/>
      <c r="G17" s="250" t="s">
        <v>181</v>
      </c>
      <c r="H17" s="250" t="s">
        <v>90</v>
      </c>
      <c r="I17" s="251">
        <v>1</v>
      </c>
      <c r="J17" s="252">
        <v>770</v>
      </c>
      <c r="K17" s="252">
        <v>1</v>
      </c>
      <c r="L17" s="402" t="s">
        <v>200</v>
      </c>
    </row>
    <row r="18" spans="1:12" ht="27.75" customHeight="1" x14ac:dyDescent="0.35">
      <c r="A18" s="403" t="s">
        <v>482</v>
      </c>
      <c r="B18" s="405" t="s">
        <v>490</v>
      </c>
      <c r="C18" s="407" t="s">
        <v>491</v>
      </c>
      <c r="D18" s="407" t="s">
        <v>139</v>
      </c>
      <c r="E18" s="410" t="s">
        <v>483</v>
      </c>
      <c r="F18" s="410" t="s">
        <v>492</v>
      </c>
      <c r="G18" s="247" t="s">
        <v>27</v>
      </c>
      <c r="H18" s="247" t="s">
        <v>90</v>
      </c>
      <c r="I18" s="249">
        <v>2</v>
      </c>
      <c r="J18" s="249">
        <v>770</v>
      </c>
      <c r="K18" s="249">
        <v>3</v>
      </c>
      <c r="L18" s="401" t="s">
        <v>485</v>
      </c>
    </row>
    <row r="19" spans="1:12" ht="27.75" customHeight="1" thickBot="1" x14ac:dyDescent="0.4">
      <c r="A19" s="404"/>
      <c r="B19" s="406"/>
      <c r="C19" s="408"/>
      <c r="D19" s="409"/>
      <c r="E19" s="411"/>
      <c r="F19" s="412"/>
      <c r="G19" s="253" t="s">
        <v>181</v>
      </c>
      <c r="H19" s="253" t="s">
        <v>90</v>
      </c>
      <c r="I19" s="254">
        <v>1</v>
      </c>
      <c r="J19" s="254">
        <v>770</v>
      </c>
      <c r="K19" s="254">
        <v>1</v>
      </c>
      <c r="L19" s="413" t="s">
        <v>200</v>
      </c>
    </row>
    <row r="21" spans="1:12" ht="15" thickBot="1" x14ac:dyDescent="0.4"/>
    <row r="22" spans="1:12" ht="27.75" customHeight="1" thickBot="1" x14ac:dyDescent="0.4">
      <c r="A22" s="260"/>
      <c r="B22" s="260"/>
      <c r="C22" s="260"/>
      <c r="D22" s="261"/>
      <c r="H22" s="255" t="s">
        <v>220</v>
      </c>
    </row>
    <row r="23" spans="1:12" ht="27.75" customHeight="1" x14ac:dyDescent="0.35">
      <c r="G23" s="256" t="s">
        <v>27</v>
      </c>
      <c r="H23" s="257">
        <f>SUM(I8,I10,I12,I14,I16,I18)</f>
        <v>23</v>
      </c>
    </row>
    <row r="24" spans="1:12" ht="27.75" customHeight="1" thickBot="1" x14ac:dyDescent="0.4">
      <c r="G24" s="258" t="s">
        <v>181</v>
      </c>
      <c r="H24" s="259">
        <f>SUM(I9,I11,I13,I15,I17,I19)</f>
        <v>6</v>
      </c>
    </row>
  </sheetData>
  <mergeCells count="43">
    <mergeCell ref="G6:K6"/>
    <mergeCell ref="A8:A9"/>
    <mergeCell ref="B8:B9"/>
    <mergeCell ref="C8:C9"/>
    <mergeCell ref="D8:D9"/>
    <mergeCell ref="E8:E9"/>
    <mergeCell ref="F8:F9"/>
    <mergeCell ref="L8:L9"/>
    <mergeCell ref="A10:A11"/>
    <mergeCell ref="B10:B11"/>
    <mergeCell ref="C10:C11"/>
    <mergeCell ref="D10:D11"/>
    <mergeCell ref="E10:E11"/>
    <mergeCell ref="F10:F11"/>
    <mergeCell ref="L10:L11"/>
    <mergeCell ref="L12:L13"/>
    <mergeCell ref="A14:A15"/>
    <mergeCell ref="B14:B15"/>
    <mergeCell ref="C14:C15"/>
    <mergeCell ref="D14:D15"/>
    <mergeCell ref="E14:E15"/>
    <mergeCell ref="F14:F15"/>
    <mergeCell ref="L14:L15"/>
    <mergeCell ref="A12:A13"/>
    <mergeCell ref="B12:B13"/>
    <mergeCell ref="C12:C13"/>
    <mergeCell ref="D12:D13"/>
    <mergeCell ref="E12:E13"/>
    <mergeCell ref="F12:F13"/>
    <mergeCell ref="L16:L17"/>
    <mergeCell ref="A18:A19"/>
    <mergeCell ref="B18:B19"/>
    <mergeCell ref="C18:C19"/>
    <mergeCell ref="D18:D19"/>
    <mergeCell ref="E18:E19"/>
    <mergeCell ref="F18:F19"/>
    <mergeCell ref="L18:L19"/>
    <mergeCell ref="A16:A17"/>
    <mergeCell ref="B16:B17"/>
    <mergeCell ref="C16:C17"/>
    <mergeCell ref="D16:D17"/>
    <mergeCell ref="E16:E17"/>
    <mergeCell ref="F16:F17"/>
  </mergeCells>
  <conditionalFormatting sqref="B10:F10 B12:F12 B14:F14 B16:F16 B18:E18">
    <cfRule type="containsBlanks" dxfId="763" priority="2" stopIfTrue="1">
      <formula>ISBLANK(B10)</formula>
    </cfRule>
  </conditionalFormatting>
  <conditionalFormatting sqref="A8:L8 L10 L12 L14 L16 L18 A10 A12 A14 A16 A18">
    <cfRule type="containsBlanks" dxfId="762" priority="3" stopIfTrue="1">
      <formula>ISBLANK(A8)</formula>
    </cfRule>
  </conditionalFormatting>
  <conditionalFormatting sqref="G9:K19">
    <cfRule type="containsBlanks" dxfId="761" priority="4" stopIfTrue="1">
      <formula>ISBLANK(G9)</formula>
    </cfRule>
  </conditionalFormatting>
  <conditionalFormatting sqref="F18">
    <cfRule type="containsBlanks" dxfId="760" priority="1" stopIfTrue="1">
      <formula>ISBLANK(F18)</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9EBEA-EF70-4103-B055-1F7A7536D7A7}">
  <dimension ref="A3:M26"/>
  <sheetViews>
    <sheetView showGridLines="0" zoomScale="85" zoomScaleNormal="85" workbookViewId="0">
      <selection activeCell="C20" sqref="C20:C21"/>
    </sheetView>
  </sheetViews>
  <sheetFormatPr baseColWidth="10" defaultColWidth="10.54296875" defaultRowHeight="14.5" x14ac:dyDescent="0.35"/>
  <cols>
    <col min="1" max="2" width="16.54296875" style="2" customWidth="1"/>
    <col min="3" max="3" width="22" style="2" customWidth="1"/>
    <col min="4" max="4" width="17.453125" style="2" customWidth="1"/>
    <col min="5" max="5" width="26.453125" style="2" customWidth="1"/>
    <col min="6" max="6" width="25.453125" style="2" customWidth="1"/>
    <col min="7" max="7" width="28" style="2" customWidth="1"/>
    <col min="8" max="8" width="37.54296875" style="2" customWidth="1"/>
    <col min="9" max="10" width="15" style="2" customWidth="1"/>
    <col min="11" max="11" width="17.1796875" style="2" customWidth="1"/>
    <col min="12" max="12" width="12.453125" style="2" customWidth="1"/>
    <col min="13" max="13" width="22.453125" style="2" customWidth="1"/>
    <col min="14" max="245" width="10.54296875" style="2" customWidth="1"/>
    <col min="246" max="16384" width="10.54296875" style="2"/>
  </cols>
  <sheetData>
    <row r="3" spans="1:13" ht="16.5" customHeight="1" x14ac:dyDescent="0.35">
      <c r="A3" s="72"/>
      <c r="B3" s="123"/>
      <c r="C3" s="72"/>
      <c r="D3" s="72"/>
      <c r="E3" s="72"/>
      <c r="F3" s="72"/>
      <c r="G3" s="72"/>
      <c r="H3" s="72"/>
      <c r="I3" s="72"/>
      <c r="J3" s="72"/>
      <c r="K3" s="72"/>
      <c r="L3" s="72"/>
      <c r="M3" s="72"/>
    </row>
    <row r="4" spans="1:13" ht="15.75" customHeight="1" x14ac:dyDescent="0.35">
      <c r="A4" s="72"/>
      <c r="B4" s="123"/>
      <c r="C4" s="72"/>
      <c r="D4" s="72"/>
      <c r="E4" s="72"/>
      <c r="F4" s="72"/>
      <c r="G4" s="72"/>
      <c r="H4" s="72"/>
      <c r="I4" s="72"/>
      <c r="J4" s="72"/>
      <c r="K4" s="72"/>
      <c r="L4" s="72"/>
      <c r="M4" s="72"/>
    </row>
    <row r="5" spans="1:13" ht="23.9" customHeight="1" thickBot="1" x14ac:dyDescent="0.4">
      <c r="A5" s="72"/>
      <c r="B5" s="123"/>
      <c r="C5" s="72"/>
      <c r="D5" s="72"/>
      <c r="E5" s="72"/>
      <c r="F5" s="72"/>
      <c r="G5" s="72"/>
      <c r="H5" s="73"/>
      <c r="I5" s="73"/>
      <c r="J5" s="73"/>
      <c r="K5" s="73"/>
      <c r="L5" s="73"/>
      <c r="M5" s="74"/>
    </row>
    <row r="6" spans="1:13" ht="23.9" customHeight="1" thickBot="1" x14ac:dyDescent="0.4">
      <c r="A6" s="75"/>
      <c r="B6" s="124"/>
      <c r="C6" s="75"/>
      <c r="D6" s="75"/>
      <c r="E6" s="75"/>
      <c r="F6" s="75"/>
      <c r="G6" s="76"/>
      <c r="H6" s="423" t="s">
        <v>198</v>
      </c>
      <c r="I6" s="424"/>
      <c r="J6" s="424"/>
      <c r="K6" s="424"/>
      <c r="L6" s="425"/>
      <c r="M6" s="77"/>
    </row>
    <row r="7" spans="1:13" ht="46.4" customHeight="1" thickBot="1" x14ac:dyDescent="0.4">
      <c r="A7" s="78" t="s">
        <v>122</v>
      </c>
      <c r="B7" s="125" t="s">
        <v>431</v>
      </c>
      <c r="C7" s="78" t="s">
        <v>295</v>
      </c>
      <c r="D7" s="78" t="s">
        <v>123</v>
      </c>
      <c r="E7" s="78" t="s">
        <v>1</v>
      </c>
      <c r="F7" s="79" t="s">
        <v>124</v>
      </c>
      <c r="G7" s="78" t="s">
        <v>22</v>
      </c>
      <c r="H7" s="80" t="s">
        <v>23</v>
      </c>
      <c r="I7" s="81" t="s">
        <v>24</v>
      </c>
      <c r="J7" s="81" t="s">
        <v>25</v>
      </c>
      <c r="K7" s="81" t="s">
        <v>26</v>
      </c>
      <c r="L7" s="82" t="s">
        <v>188</v>
      </c>
      <c r="M7" s="78" t="s">
        <v>66</v>
      </c>
    </row>
    <row r="8" spans="1:13" ht="27.75" customHeight="1" x14ac:dyDescent="0.35">
      <c r="A8" s="426" t="s">
        <v>221</v>
      </c>
      <c r="B8" s="436" t="s">
        <v>215</v>
      </c>
      <c r="C8" s="428" t="s">
        <v>317</v>
      </c>
      <c r="D8" s="430" t="s">
        <v>318</v>
      </c>
      <c r="E8" s="430" t="s">
        <v>319</v>
      </c>
      <c r="F8" s="432" t="s">
        <v>320</v>
      </c>
      <c r="G8" s="434" t="s">
        <v>321</v>
      </c>
      <c r="H8" s="33" t="s">
        <v>27</v>
      </c>
      <c r="I8" s="61" t="s">
        <v>90</v>
      </c>
      <c r="J8" s="83">
        <v>10</v>
      </c>
      <c r="K8" s="84">
        <v>770</v>
      </c>
      <c r="L8" s="84">
        <v>2</v>
      </c>
      <c r="M8" s="438">
        <v>52</v>
      </c>
    </row>
    <row r="9" spans="1:13" ht="27.75" customHeight="1" thickBot="1" x14ac:dyDescent="0.4">
      <c r="A9" s="427"/>
      <c r="B9" s="437"/>
      <c r="C9" s="429"/>
      <c r="D9" s="431"/>
      <c r="E9" s="431"/>
      <c r="F9" s="433"/>
      <c r="G9" s="435"/>
      <c r="H9" s="68" t="s">
        <v>181</v>
      </c>
      <c r="I9" s="69" t="s">
        <v>90</v>
      </c>
      <c r="J9" s="85"/>
      <c r="K9" s="86">
        <v>660</v>
      </c>
      <c r="L9" s="86">
        <v>1</v>
      </c>
      <c r="M9" s="439"/>
    </row>
    <row r="10" spans="1:13" ht="27" customHeight="1" x14ac:dyDescent="0.35">
      <c r="A10" s="426" t="s">
        <v>221</v>
      </c>
      <c r="B10" s="436" t="s">
        <v>215</v>
      </c>
      <c r="C10" s="428" t="s">
        <v>322</v>
      </c>
      <c r="D10" s="430" t="s">
        <v>318</v>
      </c>
      <c r="E10" s="430" t="s">
        <v>201</v>
      </c>
      <c r="F10" s="430" t="s">
        <v>323</v>
      </c>
      <c r="G10" s="434" t="s">
        <v>321</v>
      </c>
      <c r="H10" s="33" t="s">
        <v>27</v>
      </c>
      <c r="I10" s="61" t="s">
        <v>90</v>
      </c>
      <c r="J10" s="83">
        <v>5</v>
      </c>
      <c r="K10" s="84">
        <v>770</v>
      </c>
      <c r="L10" s="84">
        <v>2</v>
      </c>
      <c r="M10" s="438">
        <v>52</v>
      </c>
    </row>
    <row r="11" spans="1:13" ht="27" customHeight="1" thickBot="1" x14ac:dyDescent="0.4">
      <c r="A11" s="427"/>
      <c r="B11" s="437"/>
      <c r="C11" s="429"/>
      <c r="D11" s="431"/>
      <c r="E11" s="431"/>
      <c r="F11" s="431"/>
      <c r="G11" s="435"/>
      <c r="H11" s="68" t="s">
        <v>181</v>
      </c>
      <c r="I11" s="69" t="s">
        <v>90</v>
      </c>
      <c r="J11" s="85"/>
      <c r="K11" s="86">
        <v>660</v>
      </c>
      <c r="L11" s="86">
        <v>1</v>
      </c>
      <c r="M11" s="439">
        <v>47</v>
      </c>
    </row>
    <row r="12" spans="1:13" ht="27.65" customHeight="1" x14ac:dyDescent="0.35">
      <c r="A12" s="426" t="s">
        <v>221</v>
      </c>
      <c r="B12" s="436" t="s">
        <v>215</v>
      </c>
      <c r="C12" s="428" t="s">
        <v>322</v>
      </c>
      <c r="D12" s="430" t="s">
        <v>318</v>
      </c>
      <c r="E12" s="430" t="s">
        <v>324</v>
      </c>
      <c r="F12" s="432" t="s">
        <v>325</v>
      </c>
      <c r="G12" s="434" t="s">
        <v>321</v>
      </c>
      <c r="H12" s="33" t="s">
        <v>27</v>
      </c>
      <c r="I12" s="61" t="s">
        <v>90</v>
      </c>
      <c r="J12" s="83">
        <v>11</v>
      </c>
      <c r="K12" s="84">
        <v>770</v>
      </c>
      <c r="L12" s="84">
        <v>2</v>
      </c>
      <c r="M12" s="438">
        <v>52</v>
      </c>
    </row>
    <row r="13" spans="1:13" ht="27.65" customHeight="1" thickBot="1" x14ac:dyDescent="0.4">
      <c r="A13" s="427"/>
      <c r="B13" s="437"/>
      <c r="C13" s="429"/>
      <c r="D13" s="431"/>
      <c r="E13" s="442"/>
      <c r="F13" s="443"/>
      <c r="G13" s="444"/>
      <c r="H13" s="68" t="s">
        <v>181</v>
      </c>
      <c r="I13" s="69" t="s">
        <v>90</v>
      </c>
      <c r="J13" s="85">
        <v>3</v>
      </c>
      <c r="K13" s="86">
        <v>660</v>
      </c>
      <c r="L13" s="87">
        <v>1</v>
      </c>
      <c r="M13" s="440">
        <v>47</v>
      </c>
    </row>
    <row r="14" spans="1:13" ht="27.65" customHeight="1" x14ac:dyDescent="0.35">
      <c r="A14" s="426" t="s">
        <v>221</v>
      </c>
      <c r="B14" s="436" t="s">
        <v>215</v>
      </c>
      <c r="C14" s="428" t="s">
        <v>322</v>
      </c>
      <c r="D14" s="430" t="s">
        <v>318</v>
      </c>
      <c r="E14" s="430" t="s">
        <v>324</v>
      </c>
      <c r="F14" s="432" t="s">
        <v>326</v>
      </c>
      <c r="G14" s="434" t="s">
        <v>327</v>
      </c>
      <c r="H14" s="33" t="s">
        <v>27</v>
      </c>
      <c r="I14" s="61" t="s">
        <v>90</v>
      </c>
      <c r="J14" s="83">
        <v>6</v>
      </c>
      <c r="K14" s="84">
        <v>770</v>
      </c>
      <c r="L14" s="88">
        <v>2</v>
      </c>
      <c r="M14" s="441">
        <v>52</v>
      </c>
    </row>
    <row r="15" spans="1:13" ht="27.65" customHeight="1" thickBot="1" x14ac:dyDescent="0.4">
      <c r="A15" s="427"/>
      <c r="B15" s="437"/>
      <c r="C15" s="429"/>
      <c r="D15" s="431"/>
      <c r="E15" s="431"/>
      <c r="F15" s="433"/>
      <c r="G15" s="435"/>
      <c r="H15" s="68" t="s">
        <v>181</v>
      </c>
      <c r="I15" s="69" t="s">
        <v>90</v>
      </c>
      <c r="J15" s="85">
        <v>1</v>
      </c>
      <c r="K15" s="86">
        <v>660</v>
      </c>
      <c r="L15" s="87">
        <v>1</v>
      </c>
      <c r="M15" s="440">
        <v>47</v>
      </c>
    </row>
    <row r="16" spans="1:13" ht="27.65" customHeight="1" x14ac:dyDescent="0.35">
      <c r="A16" s="426" t="s">
        <v>221</v>
      </c>
      <c r="B16" s="436" t="s">
        <v>215</v>
      </c>
      <c r="C16" s="428" t="s">
        <v>322</v>
      </c>
      <c r="D16" s="430" t="s">
        <v>318</v>
      </c>
      <c r="E16" s="430" t="s">
        <v>324</v>
      </c>
      <c r="F16" s="432" t="s">
        <v>328</v>
      </c>
      <c r="G16" s="434" t="s">
        <v>327</v>
      </c>
      <c r="H16" s="33" t="s">
        <v>27</v>
      </c>
      <c r="I16" s="61" t="s">
        <v>90</v>
      </c>
      <c r="J16" s="83">
        <v>5</v>
      </c>
      <c r="K16" s="84">
        <v>770</v>
      </c>
      <c r="L16" s="88">
        <v>2</v>
      </c>
      <c r="M16" s="441">
        <v>52</v>
      </c>
    </row>
    <row r="17" spans="1:13" ht="27.65" customHeight="1" thickBot="1" x14ac:dyDescent="0.4">
      <c r="A17" s="427"/>
      <c r="B17" s="437"/>
      <c r="C17" s="429"/>
      <c r="D17" s="431"/>
      <c r="E17" s="431"/>
      <c r="F17" s="433"/>
      <c r="G17" s="435"/>
      <c r="H17" s="68" t="s">
        <v>181</v>
      </c>
      <c r="I17" s="69" t="s">
        <v>90</v>
      </c>
      <c r="J17" s="85">
        <v>1</v>
      </c>
      <c r="K17" s="86">
        <v>660</v>
      </c>
      <c r="L17" s="87">
        <v>1</v>
      </c>
      <c r="M17" s="440">
        <v>47</v>
      </c>
    </row>
    <row r="18" spans="1:13" ht="27.65" customHeight="1" x14ac:dyDescent="0.35">
      <c r="A18" s="426" t="s">
        <v>221</v>
      </c>
      <c r="B18" s="436" t="s">
        <v>215</v>
      </c>
      <c r="C18" s="428" t="s">
        <v>322</v>
      </c>
      <c r="D18" s="430" t="s">
        <v>318</v>
      </c>
      <c r="E18" s="430" t="s">
        <v>324</v>
      </c>
      <c r="F18" s="432" t="s">
        <v>329</v>
      </c>
      <c r="G18" s="434" t="s">
        <v>327</v>
      </c>
      <c r="H18" s="33" t="s">
        <v>27</v>
      </c>
      <c r="I18" s="61" t="s">
        <v>90</v>
      </c>
      <c r="J18" s="83">
        <v>4</v>
      </c>
      <c r="K18" s="84">
        <v>770</v>
      </c>
      <c r="L18" s="88">
        <v>2</v>
      </c>
      <c r="M18" s="441">
        <v>52</v>
      </c>
    </row>
    <row r="19" spans="1:13" ht="27.65" customHeight="1" thickBot="1" x14ac:dyDescent="0.4">
      <c r="A19" s="427"/>
      <c r="B19" s="437"/>
      <c r="C19" s="429"/>
      <c r="D19" s="431"/>
      <c r="E19" s="431"/>
      <c r="F19" s="433"/>
      <c r="G19" s="435"/>
      <c r="H19" s="68" t="s">
        <v>181</v>
      </c>
      <c r="I19" s="69" t="s">
        <v>90</v>
      </c>
      <c r="J19" s="85">
        <v>1</v>
      </c>
      <c r="K19" s="86">
        <v>660</v>
      </c>
      <c r="L19" s="87">
        <v>1</v>
      </c>
      <c r="M19" s="440">
        <v>47</v>
      </c>
    </row>
    <row r="20" spans="1:13" ht="27.65" customHeight="1" x14ac:dyDescent="0.35">
      <c r="A20" s="426" t="s">
        <v>221</v>
      </c>
      <c r="B20" s="436" t="s">
        <v>214</v>
      </c>
      <c r="C20" s="446" t="s">
        <v>330</v>
      </c>
      <c r="D20" s="448" t="s">
        <v>331</v>
      </c>
      <c r="E20" s="450" t="s">
        <v>332</v>
      </c>
      <c r="F20" s="452" t="s">
        <v>333</v>
      </c>
      <c r="G20" s="454" t="s">
        <v>327</v>
      </c>
      <c r="H20" s="89" t="s">
        <v>27</v>
      </c>
      <c r="I20" s="90" t="s">
        <v>90</v>
      </c>
      <c r="J20" s="91">
        <v>2</v>
      </c>
      <c r="K20" s="92">
        <v>770</v>
      </c>
      <c r="L20" s="93">
        <v>2</v>
      </c>
      <c r="M20" s="441">
        <v>52</v>
      </c>
    </row>
    <row r="21" spans="1:13" ht="27.65" customHeight="1" thickBot="1" x14ac:dyDescent="0.4">
      <c r="A21" s="427"/>
      <c r="B21" s="437"/>
      <c r="C21" s="447"/>
      <c r="D21" s="449"/>
      <c r="E21" s="451"/>
      <c r="F21" s="453"/>
      <c r="G21" s="455"/>
      <c r="H21" s="94" t="s">
        <v>181</v>
      </c>
      <c r="I21" s="95" t="s">
        <v>90</v>
      </c>
      <c r="J21" s="96">
        <v>1</v>
      </c>
      <c r="K21" s="97">
        <v>660</v>
      </c>
      <c r="L21" s="98">
        <v>1</v>
      </c>
      <c r="M21" s="445">
        <v>47</v>
      </c>
    </row>
    <row r="22" spans="1:13" x14ac:dyDescent="0.35">
      <c r="J22" s="21"/>
      <c r="L22" s="21"/>
      <c r="M22" s="21"/>
    </row>
    <row r="24" spans="1:13" ht="15" thickBot="1" x14ac:dyDescent="0.4">
      <c r="I24" s="2" t="s">
        <v>217</v>
      </c>
      <c r="J24" s="2" t="s">
        <v>334</v>
      </c>
    </row>
    <row r="25" spans="1:13" ht="27" customHeight="1" x14ac:dyDescent="0.35">
      <c r="H25" s="33" t="s">
        <v>27</v>
      </c>
      <c r="I25" s="33" t="s">
        <v>335</v>
      </c>
      <c r="J25" s="99"/>
      <c r="K25" s="100"/>
      <c r="L25" s="101"/>
    </row>
    <row r="26" spans="1:13" ht="27" customHeight="1" thickBot="1" x14ac:dyDescent="0.4">
      <c r="H26" s="68" t="s">
        <v>181</v>
      </c>
      <c r="I26" s="68"/>
      <c r="J26" s="102" t="s">
        <v>336</v>
      </c>
      <c r="K26" s="103"/>
      <c r="L26" s="101"/>
    </row>
  </sheetData>
  <mergeCells count="57">
    <mergeCell ref="M20:M21"/>
    <mergeCell ref="A20:A21"/>
    <mergeCell ref="C20:C21"/>
    <mergeCell ref="D20:D21"/>
    <mergeCell ref="E20:E21"/>
    <mergeCell ref="F20:F21"/>
    <mergeCell ref="G20:G21"/>
    <mergeCell ref="B20:B21"/>
    <mergeCell ref="M16:M17"/>
    <mergeCell ref="A18:A19"/>
    <mergeCell ref="C18:C19"/>
    <mergeCell ref="D18:D19"/>
    <mergeCell ref="E18:E19"/>
    <mergeCell ref="F18:F19"/>
    <mergeCell ref="G18:G19"/>
    <mergeCell ref="M18:M19"/>
    <mergeCell ref="A16:A17"/>
    <mergeCell ref="C16:C17"/>
    <mergeCell ref="D16:D17"/>
    <mergeCell ref="E16:E17"/>
    <mergeCell ref="F16:F17"/>
    <mergeCell ref="G16:G17"/>
    <mergeCell ref="B16:B17"/>
    <mergeCell ref="B18:B19"/>
    <mergeCell ref="M12:M13"/>
    <mergeCell ref="A14:A15"/>
    <mergeCell ref="C14:C15"/>
    <mergeCell ref="D14:D15"/>
    <mergeCell ref="E14:E15"/>
    <mergeCell ref="F14:F15"/>
    <mergeCell ref="G14:G15"/>
    <mergeCell ref="M14:M15"/>
    <mergeCell ref="A12:A13"/>
    <mergeCell ref="C12:C13"/>
    <mergeCell ref="D12:D13"/>
    <mergeCell ref="E12:E13"/>
    <mergeCell ref="F12:F13"/>
    <mergeCell ref="G12:G13"/>
    <mergeCell ref="B12:B13"/>
    <mergeCell ref="B14:B15"/>
    <mergeCell ref="M8:M9"/>
    <mergeCell ref="A10:A11"/>
    <mergeCell ref="C10:C11"/>
    <mergeCell ref="D10:D11"/>
    <mergeCell ref="E10:E11"/>
    <mergeCell ref="F10:F11"/>
    <mergeCell ref="G10:G11"/>
    <mergeCell ref="M10:M11"/>
    <mergeCell ref="B10:B11"/>
    <mergeCell ref="H6:L6"/>
    <mergeCell ref="A8:A9"/>
    <mergeCell ref="C8:C9"/>
    <mergeCell ref="D8:D9"/>
    <mergeCell ref="E8:E9"/>
    <mergeCell ref="F8:F9"/>
    <mergeCell ref="G8:G9"/>
    <mergeCell ref="B8:B9"/>
  </mergeCells>
  <conditionalFormatting sqref="A10 A12 A14 C14:G14 C12:G12 C10:G10">
    <cfRule type="containsBlanks" dxfId="759" priority="12" stopIfTrue="1">
      <formula>ISBLANK(A10)</formula>
    </cfRule>
  </conditionalFormatting>
  <conditionalFormatting sqref="A16 C16:G16">
    <cfRule type="containsBlanks" dxfId="758" priority="9" stopIfTrue="1">
      <formula>ISBLANK(A16)</formula>
    </cfRule>
  </conditionalFormatting>
  <conditionalFormatting sqref="A18 C18:G18">
    <cfRule type="containsBlanks" dxfId="757" priority="7" stopIfTrue="1">
      <formula>ISBLANK(A18)</formula>
    </cfRule>
  </conditionalFormatting>
  <conditionalFormatting sqref="A20 C20:G20">
    <cfRule type="containsBlanks" dxfId="756" priority="4" stopIfTrue="1">
      <formula>ISBLANK(A20)</formula>
    </cfRule>
  </conditionalFormatting>
  <conditionalFormatting sqref="A8:M8">
    <cfRule type="containsBlanks" dxfId="755" priority="13" stopIfTrue="1">
      <formula>ISBLANK(A8)</formula>
    </cfRule>
  </conditionalFormatting>
  <conditionalFormatting sqref="H25:K26">
    <cfRule type="containsBlanks" dxfId="754" priority="10" stopIfTrue="1">
      <formula>ISBLANK(H25)</formula>
    </cfRule>
  </conditionalFormatting>
  <conditionalFormatting sqref="H9:L21">
    <cfRule type="containsBlanks" dxfId="753" priority="5" stopIfTrue="1">
      <formula>ISBLANK(H9)</formula>
    </cfRule>
  </conditionalFormatting>
  <conditionalFormatting sqref="M10 M12 M14">
    <cfRule type="containsBlanks" dxfId="752" priority="11" stopIfTrue="1">
      <formula>ISBLANK(M10)</formula>
    </cfRule>
  </conditionalFormatting>
  <conditionalFormatting sqref="M16">
    <cfRule type="containsBlanks" dxfId="751" priority="8" stopIfTrue="1">
      <formula>ISBLANK(M16)</formula>
    </cfRule>
  </conditionalFormatting>
  <conditionalFormatting sqref="M18">
    <cfRule type="containsBlanks" dxfId="750" priority="6" stopIfTrue="1">
      <formula>ISBLANK(M18)</formula>
    </cfRule>
  </conditionalFormatting>
  <conditionalFormatting sqref="M20">
    <cfRule type="containsBlanks" dxfId="749" priority="3" stopIfTrue="1">
      <formula>ISBLANK(M20)</formula>
    </cfRule>
  </conditionalFormatting>
  <conditionalFormatting sqref="B20">
    <cfRule type="containsBlanks" dxfId="748" priority="2" stopIfTrue="1">
      <formula>ISBLANK(B20)</formula>
    </cfRule>
  </conditionalFormatting>
  <conditionalFormatting sqref="B10 B12 B14 B16 B18">
    <cfRule type="containsBlanks" dxfId="747" priority="1" stopIfTrue="1">
      <formula>ISBLANK(B10)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C2627-BE60-4E28-95DC-D7909E61BD0C}">
  <dimension ref="A1:IJ34"/>
  <sheetViews>
    <sheetView showGridLines="0" topLeftCell="D1" zoomScale="85" zoomScaleNormal="85" workbookViewId="0">
      <selection activeCell="J17" sqref="J17"/>
    </sheetView>
  </sheetViews>
  <sheetFormatPr baseColWidth="10" defaultColWidth="10.6328125" defaultRowHeight="14.5" x14ac:dyDescent="0.35"/>
  <cols>
    <col min="1" max="2" width="16.6328125" style="18" customWidth="1"/>
    <col min="3" max="3" width="22" style="18" customWidth="1"/>
    <col min="4" max="4" width="17.36328125" style="18" customWidth="1"/>
    <col min="5" max="5" width="26.36328125" style="18" customWidth="1"/>
    <col min="6" max="7" width="25.36328125" style="18" customWidth="1"/>
    <col min="8" max="8" width="37.6328125" style="18" customWidth="1"/>
    <col min="9" max="9" width="16.08984375" style="18" customWidth="1"/>
    <col min="10" max="10" width="15.6328125" style="18" customWidth="1"/>
    <col min="11" max="11" width="12.6328125" style="18" customWidth="1"/>
    <col min="12" max="12" width="12.36328125" style="18" customWidth="1"/>
    <col min="13" max="13" width="22.36328125" style="18" customWidth="1"/>
    <col min="14" max="244" width="10.6328125" style="18" customWidth="1"/>
    <col min="245" max="16384" width="10.6328125" style="19"/>
  </cols>
  <sheetData>
    <row r="1" spans="1:244" s="5" customFormat="1" x14ac:dyDescent="0.35">
      <c r="A1" s="4"/>
      <c r="B1" s="4"/>
      <c r="C1" s="4"/>
      <c r="D1" s="4"/>
      <c r="E1" s="4"/>
      <c r="F1" s="4"/>
      <c r="G1" s="4"/>
      <c r="H1" s="4"/>
      <c r="I1" s="4"/>
      <c r="J1" s="4"/>
      <c r="K1" s="4"/>
      <c r="L1" s="4"/>
      <c r="M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row>
    <row r="2" spans="1:244" s="5" customFormat="1" x14ac:dyDescent="0.35">
      <c r="A2" s="4"/>
      <c r="B2" s="4"/>
      <c r="C2" s="4"/>
      <c r="D2" s="4"/>
      <c r="E2" s="4"/>
      <c r="F2" s="4"/>
      <c r="G2" s="4"/>
      <c r="H2" s="4"/>
      <c r="I2" s="4"/>
      <c r="J2" s="4"/>
      <c r="K2" s="4"/>
      <c r="L2" s="4"/>
      <c r="M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row>
    <row r="3" spans="1:244" s="5" customFormat="1" ht="16.5" customHeight="1" x14ac:dyDescent="0.35">
      <c r="A3" s="298"/>
      <c r="B3" s="298"/>
      <c r="C3" s="298"/>
      <c r="D3" s="298"/>
      <c r="E3" s="298"/>
      <c r="F3" s="298"/>
      <c r="G3" s="298"/>
      <c r="H3" s="298"/>
      <c r="I3" s="298"/>
      <c r="J3" s="298"/>
      <c r="K3" s="298"/>
      <c r="L3" s="298"/>
      <c r="M3" s="298"/>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row>
    <row r="4" spans="1:244" s="5" customFormat="1" ht="15.75" customHeight="1" x14ac:dyDescent="0.35">
      <c r="A4" s="298"/>
      <c r="B4" s="298"/>
      <c r="C4" s="298"/>
      <c r="D4" s="298"/>
      <c r="E4" s="298"/>
      <c r="F4" s="298"/>
      <c r="G4" s="298"/>
      <c r="H4" s="298"/>
      <c r="I4" s="298"/>
      <c r="J4" s="298"/>
      <c r="K4" s="298"/>
      <c r="L4" s="298"/>
      <c r="M4" s="298"/>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row>
    <row r="5" spans="1:244" s="5" customFormat="1" ht="23.75" customHeight="1" thickBot="1" x14ac:dyDescent="0.4">
      <c r="A5" s="299"/>
      <c r="B5" s="299"/>
      <c r="C5" s="299"/>
      <c r="D5" s="299"/>
      <c r="E5" s="299"/>
      <c r="F5" s="299"/>
      <c r="G5" s="299"/>
      <c r="H5" s="300"/>
      <c r="I5" s="300"/>
      <c r="J5" s="300"/>
      <c r="K5" s="300"/>
      <c r="L5" s="300"/>
      <c r="M5" s="301"/>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row>
    <row r="6" spans="1:244" s="5" customFormat="1" ht="23.75" customHeight="1" thickBot="1" x14ac:dyDescent="0.4">
      <c r="A6" s="302"/>
      <c r="B6" s="302"/>
      <c r="C6" s="302"/>
      <c r="D6" s="302"/>
      <c r="E6" s="302"/>
      <c r="F6" s="302"/>
      <c r="G6" s="303"/>
      <c r="H6" s="489" t="s">
        <v>198</v>
      </c>
      <c r="I6" s="490"/>
      <c r="J6" s="490"/>
      <c r="K6" s="490"/>
      <c r="L6" s="491"/>
      <c r="M6" s="30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row>
    <row r="7" spans="1:244" s="5" customFormat="1" ht="46.25" customHeight="1" thickBot="1" x14ac:dyDescent="0.4">
      <c r="A7" s="305" t="s">
        <v>122</v>
      </c>
      <c r="B7" s="305" t="s">
        <v>431</v>
      </c>
      <c r="C7" s="305" t="s">
        <v>286</v>
      </c>
      <c r="D7" s="305" t="s">
        <v>123</v>
      </c>
      <c r="E7" s="305" t="s">
        <v>1</v>
      </c>
      <c r="F7" s="306" t="s">
        <v>124</v>
      </c>
      <c r="G7" s="305" t="s">
        <v>22</v>
      </c>
      <c r="H7" s="307" t="s">
        <v>23</v>
      </c>
      <c r="I7" s="308" t="s">
        <v>24</v>
      </c>
      <c r="J7" s="308" t="s">
        <v>25</v>
      </c>
      <c r="K7" s="308" t="s">
        <v>26</v>
      </c>
      <c r="L7" s="309" t="s">
        <v>188</v>
      </c>
      <c r="M7" s="305" t="s">
        <v>66</v>
      </c>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row>
    <row r="8" spans="1:244" s="5" customFormat="1" ht="27" customHeight="1" x14ac:dyDescent="0.35">
      <c r="A8" s="473" t="s">
        <v>211</v>
      </c>
      <c r="B8" s="475" t="s">
        <v>215</v>
      </c>
      <c r="C8" s="473" t="s">
        <v>116</v>
      </c>
      <c r="D8" s="476" t="s">
        <v>212</v>
      </c>
      <c r="E8" s="476" t="s">
        <v>213</v>
      </c>
      <c r="F8" s="478" t="s">
        <v>116</v>
      </c>
      <c r="G8" s="471" t="s">
        <v>269</v>
      </c>
      <c r="H8" s="275" t="s">
        <v>27</v>
      </c>
      <c r="I8" s="276" t="s">
        <v>90</v>
      </c>
      <c r="J8" s="310">
        <v>1</v>
      </c>
      <c r="K8" s="311">
        <v>770</v>
      </c>
      <c r="L8" s="311">
        <v>2</v>
      </c>
      <c r="M8" s="471" t="s">
        <v>270</v>
      </c>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row>
    <row r="9" spans="1:244" s="5" customFormat="1" ht="27" customHeight="1" thickBot="1" x14ac:dyDescent="0.4">
      <c r="A9" s="481"/>
      <c r="B9" s="482"/>
      <c r="C9" s="481"/>
      <c r="D9" s="483"/>
      <c r="E9" s="484"/>
      <c r="F9" s="485"/>
      <c r="G9" s="472"/>
      <c r="H9" s="312" t="s">
        <v>181</v>
      </c>
      <c r="I9" s="313" t="s">
        <v>90</v>
      </c>
      <c r="J9" s="314">
        <v>1</v>
      </c>
      <c r="K9" s="315">
        <v>770</v>
      </c>
      <c r="L9" s="315">
        <v>0.5</v>
      </c>
      <c r="M9" s="472" t="s">
        <v>200</v>
      </c>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row>
    <row r="10" spans="1:244" s="5" customFormat="1" ht="27" customHeight="1" x14ac:dyDescent="0.35">
      <c r="A10" s="473" t="s">
        <v>211</v>
      </c>
      <c r="B10" s="475" t="s">
        <v>215</v>
      </c>
      <c r="C10" s="473" t="s">
        <v>117</v>
      </c>
      <c r="D10" s="476" t="s">
        <v>212</v>
      </c>
      <c r="E10" s="476" t="s">
        <v>213</v>
      </c>
      <c r="F10" s="478" t="s">
        <v>117</v>
      </c>
      <c r="G10" s="471" t="s">
        <v>271</v>
      </c>
      <c r="H10" s="275" t="s">
        <v>27</v>
      </c>
      <c r="I10" s="276" t="s">
        <v>90</v>
      </c>
      <c r="J10" s="310">
        <v>1</v>
      </c>
      <c r="K10" s="311">
        <v>770</v>
      </c>
      <c r="L10" s="311">
        <v>2</v>
      </c>
      <c r="M10" s="471" t="s">
        <v>270</v>
      </c>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row>
    <row r="11" spans="1:244" s="5" customFormat="1" ht="27" customHeight="1" thickBot="1" x14ac:dyDescent="0.4">
      <c r="A11" s="481"/>
      <c r="B11" s="482"/>
      <c r="C11" s="481"/>
      <c r="D11" s="483"/>
      <c r="E11" s="484"/>
      <c r="F11" s="485"/>
      <c r="G11" s="472"/>
      <c r="H11" s="312" t="s">
        <v>181</v>
      </c>
      <c r="I11" s="313" t="s">
        <v>90</v>
      </c>
      <c r="J11" s="314">
        <v>1</v>
      </c>
      <c r="K11" s="315">
        <v>770</v>
      </c>
      <c r="L11" s="315">
        <v>0.5</v>
      </c>
      <c r="M11" s="472" t="s">
        <v>200</v>
      </c>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row>
    <row r="12" spans="1:244" s="5" customFormat="1" ht="27" customHeight="1" x14ac:dyDescent="0.35">
      <c r="A12" s="473" t="s">
        <v>211</v>
      </c>
      <c r="B12" s="475" t="s">
        <v>215</v>
      </c>
      <c r="C12" s="473" t="s">
        <v>118</v>
      </c>
      <c r="D12" s="476" t="s">
        <v>212</v>
      </c>
      <c r="E12" s="476" t="s">
        <v>213</v>
      </c>
      <c r="F12" s="487" t="s">
        <v>118</v>
      </c>
      <c r="G12" s="471" t="s">
        <v>272</v>
      </c>
      <c r="H12" s="275" t="s">
        <v>27</v>
      </c>
      <c r="I12" s="276" t="s">
        <v>90</v>
      </c>
      <c r="J12" s="310">
        <v>2</v>
      </c>
      <c r="K12" s="311">
        <v>770</v>
      </c>
      <c r="L12" s="311">
        <v>2</v>
      </c>
      <c r="M12" s="471" t="s">
        <v>270</v>
      </c>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row>
    <row r="13" spans="1:244" s="5" customFormat="1" ht="27" customHeight="1" thickBot="1" x14ac:dyDescent="0.4">
      <c r="A13" s="481"/>
      <c r="B13" s="482"/>
      <c r="C13" s="481"/>
      <c r="D13" s="483"/>
      <c r="E13" s="484"/>
      <c r="F13" s="488"/>
      <c r="G13" s="472"/>
      <c r="H13" s="312" t="s">
        <v>181</v>
      </c>
      <c r="I13" s="313" t="s">
        <v>90</v>
      </c>
      <c r="J13" s="314">
        <v>1</v>
      </c>
      <c r="K13" s="315">
        <v>770</v>
      </c>
      <c r="L13" s="315">
        <v>0.5</v>
      </c>
      <c r="M13" s="472" t="s">
        <v>200</v>
      </c>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row>
    <row r="14" spans="1:244" s="5" customFormat="1" ht="27" customHeight="1" x14ac:dyDescent="0.35">
      <c r="A14" s="473" t="s">
        <v>211</v>
      </c>
      <c r="B14" s="475" t="s">
        <v>215</v>
      </c>
      <c r="C14" s="473" t="s">
        <v>119</v>
      </c>
      <c r="D14" s="476" t="s">
        <v>212</v>
      </c>
      <c r="E14" s="476" t="s">
        <v>213</v>
      </c>
      <c r="F14" s="486" t="s">
        <v>119</v>
      </c>
      <c r="G14" s="471" t="s">
        <v>273</v>
      </c>
      <c r="H14" s="275" t="s">
        <v>27</v>
      </c>
      <c r="I14" s="276" t="s">
        <v>90</v>
      </c>
      <c r="J14" s="310">
        <v>2</v>
      </c>
      <c r="K14" s="311">
        <v>770</v>
      </c>
      <c r="L14" s="311">
        <v>2</v>
      </c>
      <c r="M14" s="471" t="s">
        <v>270</v>
      </c>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row>
    <row r="15" spans="1:244" s="5" customFormat="1" ht="27" customHeight="1" thickBot="1" x14ac:dyDescent="0.4">
      <c r="A15" s="481"/>
      <c r="B15" s="482"/>
      <c r="C15" s="481"/>
      <c r="D15" s="483"/>
      <c r="E15" s="484"/>
      <c r="F15" s="486"/>
      <c r="G15" s="472"/>
      <c r="H15" s="312" t="s">
        <v>181</v>
      </c>
      <c r="I15" s="313" t="s">
        <v>90</v>
      </c>
      <c r="J15" s="314">
        <v>1</v>
      </c>
      <c r="K15" s="315">
        <v>770</v>
      </c>
      <c r="L15" s="315">
        <v>0.5</v>
      </c>
      <c r="M15" s="472" t="s">
        <v>200</v>
      </c>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row>
    <row r="16" spans="1:244" s="5" customFormat="1" ht="27" customHeight="1" x14ac:dyDescent="0.35">
      <c r="A16" s="473" t="s">
        <v>211</v>
      </c>
      <c r="B16" s="475" t="s">
        <v>215</v>
      </c>
      <c r="C16" s="473" t="s">
        <v>274</v>
      </c>
      <c r="D16" s="476" t="s">
        <v>275</v>
      </c>
      <c r="E16" s="476" t="s">
        <v>213</v>
      </c>
      <c r="F16" s="486" t="s">
        <v>276</v>
      </c>
      <c r="G16" s="471" t="s">
        <v>277</v>
      </c>
      <c r="H16" s="275" t="s">
        <v>27</v>
      </c>
      <c r="I16" s="276" t="s">
        <v>90</v>
      </c>
      <c r="J16" s="310">
        <v>2</v>
      </c>
      <c r="K16" s="311">
        <v>770</v>
      </c>
      <c r="L16" s="311">
        <v>2</v>
      </c>
      <c r="M16" s="471" t="s">
        <v>270</v>
      </c>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row>
    <row r="17" spans="1:244" s="5" customFormat="1" ht="27" customHeight="1" thickBot="1" x14ac:dyDescent="0.4">
      <c r="A17" s="481"/>
      <c r="B17" s="482"/>
      <c r="C17" s="481"/>
      <c r="D17" s="483"/>
      <c r="E17" s="484"/>
      <c r="F17" s="486"/>
      <c r="G17" s="472"/>
      <c r="H17" s="312" t="s">
        <v>181</v>
      </c>
      <c r="I17" s="313" t="s">
        <v>90</v>
      </c>
      <c r="J17" s="314">
        <v>2</v>
      </c>
      <c r="K17" s="315">
        <v>770</v>
      </c>
      <c r="L17" s="315">
        <v>0.5</v>
      </c>
      <c r="M17" s="472" t="s">
        <v>200</v>
      </c>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row>
    <row r="18" spans="1:244" ht="27" customHeight="1" x14ac:dyDescent="0.35">
      <c r="A18" s="473" t="s">
        <v>211</v>
      </c>
      <c r="B18" s="475" t="s">
        <v>215</v>
      </c>
      <c r="C18" s="473" t="s">
        <v>120</v>
      </c>
      <c r="D18" s="476" t="s">
        <v>212</v>
      </c>
      <c r="E18" s="476" t="s">
        <v>213</v>
      </c>
      <c r="F18" s="476" t="s">
        <v>120</v>
      </c>
      <c r="G18" s="471" t="s">
        <v>278</v>
      </c>
      <c r="H18" s="275" t="s">
        <v>27</v>
      </c>
      <c r="I18" s="276" t="s">
        <v>90</v>
      </c>
      <c r="J18" s="310">
        <v>1</v>
      </c>
      <c r="K18" s="311">
        <v>770</v>
      </c>
      <c r="L18" s="311">
        <v>2</v>
      </c>
      <c r="M18" s="471" t="s">
        <v>270</v>
      </c>
    </row>
    <row r="19" spans="1:244" ht="27" customHeight="1" thickBot="1" x14ac:dyDescent="0.4">
      <c r="A19" s="481"/>
      <c r="B19" s="482"/>
      <c r="C19" s="481"/>
      <c r="D19" s="483"/>
      <c r="E19" s="484"/>
      <c r="F19" s="483"/>
      <c r="G19" s="472"/>
      <c r="H19" s="312" t="s">
        <v>181</v>
      </c>
      <c r="I19" s="313" t="s">
        <v>90</v>
      </c>
      <c r="J19" s="314">
        <v>1</v>
      </c>
      <c r="K19" s="315">
        <v>770</v>
      </c>
      <c r="L19" s="315">
        <v>0.5</v>
      </c>
      <c r="M19" s="472" t="s">
        <v>200</v>
      </c>
    </row>
    <row r="20" spans="1:244" ht="27" customHeight="1" x14ac:dyDescent="0.35">
      <c r="A20" s="473" t="s">
        <v>211</v>
      </c>
      <c r="B20" s="475" t="s">
        <v>215</v>
      </c>
      <c r="C20" s="473" t="s">
        <v>185</v>
      </c>
      <c r="D20" s="476" t="s">
        <v>212</v>
      </c>
      <c r="E20" s="476" t="s">
        <v>213</v>
      </c>
      <c r="F20" s="476" t="s">
        <v>185</v>
      </c>
      <c r="G20" s="471" t="s">
        <v>279</v>
      </c>
      <c r="H20" s="275" t="s">
        <v>27</v>
      </c>
      <c r="I20" s="276" t="s">
        <v>90</v>
      </c>
      <c r="J20" s="310">
        <v>2</v>
      </c>
      <c r="K20" s="311">
        <v>770</v>
      </c>
      <c r="L20" s="311">
        <v>2</v>
      </c>
      <c r="M20" s="471" t="s">
        <v>270</v>
      </c>
    </row>
    <row r="21" spans="1:244" ht="27" customHeight="1" thickBot="1" x14ac:dyDescent="0.4">
      <c r="A21" s="481"/>
      <c r="B21" s="482"/>
      <c r="C21" s="481"/>
      <c r="D21" s="483"/>
      <c r="E21" s="484"/>
      <c r="F21" s="483"/>
      <c r="G21" s="472"/>
      <c r="H21" s="312" t="s">
        <v>181</v>
      </c>
      <c r="I21" s="313" t="s">
        <v>90</v>
      </c>
      <c r="J21" s="314">
        <v>1</v>
      </c>
      <c r="K21" s="315">
        <v>770</v>
      </c>
      <c r="L21" s="315">
        <v>0.5</v>
      </c>
      <c r="M21" s="472" t="s">
        <v>200</v>
      </c>
    </row>
    <row r="22" spans="1:244" ht="27" customHeight="1" x14ac:dyDescent="0.35">
      <c r="A22" s="473" t="s">
        <v>211</v>
      </c>
      <c r="B22" s="475" t="s">
        <v>215</v>
      </c>
      <c r="C22" s="473" t="s">
        <v>186</v>
      </c>
      <c r="D22" s="476" t="s">
        <v>212</v>
      </c>
      <c r="E22" s="476" t="s">
        <v>213</v>
      </c>
      <c r="F22" s="478" t="s">
        <v>280</v>
      </c>
      <c r="G22" s="471" t="s">
        <v>281</v>
      </c>
      <c r="H22" s="275" t="s">
        <v>27</v>
      </c>
      <c r="I22" s="276" t="s">
        <v>90</v>
      </c>
      <c r="J22" s="310">
        <v>3</v>
      </c>
      <c r="K22" s="311">
        <v>770</v>
      </c>
      <c r="L22" s="311">
        <v>2</v>
      </c>
      <c r="M22" s="471" t="s">
        <v>270</v>
      </c>
    </row>
    <row r="23" spans="1:244" ht="27" customHeight="1" thickBot="1" x14ac:dyDescent="0.4">
      <c r="A23" s="481"/>
      <c r="B23" s="482"/>
      <c r="C23" s="481"/>
      <c r="D23" s="483"/>
      <c r="E23" s="484"/>
      <c r="F23" s="485"/>
      <c r="G23" s="472"/>
      <c r="H23" s="312" t="s">
        <v>181</v>
      </c>
      <c r="I23" s="313" t="s">
        <v>90</v>
      </c>
      <c r="J23" s="314">
        <v>3</v>
      </c>
      <c r="K23" s="315">
        <v>770</v>
      </c>
      <c r="L23" s="315">
        <v>0.5</v>
      </c>
      <c r="M23" s="472" t="s">
        <v>200</v>
      </c>
    </row>
    <row r="24" spans="1:244" ht="27" customHeight="1" x14ac:dyDescent="0.35">
      <c r="A24" s="473" t="s">
        <v>211</v>
      </c>
      <c r="B24" s="475" t="s">
        <v>215</v>
      </c>
      <c r="C24" s="473" t="s">
        <v>121</v>
      </c>
      <c r="D24" s="476" t="s">
        <v>212</v>
      </c>
      <c r="E24" s="476" t="s">
        <v>213</v>
      </c>
      <c r="F24" s="478" t="s">
        <v>121</v>
      </c>
      <c r="G24" s="471" t="s">
        <v>285</v>
      </c>
      <c r="H24" s="275" t="s">
        <v>27</v>
      </c>
      <c r="I24" s="276" t="s">
        <v>90</v>
      </c>
      <c r="J24" s="310">
        <v>2</v>
      </c>
      <c r="K24" s="311">
        <v>770</v>
      </c>
      <c r="L24" s="311">
        <v>2</v>
      </c>
      <c r="M24" s="471" t="s">
        <v>270</v>
      </c>
    </row>
    <row r="25" spans="1:244" ht="27" customHeight="1" thickBot="1" x14ac:dyDescent="0.4">
      <c r="A25" s="481"/>
      <c r="B25" s="482"/>
      <c r="C25" s="481"/>
      <c r="D25" s="483"/>
      <c r="E25" s="484"/>
      <c r="F25" s="485"/>
      <c r="G25" s="472"/>
      <c r="H25" s="312" t="s">
        <v>181</v>
      </c>
      <c r="I25" s="313" t="s">
        <v>90</v>
      </c>
      <c r="J25" s="314">
        <v>2</v>
      </c>
      <c r="K25" s="315">
        <v>770</v>
      </c>
      <c r="L25" s="315">
        <v>0.5</v>
      </c>
      <c r="M25" s="472" t="s">
        <v>200</v>
      </c>
    </row>
    <row r="26" spans="1:244" ht="27" customHeight="1" x14ac:dyDescent="0.35">
      <c r="A26" s="473" t="s">
        <v>211</v>
      </c>
      <c r="B26" s="475" t="s">
        <v>214</v>
      </c>
      <c r="C26" s="473" t="s">
        <v>282</v>
      </c>
      <c r="D26" s="476" t="s">
        <v>283</v>
      </c>
      <c r="E26" s="476" t="s">
        <v>213</v>
      </c>
      <c r="F26" s="478" t="s">
        <v>282</v>
      </c>
      <c r="G26" s="471" t="s">
        <v>284</v>
      </c>
      <c r="H26" s="275" t="s">
        <v>27</v>
      </c>
      <c r="I26" s="276" t="s">
        <v>90</v>
      </c>
      <c r="J26" s="310">
        <v>8</v>
      </c>
      <c r="K26" s="311">
        <v>770</v>
      </c>
      <c r="L26" s="311">
        <v>2</v>
      </c>
      <c r="M26" s="471" t="s">
        <v>270</v>
      </c>
    </row>
    <row r="27" spans="1:244" ht="27" customHeight="1" thickBot="1" x14ac:dyDescent="0.4">
      <c r="A27" s="474"/>
      <c r="B27" s="339"/>
      <c r="C27" s="474"/>
      <c r="D27" s="477"/>
      <c r="E27" s="357"/>
      <c r="F27" s="479"/>
      <c r="G27" s="480"/>
      <c r="H27" s="316" t="s">
        <v>181</v>
      </c>
      <c r="I27" s="317" t="s">
        <v>90</v>
      </c>
      <c r="J27" s="318">
        <v>4</v>
      </c>
      <c r="K27" s="319">
        <v>770</v>
      </c>
      <c r="L27" s="319">
        <v>0.5</v>
      </c>
      <c r="M27" s="480" t="s">
        <v>200</v>
      </c>
    </row>
    <row r="28" spans="1:244" ht="27" customHeight="1" x14ac:dyDescent="0.35">
      <c r="A28" s="262" t="s">
        <v>211</v>
      </c>
      <c r="B28" s="320">
        <v>2</v>
      </c>
      <c r="C28" s="321" t="s">
        <v>493</v>
      </c>
      <c r="D28" s="456" t="s">
        <v>494</v>
      </c>
      <c r="E28" s="457"/>
      <c r="F28" s="458" t="s">
        <v>495</v>
      </c>
      <c r="G28" s="459"/>
      <c r="H28" s="459"/>
      <c r="I28" s="459"/>
      <c r="J28" s="459"/>
      <c r="K28" s="459"/>
      <c r="L28" s="459"/>
      <c r="M28" s="460"/>
    </row>
    <row r="29" spans="1:244" ht="27" customHeight="1" x14ac:dyDescent="0.35">
      <c r="A29" s="322" t="s">
        <v>211</v>
      </c>
      <c r="B29" s="323">
        <v>1</v>
      </c>
      <c r="C29" s="324" t="s">
        <v>496</v>
      </c>
      <c r="D29" s="467" t="s">
        <v>497</v>
      </c>
      <c r="E29" s="468"/>
      <c r="F29" s="461"/>
      <c r="G29" s="462"/>
      <c r="H29" s="462"/>
      <c r="I29" s="462"/>
      <c r="J29" s="462"/>
      <c r="K29" s="462"/>
      <c r="L29" s="462"/>
      <c r="M29" s="463"/>
    </row>
    <row r="30" spans="1:244" ht="39.65" customHeight="1" thickBot="1" x14ac:dyDescent="0.4">
      <c r="A30" s="325" t="s">
        <v>211</v>
      </c>
      <c r="B30" s="326">
        <v>1</v>
      </c>
      <c r="C30" s="327" t="s">
        <v>498</v>
      </c>
      <c r="D30" s="469" t="s">
        <v>499</v>
      </c>
      <c r="E30" s="470"/>
      <c r="F30" s="464"/>
      <c r="G30" s="465"/>
      <c r="H30" s="465"/>
      <c r="I30" s="465"/>
      <c r="J30" s="465"/>
      <c r="K30" s="465"/>
      <c r="L30" s="465"/>
      <c r="M30" s="466"/>
    </row>
    <row r="31" spans="1:244" ht="15" thickBot="1" x14ac:dyDescent="0.4"/>
    <row r="32" spans="1:244" ht="27" customHeight="1" thickBot="1" x14ac:dyDescent="0.4">
      <c r="I32" s="328" t="s">
        <v>220</v>
      </c>
      <c r="IJ32" s="19"/>
    </row>
    <row r="33" spans="8:244" ht="27" customHeight="1" x14ac:dyDescent="0.35">
      <c r="H33" s="329" t="s">
        <v>27</v>
      </c>
      <c r="I33" s="330">
        <v>25</v>
      </c>
      <c r="IJ33" s="19"/>
    </row>
    <row r="34" spans="8:244" ht="27" customHeight="1" thickBot="1" x14ac:dyDescent="0.4">
      <c r="H34" s="62" t="s">
        <v>181</v>
      </c>
      <c r="I34" s="331">
        <v>16</v>
      </c>
      <c r="IJ34" s="19"/>
    </row>
  </sheetData>
  <mergeCells count="85">
    <mergeCell ref="H6:L6"/>
    <mergeCell ref="A8:A9"/>
    <mergeCell ref="B8:B9"/>
    <mergeCell ref="C8:C9"/>
    <mergeCell ref="D8:D9"/>
    <mergeCell ref="E8:E9"/>
    <mergeCell ref="F8:F9"/>
    <mergeCell ref="G8:G9"/>
    <mergeCell ref="M8:M9"/>
    <mergeCell ref="A10:A11"/>
    <mergeCell ref="B10:B11"/>
    <mergeCell ref="C10:C11"/>
    <mergeCell ref="D10:D11"/>
    <mergeCell ref="E10:E11"/>
    <mergeCell ref="F10:F11"/>
    <mergeCell ref="G10:G11"/>
    <mergeCell ref="M10:M11"/>
    <mergeCell ref="G12:G13"/>
    <mergeCell ref="M12:M13"/>
    <mergeCell ref="A14:A15"/>
    <mergeCell ref="B14:B15"/>
    <mergeCell ref="C14:C15"/>
    <mergeCell ref="D14:D15"/>
    <mergeCell ref="E14:E15"/>
    <mergeCell ref="F14:F15"/>
    <mergeCell ref="G14:G15"/>
    <mergeCell ref="M14:M15"/>
    <mergeCell ref="A12:A13"/>
    <mergeCell ref="B12:B13"/>
    <mergeCell ref="C12:C13"/>
    <mergeCell ref="D12:D13"/>
    <mergeCell ref="E12:E13"/>
    <mergeCell ref="F12:F13"/>
    <mergeCell ref="G16:G17"/>
    <mergeCell ref="M16:M17"/>
    <mergeCell ref="A18:A19"/>
    <mergeCell ref="B18:B19"/>
    <mergeCell ref="C18:C19"/>
    <mergeCell ref="D18:D19"/>
    <mergeCell ref="E18:E19"/>
    <mergeCell ref="F18:F19"/>
    <mergeCell ref="G18:G19"/>
    <mergeCell ref="M18:M19"/>
    <mergeCell ref="A16:A17"/>
    <mergeCell ref="B16:B17"/>
    <mergeCell ref="C16:C17"/>
    <mergeCell ref="D16:D17"/>
    <mergeCell ref="E16:E17"/>
    <mergeCell ref="F16:F17"/>
    <mergeCell ref="G20:G21"/>
    <mergeCell ref="M20:M21"/>
    <mergeCell ref="A22:A23"/>
    <mergeCell ref="B22:B23"/>
    <mergeCell ref="C22:C23"/>
    <mergeCell ref="D22:D23"/>
    <mergeCell ref="E22:E23"/>
    <mergeCell ref="F22:F23"/>
    <mergeCell ref="G22:G23"/>
    <mergeCell ref="M22:M23"/>
    <mergeCell ref="A20:A21"/>
    <mergeCell ref="B20:B21"/>
    <mergeCell ref="C20:C21"/>
    <mergeCell ref="D20:D21"/>
    <mergeCell ref="E20:E21"/>
    <mergeCell ref="F20:F21"/>
    <mergeCell ref="A24:A25"/>
    <mergeCell ref="B24:B25"/>
    <mergeCell ref="C24:C25"/>
    <mergeCell ref="D24:D25"/>
    <mergeCell ref="E24:E25"/>
    <mergeCell ref="A26:A27"/>
    <mergeCell ref="B26:B27"/>
    <mergeCell ref="C26:C27"/>
    <mergeCell ref="D26:D27"/>
    <mergeCell ref="E26:E27"/>
    <mergeCell ref="D28:E28"/>
    <mergeCell ref="F28:M30"/>
    <mergeCell ref="D29:E29"/>
    <mergeCell ref="D30:E30"/>
    <mergeCell ref="G24:G25"/>
    <mergeCell ref="M24:M25"/>
    <mergeCell ref="F26:F27"/>
    <mergeCell ref="G26:G27"/>
    <mergeCell ref="M26:M27"/>
    <mergeCell ref="F24:F25"/>
  </mergeCells>
  <conditionalFormatting sqref="A8:B8 F12 F14 D8 F16 H8:L17">
    <cfRule type="containsBlanks" dxfId="746" priority="46" stopIfTrue="1">
      <formula>ISBLANK(A8)</formula>
    </cfRule>
  </conditionalFormatting>
  <conditionalFormatting sqref="E8">
    <cfRule type="containsBlanks" dxfId="745" priority="45" stopIfTrue="1">
      <formula>ISBLANK(E8)</formula>
    </cfRule>
  </conditionalFormatting>
  <conditionalFormatting sqref="D20">
    <cfRule type="containsBlanks" dxfId="744" priority="28" stopIfTrue="1">
      <formula>ISBLANK(D20)</formula>
    </cfRule>
  </conditionalFormatting>
  <conditionalFormatting sqref="C8">
    <cfRule type="containsBlanks" dxfId="743" priority="44" stopIfTrue="1">
      <formula>ISBLANK(C8)</formula>
    </cfRule>
  </conditionalFormatting>
  <conditionalFormatting sqref="C10 C12 C14 C16">
    <cfRule type="containsBlanks" dxfId="742" priority="43" stopIfTrue="1">
      <formula>ISBLANK(C10)</formula>
    </cfRule>
  </conditionalFormatting>
  <conditionalFormatting sqref="H18:L19">
    <cfRule type="containsBlanks" dxfId="741" priority="41" stopIfTrue="1">
      <formula>ISBLANK(H18)</formula>
    </cfRule>
  </conditionalFormatting>
  <conditionalFormatting sqref="C18">
    <cfRule type="containsBlanks" dxfId="740" priority="42" stopIfTrue="1">
      <formula>ISBLANK(C18)</formula>
    </cfRule>
  </conditionalFormatting>
  <conditionalFormatting sqref="F22">
    <cfRule type="containsBlanks" dxfId="739" priority="21" stopIfTrue="1">
      <formula>ISBLANK(F22)</formula>
    </cfRule>
  </conditionalFormatting>
  <conditionalFormatting sqref="H26:I27 K26:K27">
    <cfRule type="containsBlanks" dxfId="738" priority="20" stopIfTrue="1">
      <formula>ISBLANK(H26)</formula>
    </cfRule>
  </conditionalFormatting>
  <conditionalFormatting sqref="E26">
    <cfRule type="containsBlanks" dxfId="737" priority="19" stopIfTrue="1">
      <formula>ISBLANK(E26)</formula>
    </cfRule>
  </conditionalFormatting>
  <conditionalFormatting sqref="F26">
    <cfRule type="containsBlanks" dxfId="736" priority="15" stopIfTrue="1">
      <formula>ISBLANK(F26)</formula>
    </cfRule>
  </conditionalFormatting>
  <conditionalFormatting sqref="F18">
    <cfRule type="containsBlanks" dxfId="735" priority="40" stopIfTrue="1">
      <formula>ISBLANK(F18)</formula>
    </cfRule>
  </conditionalFormatting>
  <conditionalFormatting sqref="H24:L25">
    <cfRule type="containsBlanks" dxfId="734" priority="14" stopIfTrue="1">
      <formula>ISBLANK(H24)</formula>
    </cfRule>
  </conditionalFormatting>
  <conditionalFormatting sqref="C26">
    <cfRule type="containsBlanks" dxfId="733" priority="16" stopIfTrue="1">
      <formula>ISBLANK(C26)</formula>
    </cfRule>
  </conditionalFormatting>
  <conditionalFormatting sqref="M8">
    <cfRule type="containsBlanks" dxfId="732" priority="39" stopIfTrue="1">
      <formula>ISBLANK(M8)</formula>
    </cfRule>
  </conditionalFormatting>
  <conditionalFormatting sqref="F8">
    <cfRule type="containsBlanks" dxfId="731" priority="38" stopIfTrue="1">
      <formula>ISBLANK(F8)</formula>
    </cfRule>
  </conditionalFormatting>
  <conditionalFormatting sqref="G8 G10 G16 G18 G20 G22 G26 G24 G12 G14">
    <cfRule type="containsBlanks" dxfId="730" priority="37" stopIfTrue="1">
      <formula>ISBLANK(G8)</formula>
    </cfRule>
  </conditionalFormatting>
  <conditionalFormatting sqref="E10 E12 E14 E18 E16">
    <cfRule type="containsBlanks" dxfId="729" priority="36" stopIfTrue="1">
      <formula>ISBLANK(E10)</formula>
    </cfRule>
  </conditionalFormatting>
  <conditionalFormatting sqref="D10 D12 D14 D18 D16">
    <cfRule type="containsBlanks" dxfId="728" priority="35" stopIfTrue="1">
      <formula>ISBLANK(D10)</formula>
    </cfRule>
  </conditionalFormatting>
  <conditionalFormatting sqref="F10">
    <cfRule type="containsBlanks" dxfId="727" priority="34" stopIfTrue="1">
      <formula>ISBLANK(F10)</formula>
    </cfRule>
  </conditionalFormatting>
  <conditionalFormatting sqref="A10 A12 A14 A18 A16">
    <cfRule type="containsBlanks" dxfId="726" priority="33" stopIfTrue="1">
      <formula>ISBLANK(A10)</formula>
    </cfRule>
  </conditionalFormatting>
  <conditionalFormatting sqref="H20:L21">
    <cfRule type="containsBlanks" dxfId="725" priority="31" stopIfTrue="1">
      <formula>ISBLANK(H20)</formula>
    </cfRule>
  </conditionalFormatting>
  <conditionalFormatting sqref="C20">
    <cfRule type="containsBlanks" dxfId="724" priority="32" stopIfTrue="1">
      <formula>ISBLANK(C20)</formula>
    </cfRule>
  </conditionalFormatting>
  <conditionalFormatting sqref="F20">
    <cfRule type="containsBlanks" dxfId="723" priority="30" stopIfTrue="1">
      <formula>ISBLANK(F20)</formula>
    </cfRule>
  </conditionalFormatting>
  <conditionalFormatting sqref="E20">
    <cfRule type="containsBlanks" dxfId="722" priority="29" stopIfTrue="1">
      <formula>ISBLANK(E20)</formula>
    </cfRule>
  </conditionalFormatting>
  <conditionalFormatting sqref="A20">
    <cfRule type="containsBlanks" dxfId="721" priority="27" stopIfTrue="1">
      <formula>ISBLANK(A20)</formula>
    </cfRule>
  </conditionalFormatting>
  <conditionalFormatting sqref="F24">
    <cfRule type="containsBlanks" dxfId="720" priority="9" stopIfTrue="1">
      <formula>ISBLANK(F24)</formula>
    </cfRule>
  </conditionalFormatting>
  <conditionalFormatting sqref="H22:L25">
    <cfRule type="containsBlanks" dxfId="719" priority="26" stopIfTrue="1">
      <formula>ISBLANK(H22)</formula>
    </cfRule>
  </conditionalFormatting>
  <conditionalFormatting sqref="E22">
    <cfRule type="containsBlanks" dxfId="718" priority="25" stopIfTrue="1">
      <formula>ISBLANK(E22)</formula>
    </cfRule>
  </conditionalFormatting>
  <conditionalFormatting sqref="D22">
    <cfRule type="containsBlanks" dxfId="717" priority="24" stopIfTrue="1">
      <formula>ISBLANK(D22)</formula>
    </cfRule>
  </conditionalFormatting>
  <conditionalFormatting sqref="A22">
    <cfRule type="containsBlanks" dxfId="716" priority="23" stopIfTrue="1">
      <formula>ISBLANK(A22)</formula>
    </cfRule>
  </conditionalFormatting>
  <conditionalFormatting sqref="C22">
    <cfRule type="containsBlanks" dxfId="715" priority="22" stopIfTrue="1">
      <formula>ISBLANK(C22)</formula>
    </cfRule>
  </conditionalFormatting>
  <conditionalFormatting sqref="D26">
    <cfRule type="containsBlanks" dxfId="714" priority="18" stopIfTrue="1">
      <formula>ISBLANK(D26)</formula>
    </cfRule>
  </conditionalFormatting>
  <conditionalFormatting sqref="A26">
    <cfRule type="containsBlanks" dxfId="713" priority="17" stopIfTrue="1">
      <formula>ISBLANK(A26)</formula>
    </cfRule>
  </conditionalFormatting>
  <conditionalFormatting sqref="E24">
    <cfRule type="containsBlanks" dxfId="712" priority="13" stopIfTrue="1">
      <formula>ISBLANK(E24)</formula>
    </cfRule>
  </conditionalFormatting>
  <conditionalFormatting sqref="D24">
    <cfRule type="containsBlanks" dxfId="711" priority="12" stopIfTrue="1">
      <formula>ISBLANK(D24)</formula>
    </cfRule>
  </conditionalFormatting>
  <conditionalFormatting sqref="A24">
    <cfRule type="containsBlanks" dxfId="710" priority="11" stopIfTrue="1">
      <formula>ISBLANK(A24)</formula>
    </cfRule>
  </conditionalFormatting>
  <conditionalFormatting sqref="C24">
    <cfRule type="containsBlanks" dxfId="709" priority="10" stopIfTrue="1">
      <formula>ISBLANK(C24)</formula>
    </cfRule>
  </conditionalFormatting>
  <conditionalFormatting sqref="M10 M12 M14 M16 M18 M20 M22 M26 M24">
    <cfRule type="containsBlanks" dxfId="708" priority="8" stopIfTrue="1">
      <formula>ISBLANK(M10)</formula>
    </cfRule>
  </conditionalFormatting>
  <conditionalFormatting sqref="J26:J27">
    <cfRule type="containsBlanks" dxfId="707" priority="7" stopIfTrue="1">
      <formula>ISBLANK(J26)</formula>
    </cfRule>
  </conditionalFormatting>
  <conditionalFormatting sqref="L26:L27">
    <cfRule type="containsBlanks" dxfId="706" priority="6" stopIfTrue="1">
      <formula>ISBLANK(L26)</formula>
    </cfRule>
  </conditionalFormatting>
  <conditionalFormatting sqref="B26">
    <cfRule type="containsBlanks" dxfId="705" priority="5" stopIfTrue="1">
      <formula>ISBLANK(B26)</formula>
    </cfRule>
  </conditionalFormatting>
  <conditionalFormatting sqref="B10 B12 B14 B16 B18 B20 B22 B24">
    <cfRule type="containsBlanks" dxfId="704" priority="4" stopIfTrue="1">
      <formula>ISBLANK(B10)</formula>
    </cfRule>
  </conditionalFormatting>
  <conditionalFormatting sqref="A30">
    <cfRule type="containsBlanks" dxfId="703" priority="1" stopIfTrue="1">
      <formula>ISBLANK(A30)</formula>
    </cfRule>
  </conditionalFormatting>
  <conditionalFormatting sqref="A28">
    <cfRule type="containsBlanks" dxfId="702" priority="3" stopIfTrue="1">
      <formula>ISBLANK(A28)</formula>
    </cfRule>
  </conditionalFormatting>
  <conditionalFormatting sqref="A29">
    <cfRule type="containsBlanks" dxfId="701" priority="2" stopIfTrue="1">
      <formula>ISBLANK(A29)</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0CB98-48FF-459B-A4D3-98F6CD41E99A}">
  <dimension ref="A3:M22"/>
  <sheetViews>
    <sheetView showGridLines="0" topLeftCell="E10" zoomScale="85" zoomScaleNormal="85" workbookViewId="0">
      <selection activeCell="E22" sqref="E22"/>
    </sheetView>
  </sheetViews>
  <sheetFormatPr baseColWidth="10" defaultColWidth="10.7265625" defaultRowHeight="14.5" x14ac:dyDescent="0.35"/>
  <cols>
    <col min="1" max="2" width="16.7265625" style="2" customWidth="1"/>
    <col min="3" max="3" width="22" style="2" customWidth="1"/>
    <col min="4" max="4" width="17.26953125" style="2" customWidth="1"/>
    <col min="5" max="5" width="33.7265625" style="2" customWidth="1"/>
    <col min="6" max="7" width="25.26953125" style="2" customWidth="1"/>
    <col min="8" max="8" width="37.7265625" style="2" customWidth="1"/>
    <col min="9" max="9" width="14.81640625" style="2" customWidth="1"/>
    <col min="10" max="10" width="15.453125" style="2" customWidth="1"/>
    <col min="11" max="11" width="12.7265625" style="2" customWidth="1"/>
    <col min="12" max="12" width="12.26953125" style="2" customWidth="1"/>
    <col min="13" max="13" width="22.26953125" style="2" customWidth="1"/>
    <col min="14" max="245" width="10.7265625" style="2" customWidth="1"/>
    <col min="246" max="16384" width="10.7265625" style="2"/>
  </cols>
  <sheetData>
    <row r="3" spans="1:13" ht="16.5" customHeight="1" x14ac:dyDescent="0.35">
      <c r="A3" s="263"/>
      <c r="B3" s="263"/>
      <c r="C3" s="263"/>
      <c r="D3" s="263"/>
      <c r="E3" s="263"/>
      <c r="F3" s="263"/>
      <c r="G3" s="263"/>
      <c r="H3" s="263"/>
      <c r="I3" s="263"/>
      <c r="J3" s="263"/>
      <c r="K3" s="263"/>
      <c r="L3" s="263"/>
      <c r="M3" s="263"/>
    </row>
    <row r="4" spans="1:13" ht="15.75" customHeight="1" x14ac:dyDescent="0.35">
      <c r="A4" s="263"/>
      <c r="B4" s="263"/>
      <c r="C4" s="263"/>
      <c r="D4" s="263"/>
      <c r="E4" s="263"/>
      <c r="F4" s="263"/>
      <c r="G4" s="263"/>
      <c r="H4" s="263"/>
      <c r="I4" s="263"/>
      <c r="J4" s="263"/>
      <c r="K4" s="263"/>
      <c r="L4" s="263"/>
      <c r="M4" s="263"/>
    </row>
    <row r="5" spans="1:13" ht="23.65" customHeight="1" thickBot="1" x14ac:dyDescent="0.4">
      <c r="A5" s="263"/>
      <c r="B5" s="263"/>
      <c r="C5" s="263"/>
      <c r="D5" s="263"/>
      <c r="E5" s="263"/>
      <c r="F5" s="263"/>
      <c r="G5" s="263"/>
      <c r="H5" s="264"/>
      <c r="I5" s="264"/>
      <c r="J5" s="264"/>
      <c r="K5" s="264"/>
      <c r="L5" s="264"/>
      <c r="M5" s="265"/>
    </row>
    <row r="6" spans="1:13" ht="23.65" customHeight="1" thickBot="1" x14ac:dyDescent="0.4">
      <c r="A6" s="266"/>
      <c r="B6" s="266"/>
      <c r="C6" s="266"/>
      <c r="D6" s="266"/>
      <c r="E6" s="266"/>
      <c r="F6" s="266"/>
      <c r="G6" s="267"/>
      <c r="H6" s="510" t="s">
        <v>198</v>
      </c>
      <c r="I6" s="511"/>
      <c r="J6" s="511"/>
      <c r="K6" s="511"/>
      <c r="L6" s="512"/>
      <c r="M6" s="268"/>
    </row>
    <row r="7" spans="1:13" ht="46.15" customHeight="1" thickBot="1" x14ac:dyDescent="0.4">
      <c r="A7" s="269" t="s">
        <v>122</v>
      </c>
      <c r="B7" s="269" t="s">
        <v>431</v>
      </c>
      <c r="C7" s="269" t="s">
        <v>286</v>
      </c>
      <c r="D7" s="269" t="s">
        <v>123</v>
      </c>
      <c r="E7" s="269" t="s">
        <v>1</v>
      </c>
      <c r="F7" s="270" t="s">
        <v>124</v>
      </c>
      <c r="G7" s="269" t="s">
        <v>22</v>
      </c>
      <c r="H7" s="271" t="s">
        <v>23</v>
      </c>
      <c r="I7" s="272" t="s">
        <v>24</v>
      </c>
      <c r="J7" s="272" t="s">
        <v>25</v>
      </c>
      <c r="K7" s="272" t="s">
        <v>26</v>
      </c>
      <c r="L7" s="273" t="s">
        <v>188</v>
      </c>
      <c r="M7" s="269" t="s">
        <v>66</v>
      </c>
    </row>
    <row r="8" spans="1:13" ht="27" customHeight="1" x14ac:dyDescent="0.35">
      <c r="A8" s="494" t="s">
        <v>199</v>
      </c>
      <c r="B8" s="274"/>
      <c r="C8" s="496" t="s">
        <v>199</v>
      </c>
      <c r="D8" s="498" t="s">
        <v>500</v>
      </c>
      <c r="E8" s="498" t="s">
        <v>139</v>
      </c>
      <c r="F8" s="498" t="s">
        <v>501</v>
      </c>
      <c r="G8" s="501" t="s">
        <v>502</v>
      </c>
      <c r="H8" s="275" t="s">
        <v>27</v>
      </c>
      <c r="I8" s="276" t="s">
        <v>90</v>
      </c>
      <c r="J8" s="277">
        <v>4</v>
      </c>
      <c r="K8" s="278">
        <v>770</v>
      </c>
      <c r="L8" s="279">
        <v>1</v>
      </c>
      <c r="M8" s="492" t="s">
        <v>270</v>
      </c>
    </row>
    <row r="9" spans="1:13" ht="27" customHeight="1" thickBot="1" x14ac:dyDescent="0.4">
      <c r="A9" s="495"/>
      <c r="B9" s="280"/>
      <c r="C9" s="497"/>
      <c r="D9" s="499"/>
      <c r="E9" s="500"/>
      <c r="F9" s="499"/>
      <c r="G9" s="502"/>
      <c r="H9" s="281" t="s">
        <v>181</v>
      </c>
      <c r="I9" s="282" t="s">
        <v>90</v>
      </c>
      <c r="J9" s="283">
        <v>2</v>
      </c>
      <c r="K9" s="284">
        <v>770</v>
      </c>
      <c r="L9" s="285">
        <v>1</v>
      </c>
      <c r="M9" s="493" t="s">
        <v>200</v>
      </c>
    </row>
    <row r="10" spans="1:13" ht="27" customHeight="1" x14ac:dyDescent="0.35">
      <c r="A10" s="494" t="s">
        <v>199</v>
      </c>
      <c r="B10" s="274"/>
      <c r="C10" s="496" t="s">
        <v>199</v>
      </c>
      <c r="D10" s="498" t="s">
        <v>500</v>
      </c>
      <c r="E10" s="498" t="s">
        <v>139</v>
      </c>
      <c r="F10" s="498" t="s">
        <v>503</v>
      </c>
      <c r="G10" s="501" t="s">
        <v>504</v>
      </c>
      <c r="H10" s="275" t="s">
        <v>27</v>
      </c>
      <c r="I10" s="276" t="s">
        <v>90</v>
      </c>
      <c r="J10" s="277">
        <v>1</v>
      </c>
      <c r="K10" s="278">
        <v>770</v>
      </c>
      <c r="L10" s="279">
        <v>1</v>
      </c>
      <c r="M10" s="492" t="s">
        <v>270</v>
      </c>
    </row>
    <row r="11" spans="1:13" ht="27" customHeight="1" thickBot="1" x14ac:dyDescent="0.4">
      <c r="A11" s="495"/>
      <c r="B11" s="280"/>
      <c r="C11" s="497"/>
      <c r="D11" s="499"/>
      <c r="E11" s="500"/>
      <c r="F11" s="499"/>
      <c r="G11" s="502"/>
      <c r="H11" s="281" t="s">
        <v>181</v>
      </c>
      <c r="I11" s="282" t="s">
        <v>90</v>
      </c>
      <c r="J11" s="283">
        <v>0</v>
      </c>
      <c r="K11" s="284"/>
      <c r="L11" s="285"/>
      <c r="M11" s="493" t="s">
        <v>200</v>
      </c>
    </row>
    <row r="12" spans="1:13" ht="27" customHeight="1" x14ac:dyDescent="0.35">
      <c r="A12" s="494" t="s">
        <v>199</v>
      </c>
      <c r="B12" s="274"/>
      <c r="C12" s="496" t="s">
        <v>199</v>
      </c>
      <c r="D12" s="498" t="s">
        <v>500</v>
      </c>
      <c r="E12" s="498" t="s">
        <v>139</v>
      </c>
      <c r="F12" s="498" t="s">
        <v>85</v>
      </c>
      <c r="G12" s="501" t="s">
        <v>505</v>
      </c>
      <c r="H12" s="275" t="s">
        <v>27</v>
      </c>
      <c r="I12" s="276" t="s">
        <v>90</v>
      </c>
      <c r="J12" s="277">
        <v>1</v>
      </c>
      <c r="K12" s="278">
        <v>770</v>
      </c>
      <c r="L12" s="279">
        <v>1</v>
      </c>
      <c r="M12" s="492" t="s">
        <v>270</v>
      </c>
    </row>
    <row r="13" spans="1:13" ht="27" customHeight="1" thickBot="1" x14ac:dyDescent="0.4">
      <c r="A13" s="495"/>
      <c r="B13" s="280"/>
      <c r="C13" s="497"/>
      <c r="D13" s="499"/>
      <c r="E13" s="500"/>
      <c r="F13" s="499"/>
      <c r="G13" s="502"/>
      <c r="H13" s="281" t="s">
        <v>181</v>
      </c>
      <c r="I13" s="282" t="s">
        <v>90</v>
      </c>
      <c r="J13" s="283">
        <v>1</v>
      </c>
      <c r="K13" s="284">
        <v>770</v>
      </c>
      <c r="L13" s="285">
        <v>1</v>
      </c>
      <c r="M13" s="493" t="s">
        <v>200</v>
      </c>
    </row>
    <row r="14" spans="1:13" ht="27" customHeight="1" thickBot="1" x14ac:dyDescent="0.4">
      <c r="A14" s="494" t="s">
        <v>199</v>
      </c>
      <c r="B14" s="286"/>
      <c r="C14" s="496" t="s">
        <v>199</v>
      </c>
      <c r="D14" s="498" t="s">
        <v>500</v>
      </c>
      <c r="E14" s="498" t="s">
        <v>201</v>
      </c>
      <c r="F14" s="498" t="s">
        <v>506</v>
      </c>
      <c r="G14" s="492" t="s">
        <v>507</v>
      </c>
      <c r="H14" s="275" t="s">
        <v>27</v>
      </c>
      <c r="I14" s="276" t="s">
        <v>90</v>
      </c>
      <c r="J14" s="277">
        <v>3</v>
      </c>
      <c r="K14" s="278">
        <v>770</v>
      </c>
      <c r="L14" s="279">
        <v>2</v>
      </c>
      <c r="M14" s="492" t="s">
        <v>270</v>
      </c>
    </row>
    <row r="15" spans="1:13" ht="27" customHeight="1" x14ac:dyDescent="0.35">
      <c r="A15" s="503"/>
      <c r="B15" s="287"/>
      <c r="C15" s="505"/>
      <c r="D15" s="507"/>
      <c r="E15" s="507"/>
      <c r="F15" s="507"/>
      <c r="G15" s="508"/>
      <c r="H15" s="275" t="s">
        <v>27</v>
      </c>
      <c r="I15" s="275" t="s">
        <v>90</v>
      </c>
      <c r="J15" s="288" t="s">
        <v>433</v>
      </c>
      <c r="K15" s="275">
        <v>360</v>
      </c>
      <c r="L15" s="275">
        <v>1</v>
      </c>
      <c r="M15" s="508"/>
    </row>
    <row r="16" spans="1:13" ht="27" customHeight="1" thickBot="1" x14ac:dyDescent="0.4">
      <c r="A16" s="504"/>
      <c r="B16" s="289"/>
      <c r="C16" s="506"/>
      <c r="D16" s="500"/>
      <c r="E16" s="500"/>
      <c r="F16" s="500"/>
      <c r="G16" s="509"/>
      <c r="H16" s="281" t="s">
        <v>181</v>
      </c>
      <c r="I16" s="282" t="s">
        <v>90</v>
      </c>
      <c r="J16" s="283">
        <v>3</v>
      </c>
      <c r="K16" s="284">
        <v>770</v>
      </c>
      <c r="L16" s="285">
        <v>1</v>
      </c>
      <c r="M16" s="509"/>
    </row>
    <row r="17" spans="1:13" ht="27" customHeight="1" x14ac:dyDescent="0.35">
      <c r="A17" s="494" t="s">
        <v>199</v>
      </c>
      <c r="B17" s="274"/>
      <c r="C17" s="496" t="s">
        <v>199</v>
      </c>
      <c r="D17" s="498" t="s">
        <v>500</v>
      </c>
      <c r="E17" s="498" t="s">
        <v>114</v>
      </c>
      <c r="F17" s="498" t="s">
        <v>86</v>
      </c>
      <c r="G17" s="501" t="s">
        <v>167</v>
      </c>
      <c r="H17" s="275" t="s">
        <v>27</v>
      </c>
      <c r="I17" s="276" t="s">
        <v>90</v>
      </c>
      <c r="J17" s="277">
        <v>2</v>
      </c>
      <c r="K17" s="278">
        <v>770</v>
      </c>
      <c r="L17" s="279">
        <v>1</v>
      </c>
      <c r="M17" s="492" t="s">
        <v>270</v>
      </c>
    </row>
    <row r="18" spans="1:13" ht="27" customHeight="1" thickBot="1" x14ac:dyDescent="0.4">
      <c r="A18" s="495"/>
      <c r="B18" s="280"/>
      <c r="C18" s="497"/>
      <c r="D18" s="499"/>
      <c r="E18" s="500"/>
      <c r="F18" s="499"/>
      <c r="G18" s="502"/>
      <c r="H18" s="281" t="s">
        <v>181</v>
      </c>
      <c r="I18" s="282" t="s">
        <v>90</v>
      </c>
      <c r="J18" s="283">
        <v>2</v>
      </c>
      <c r="K18" s="284">
        <v>770</v>
      </c>
      <c r="L18" s="285">
        <v>1</v>
      </c>
      <c r="M18" s="493" t="s">
        <v>200</v>
      </c>
    </row>
    <row r="19" spans="1:13" ht="15" thickBot="1" x14ac:dyDescent="0.4"/>
    <row r="20" spans="1:13" ht="27.75" customHeight="1" thickBot="1" x14ac:dyDescent="0.4">
      <c r="I20" s="290" t="s">
        <v>220</v>
      </c>
      <c r="J20" s="291" t="s">
        <v>438</v>
      </c>
    </row>
    <row r="21" spans="1:13" ht="27.75" customHeight="1" x14ac:dyDescent="0.35">
      <c r="H21" s="292" t="s">
        <v>27</v>
      </c>
      <c r="I21" s="293">
        <f>J8+J10+J12+J14+J17</f>
        <v>11</v>
      </c>
      <c r="J21" s="294">
        <v>8</v>
      </c>
    </row>
    <row r="22" spans="1:13" ht="27.75" customHeight="1" thickBot="1" x14ac:dyDescent="0.4">
      <c r="H22" s="295" t="s">
        <v>181</v>
      </c>
      <c r="I22" s="296">
        <f>J9+J11+J13+J16+J18</f>
        <v>8</v>
      </c>
      <c r="J22" s="297"/>
    </row>
  </sheetData>
  <mergeCells count="36">
    <mergeCell ref="H6:L6"/>
    <mergeCell ref="A8:A9"/>
    <mergeCell ref="C8:C9"/>
    <mergeCell ref="D8:D9"/>
    <mergeCell ref="E8:E9"/>
    <mergeCell ref="F8:F9"/>
    <mergeCell ref="G8:G9"/>
    <mergeCell ref="M8:M9"/>
    <mergeCell ref="A10:A11"/>
    <mergeCell ref="C10:C11"/>
    <mergeCell ref="D10:D11"/>
    <mergeCell ref="E10:E11"/>
    <mergeCell ref="F10:F11"/>
    <mergeCell ref="G10:G11"/>
    <mergeCell ref="M10:M11"/>
    <mergeCell ref="M12:M13"/>
    <mergeCell ref="A14:A16"/>
    <mergeCell ref="C14:C16"/>
    <mergeCell ref="D14:D16"/>
    <mergeCell ref="E14:E16"/>
    <mergeCell ref="F14:F16"/>
    <mergeCell ref="G14:G16"/>
    <mergeCell ref="M14:M16"/>
    <mergeCell ref="A12:A13"/>
    <mergeCell ref="C12:C13"/>
    <mergeCell ref="D12:D13"/>
    <mergeCell ref="E12:E13"/>
    <mergeCell ref="F12:F13"/>
    <mergeCell ref="G12:G13"/>
    <mergeCell ref="M17:M18"/>
    <mergeCell ref="A17:A18"/>
    <mergeCell ref="C17:C18"/>
    <mergeCell ref="D17:D18"/>
    <mergeCell ref="E17:E18"/>
    <mergeCell ref="F17:F18"/>
    <mergeCell ref="G17:G18"/>
  </mergeCells>
  <conditionalFormatting sqref="A10:G10">
    <cfRule type="containsBlanks" dxfId="700" priority="4" stopIfTrue="1">
      <formula>ISBLANK(A10)</formula>
    </cfRule>
  </conditionalFormatting>
  <conditionalFormatting sqref="A12:C12 F12:G12">
    <cfRule type="containsBlanks" dxfId="699" priority="8" stopIfTrue="1">
      <formula>ISBLANK(A12)</formula>
    </cfRule>
  </conditionalFormatting>
  <conditionalFormatting sqref="A14:G14">
    <cfRule type="containsBlanks" dxfId="698" priority="7" stopIfTrue="1">
      <formula>ISBLANK(A14)</formula>
    </cfRule>
  </conditionalFormatting>
  <conditionalFormatting sqref="A17:C17 E17:G17">
    <cfRule type="containsBlanks" dxfId="697" priority="6" stopIfTrue="1">
      <formula>ISBLANK(A17)</formula>
    </cfRule>
  </conditionalFormatting>
  <conditionalFormatting sqref="A8:M8 M10 M12 M14 M17">
    <cfRule type="containsBlanks" dxfId="696" priority="5" stopIfTrue="1">
      <formula>ISBLANK(A8)</formula>
    </cfRule>
  </conditionalFormatting>
  <conditionalFormatting sqref="H9:L18">
    <cfRule type="containsBlanks" dxfId="695" priority="9" stopIfTrue="1">
      <formula>ISBLANK(H9)</formula>
    </cfRule>
  </conditionalFormatting>
  <conditionalFormatting sqref="D12">
    <cfRule type="containsBlanks" dxfId="694" priority="3" stopIfTrue="1">
      <formula>ISBLANK(D12)</formula>
    </cfRule>
  </conditionalFormatting>
  <conditionalFormatting sqref="E12">
    <cfRule type="containsBlanks" dxfId="693" priority="2" stopIfTrue="1">
      <formula>ISBLANK(E12)</formula>
    </cfRule>
  </conditionalFormatting>
  <conditionalFormatting sqref="D17">
    <cfRule type="containsBlanks" dxfId="692" priority="1" stopIfTrue="1">
      <formula>ISBLANK(D17)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B4F02-31AD-41EE-86C1-4D6052BD4351}">
  <sheetPr filterMode="1"/>
  <dimension ref="A2:S100"/>
  <sheetViews>
    <sheetView topLeftCell="A82" zoomScale="90" zoomScaleNormal="90" workbookViewId="0">
      <pane xSplit="1" topLeftCell="D1" activePane="topRight" state="frozen"/>
      <selection pane="topRight" activeCell="P104" sqref="P104"/>
    </sheetView>
  </sheetViews>
  <sheetFormatPr baseColWidth="10" defaultColWidth="11.54296875" defaultRowHeight="14.5" x14ac:dyDescent="0.35"/>
  <cols>
    <col min="1" max="1" width="26.81640625" style="20" customWidth="1"/>
    <col min="2" max="2" width="19.81640625" style="112" customWidth="1"/>
    <col min="3" max="3" width="27.1796875" style="2" customWidth="1"/>
    <col min="4" max="4" width="22.453125" style="2" customWidth="1"/>
    <col min="5" max="5" width="21.54296875" style="2" bestFit="1" customWidth="1"/>
    <col min="6" max="6" width="20.7265625" style="2" customWidth="1"/>
    <col min="7" max="7" width="13.7265625" style="2" hidden="1" customWidth="1"/>
    <col min="8" max="8" width="20.7265625" style="2" hidden="1" customWidth="1"/>
    <col min="9" max="9" width="11.453125" style="2" hidden="1" customWidth="1"/>
    <col min="10" max="10" width="12.54296875" style="2" hidden="1" customWidth="1"/>
    <col min="11" max="11" width="17.26953125" style="2" hidden="1" customWidth="1"/>
    <col min="12" max="12" width="11.7265625" style="2" customWidth="1"/>
    <col min="13" max="13" width="14" style="2" customWidth="1"/>
    <col min="14" max="14" width="13.26953125" style="1" customWidth="1"/>
    <col min="15" max="15" width="16" style="1" customWidth="1"/>
    <col min="16" max="16" width="15" style="1" customWidth="1"/>
    <col min="17" max="17" width="14.7265625" style="1" customWidth="1"/>
    <col min="18" max="18" width="25.54296875" style="1" customWidth="1"/>
    <col min="19" max="19" width="22.81640625" style="2" customWidth="1"/>
    <col min="20" max="16384" width="11.54296875" style="2"/>
  </cols>
  <sheetData>
    <row r="2" spans="1:19" ht="15.75" customHeight="1" thickBot="1" x14ac:dyDescent="0.4">
      <c r="A2" s="104"/>
      <c r="B2" s="105"/>
      <c r="C2" s="106" t="s">
        <v>67</v>
      </c>
      <c r="D2" s="107"/>
      <c r="E2" s="107"/>
      <c r="F2" s="107"/>
      <c r="G2" s="107"/>
      <c r="H2" s="107"/>
      <c r="I2" s="107"/>
      <c r="J2" s="107"/>
      <c r="K2" s="107"/>
      <c r="L2" s="107"/>
      <c r="M2" s="107"/>
      <c r="N2" s="108"/>
      <c r="O2" s="108"/>
      <c r="P2" s="108"/>
      <c r="Q2" s="108"/>
      <c r="R2" s="108"/>
      <c r="S2" s="107"/>
    </row>
    <row r="3" spans="1:19" ht="15" thickBot="1" x14ac:dyDescent="0.4">
      <c r="A3" s="104"/>
      <c r="B3" s="105"/>
      <c r="C3" s="107"/>
      <c r="D3" s="107"/>
      <c r="E3" s="513" t="s">
        <v>70</v>
      </c>
      <c r="F3" s="514"/>
      <c r="G3" s="514"/>
      <c r="H3" s="514"/>
      <c r="I3" s="514"/>
      <c r="J3" s="514"/>
      <c r="K3" s="514"/>
      <c r="L3" s="517" t="s">
        <v>94</v>
      </c>
      <c r="M3" s="518"/>
      <c r="N3" s="518"/>
      <c r="O3" s="518"/>
      <c r="P3" s="518"/>
      <c r="Q3" s="518"/>
      <c r="R3" s="518"/>
      <c r="S3" s="519"/>
    </row>
    <row r="4" spans="1:19" ht="57" customHeight="1" thickBot="1" x14ac:dyDescent="0.4">
      <c r="A4" s="109"/>
      <c r="B4" s="110"/>
      <c r="C4" s="111"/>
      <c r="D4" s="107"/>
      <c r="E4" s="515"/>
      <c r="F4" s="516"/>
      <c r="G4" s="516"/>
      <c r="H4" s="516"/>
      <c r="I4" s="516"/>
      <c r="J4" s="516"/>
      <c r="K4" s="516"/>
      <c r="L4" s="520" t="s">
        <v>27</v>
      </c>
      <c r="M4" s="520"/>
      <c r="N4" s="520"/>
      <c r="O4" s="521" t="s">
        <v>181</v>
      </c>
      <c r="P4" s="521"/>
      <c r="Q4" s="521"/>
      <c r="R4" s="522" t="s">
        <v>66</v>
      </c>
      <c r="S4" s="524" t="s">
        <v>176</v>
      </c>
    </row>
    <row r="5" spans="1:19" ht="38" thickBot="1" x14ac:dyDescent="0.4">
      <c r="A5" s="139" t="s">
        <v>455</v>
      </c>
      <c r="B5" s="139" t="s">
        <v>337</v>
      </c>
      <c r="C5" s="139" t="s">
        <v>295</v>
      </c>
      <c r="D5" s="140" t="s">
        <v>0</v>
      </c>
      <c r="E5" s="141" t="s">
        <v>21</v>
      </c>
      <c r="F5" s="141" t="s">
        <v>22</v>
      </c>
      <c r="G5" s="141" t="s">
        <v>23</v>
      </c>
      <c r="H5" s="141" t="s">
        <v>24</v>
      </c>
      <c r="I5" s="141" t="s">
        <v>25</v>
      </c>
      <c r="J5" s="141" t="s">
        <v>26</v>
      </c>
      <c r="K5" s="141" t="s">
        <v>69</v>
      </c>
      <c r="L5" s="142" t="s">
        <v>177</v>
      </c>
      <c r="M5" s="142" t="s">
        <v>174</v>
      </c>
      <c r="N5" s="143" t="s">
        <v>175</v>
      </c>
      <c r="O5" s="144" t="s">
        <v>178</v>
      </c>
      <c r="P5" s="144" t="s">
        <v>174</v>
      </c>
      <c r="Q5" s="145" t="s">
        <v>175</v>
      </c>
      <c r="R5" s="523"/>
      <c r="S5" s="525"/>
    </row>
    <row r="6" spans="1:19" ht="25.5" hidden="1" thickBot="1" x14ac:dyDescent="0.4">
      <c r="A6" s="146" t="s">
        <v>456</v>
      </c>
      <c r="B6" s="147"/>
      <c r="C6" s="148" t="s">
        <v>373</v>
      </c>
      <c r="D6" s="149" t="s">
        <v>10</v>
      </c>
      <c r="E6" s="149" t="s">
        <v>10</v>
      </c>
      <c r="F6" s="149" t="s">
        <v>37</v>
      </c>
      <c r="G6" s="150" t="s">
        <v>27</v>
      </c>
      <c r="H6" s="149" t="s">
        <v>68</v>
      </c>
      <c r="I6" s="151">
        <v>2</v>
      </c>
      <c r="J6" s="152">
        <v>240</v>
      </c>
      <c r="K6" s="153">
        <v>3</v>
      </c>
      <c r="L6" s="154">
        <v>2</v>
      </c>
      <c r="M6" s="155">
        <v>3</v>
      </c>
      <c r="N6" s="156">
        <v>240</v>
      </c>
      <c r="O6" s="157">
        <v>1</v>
      </c>
      <c r="P6" s="158">
        <v>2</v>
      </c>
      <c r="Q6" s="158">
        <v>240</v>
      </c>
      <c r="R6" s="151" t="s">
        <v>395</v>
      </c>
    </row>
    <row r="7" spans="1:19" ht="38" thickBot="1" x14ac:dyDescent="0.4">
      <c r="A7" s="146" t="s">
        <v>456</v>
      </c>
      <c r="B7" s="526" t="s">
        <v>338</v>
      </c>
      <c r="C7" s="159" t="s">
        <v>339</v>
      </c>
      <c r="D7" s="160" t="s">
        <v>340</v>
      </c>
      <c r="E7" s="160" t="s">
        <v>341</v>
      </c>
      <c r="F7" s="160" t="s">
        <v>342</v>
      </c>
      <c r="G7" s="161" t="s">
        <v>27</v>
      </c>
      <c r="H7" s="162" t="s">
        <v>68</v>
      </c>
      <c r="I7" s="162">
        <v>18</v>
      </c>
      <c r="J7" s="163" t="s">
        <v>81</v>
      </c>
      <c r="K7" s="162">
        <v>3</v>
      </c>
      <c r="L7" s="164">
        <v>2</v>
      </c>
      <c r="M7" s="165">
        <v>9</v>
      </c>
      <c r="N7" s="165">
        <v>770</v>
      </c>
      <c r="O7" s="166">
        <v>1</v>
      </c>
      <c r="P7" s="166">
        <v>8</v>
      </c>
      <c r="Q7" s="166">
        <v>770</v>
      </c>
      <c r="R7" s="167">
        <v>47</v>
      </c>
    </row>
    <row r="8" spans="1:19" ht="38" hidden="1" thickBot="1" x14ac:dyDescent="0.4">
      <c r="A8" s="146" t="s">
        <v>456</v>
      </c>
      <c r="B8" s="527"/>
      <c r="C8" s="148" t="s">
        <v>343</v>
      </c>
      <c r="D8" s="153" t="s">
        <v>344</v>
      </c>
      <c r="E8" s="153" t="s">
        <v>345</v>
      </c>
      <c r="F8" s="153" t="s">
        <v>346</v>
      </c>
      <c r="G8" s="168" t="s">
        <v>27</v>
      </c>
      <c r="H8" s="169" t="s">
        <v>68</v>
      </c>
      <c r="I8" s="169"/>
      <c r="J8" s="169"/>
      <c r="K8" s="169">
        <v>3</v>
      </c>
      <c r="L8" s="170">
        <v>2</v>
      </c>
      <c r="M8" s="170">
        <v>1</v>
      </c>
      <c r="N8" s="171">
        <v>500</v>
      </c>
      <c r="O8" s="529" t="s">
        <v>347</v>
      </c>
      <c r="P8" s="530"/>
      <c r="Q8" s="531"/>
      <c r="R8" s="172">
        <v>43</v>
      </c>
    </row>
    <row r="9" spans="1:19" ht="38" hidden="1" thickBot="1" x14ac:dyDescent="0.4">
      <c r="A9" s="146" t="s">
        <v>456</v>
      </c>
      <c r="B9" s="527"/>
      <c r="C9" s="148" t="s">
        <v>348</v>
      </c>
      <c r="D9" s="153" t="s">
        <v>349</v>
      </c>
      <c r="E9" s="153" t="s">
        <v>350</v>
      </c>
      <c r="F9" s="153" t="s">
        <v>342</v>
      </c>
      <c r="G9" s="168" t="s">
        <v>27</v>
      </c>
      <c r="H9" s="173" t="s">
        <v>71</v>
      </c>
      <c r="I9" s="169"/>
      <c r="J9" s="169"/>
      <c r="K9" s="169"/>
      <c r="L9" s="170">
        <v>3</v>
      </c>
      <c r="M9" s="174">
        <v>2</v>
      </c>
      <c r="N9" s="174">
        <v>770</v>
      </c>
      <c r="O9" s="532" t="s">
        <v>347</v>
      </c>
      <c r="P9" s="533"/>
      <c r="Q9" s="534"/>
      <c r="R9" s="172">
        <v>43</v>
      </c>
    </row>
    <row r="10" spans="1:19" ht="38" hidden="1" thickBot="1" x14ac:dyDescent="0.4">
      <c r="A10" s="175" t="s">
        <v>456</v>
      </c>
      <c r="B10" s="528"/>
      <c r="C10" s="148" t="s">
        <v>351</v>
      </c>
      <c r="D10" s="153" t="s">
        <v>352</v>
      </c>
      <c r="E10" s="153" t="s">
        <v>353</v>
      </c>
      <c r="F10" s="153" t="s">
        <v>354</v>
      </c>
      <c r="G10" s="168" t="s">
        <v>27</v>
      </c>
      <c r="H10" s="173" t="s">
        <v>71</v>
      </c>
      <c r="I10" s="169"/>
      <c r="J10" s="169"/>
      <c r="K10" s="169"/>
      <c r="L10" s="170">
        <v>2</v>
      </c>
      <c r="M10" s="174">
        <v>1</v>
      </c>
      <c r="N10" s="174">
        <v>770</v>
      </c>
      <c r="O10" s="532" t="s">
        <v>347</v>
      </c>
      <c r="P10" s="533"/>
      <c r="Q10" s="534"/>
      <c r="R10" s="172">
        <v>43</v>
      </c>
    </row>
    <row r="11" spans="1:19" ht="26" thickBot="1" x14ac:dyDescent="0.4">
      <c r="A11" s="146" t="s">
        <v>456</v>
      </c>
      <c r="B11" s="535" t="s">
        <v>358</v>
      </c>
      <c r="C11" s="536" t="s">
        <v>359</v>
      </c>
      <c r="D11" s="149" t="s">
        <v>3</v>
      </c>
      <c r="E11" s="149" t="s">
        <v>30</v>
      </c>
      <c r="F11" s="149" t="s">
        <v>360</v>
      </c>
      <c r="G11" s="150" t="s">
        <v>27</v>
      </c>
      <c r="H11" s="149" t="s">
        <v>68</v>
      </c>
      <c r="I11" s="149">
        <v>12</v>
      </c>
      <c r="J11" s="152">
        <v>770</v>
      </c>
      <c r="K11" s="149">
        <v>3</v>
      </c>
      <c r="L11" s="176">
        <v>2</v>
      </c>
      <c r="M11" s="177">
        <v>6</v>
      </c>
      <c r="N11" s="177">
        <v>770</v>
      </c>
      <c r="O11" s="178">
        <v>1</v>
      </c>
      <c r="P11" s="179">
        <v>1</v>
      </c>
      <c r="Q11" s="179">
        <v>770</v>
      </c>
      <c r="R11" s="611" t="s">
        <v>480</v>
      </c>
    </row>
    <row r="12" spans="1:19" ht="26.5" thickBot="1" x14ac:dyDescent="0.4">
      <c r="A12" s="146" t="s">
        <v>456</v>
      </c>
      <c r="B12" s="527"/>
      <c r="C12" s="537"/>
      <c r="D12" s="149" t="s">
        <v>3</v>
      </c>
      <c r="E12" s="539" t="s">
        <v>30</v>
      </c>
      <c r="F12" s="539" t="s">
        <v>361</v>
      </c>
      <c r="G12" s="150" t="s">
        <v>27</v>
      </c>
      <c r="H12" s="148" t="s">
        <v>72</v>
      </c>
      <c r="I12" s="149"/>
      <c r="J12" s="152"/>
      <c r="K12" s="149">
        <v>3</v>
      </c>
      <c r="L12" s="540">
        <v>2</v>
      </c>
      <c r="M12" s="541">
        <v>15</v>
      </c>
      <c r="N12" s="541">
        <v>770</v>
      </c>
      <c r="O12" s="542">
        <v>1</v>
      </c>
      <c r="P12" s="542">
        <v>5</v>
      </c>
      <c r="Q12" s="542">
        <v>770</v>
      </c>
      <c r="R12" s="612"/>
    </row>
    <row r="13" spans="1:19" ht="38" hidden="1" thickBot="1" x14ac:dyDescent="0.4">
      <c r="A13" s="146" t="s">
        <v>456</v>
      </c>
      <c r="B13" s="527"/>
      <c r="C13" s="538"/>
      <c r="D13" s="153" t="s">
        <v>3</v>
      </c>
      <c r="E13" s="539"/>
      <c r="F13" s="539"/>
      <c r="G13" s="180" t="s">
        <v>29</v>
      </c>
      <c r="H13" s="153" t="s">
        <v>73</v>
      </c>
      <c r="I13" s="181"/>
      <c r="J13" s="182"/>
      <c r="K13" s="181"/>
      <c r="L13" s="540"/>
      <c r="M13" s="541"/>
      <c r="N13" s="541"/>
      <c r="O13" s="542"/>
      <c r="P13" s="542"/>
      <c r="Q13" s="542"/>
      <c r="R13" s="612"/>
    </row>
    <row r="14" spans="1:19" ht="26" hidden="1" thickBot="1" x14ac:dyDescent="0.4">
      <c r="A14" s="146" t="s">
        <v>456</v>
      </c>
      <c r="B14" s="527"/>
      <c r="C14" s="148" t="s">
        <v>362</v>
      </c>
      <c r="D14" s="149" t="s">
        <v>4</v>
      </c>
      <c r="E14" s="149" t="s">
        <v>30</v>
      </c>
      <c r="F14" s="149" t="s">
        <v>363</v>
      </c>
      <c r="G14" s="150" t="s">
        <v>27</v>
      </c>
      <c r="H14" s="149"/>
      <c r="I14" s="149"/>
      <c r="J14" s="152"/>
      <c r="K14" s="153">
        <v>3</v>
      </c>
      <c r="L14" s="540"/>
      <c r="M14" s="541"/>
      <c r="N14" s="541"/>
      <c r="O14" s="542"/>
      <c r="P14" s="542"/>
      <c r="Q14" s="542"/>
      <c r="R14" s="612"/>
    </row>
    <row r="15" spans="1:19" ht="25.5" hidden="1" thickBot="1" x14ac:dyDescent="0.4">
      <c r="A15" s="146" t="s">
        <v>456</v>
      </c>
      <c r="B15" s="527"/>
      <c r="C15" s="148" t="s">
        <v>364</v>
      </c>
      <c r="D15" s="149" t="s">
        <v>5</v>
      </c>
      <c r="E15" s="149" t="s">
        <v>5</v>
      </c>
      <c r="F15" s="149" t="s">
        <v>31</v>
      </c>
      <c r="G15" s="150" t="s">
        <v>27</v>
      </c>
      <c r="H15" s="149" t="s">
        <v>68</v>
      </c>
      <c r="I15" s="149">
        <v>4</v>
      </c>
      <c r="J15" s="152">
        <v>340</v>
      </c>
      <c r="K15" s="153">
        <v>3</v>
      </c>
      <c r="L15" s="183">
        <v>2</v>
      </c>
      <c r="M15" s="177">
        <v>7</v>
      </c>
      <c r="N15" s="184">
        <v>360</v>
      </c>
      <c r="O15" s="179">
        <v>1</v>
      </c>
      <c r="P15" s="179">
        <v>1</v>
      </c>
      <c r="Q15" s="185">
        <v>360</v>
      </c>
      <c r="R15" s="612"/>
    </row>
    <row r="16" spans="1:19" ht="25.5" hidden="1" thickBot="1" x14ac:dyDescent="0.4">
      <c r="A16" s="146" t="s">
        <v>456</v>
      </c>
      <c r="B16" s="527"/>
      <c r="C16" s="148" t="s">
        <v>365</v>
      </c>
      <c r="D16" s="149" t="s">
        <v>6</v>
      </c>
      <c r="E16" s="149" t="s">
        <v>6</v>
      </c>
      <c r="F16" s="149" t="s">
        <v>31</v>
      </c>
      <c r="G16" s="150" t="s">
        <v>27</v>
      </c>
      <c r="H16" s="149" t="s">
        <v>68</v>
      </c>
      <c r="I16" s="149">
        <v>3</v>
      </c>
      <c r="J16" s="152">
        <v>360</v>
      </c>
      <c r="K16" s="149">
        <v>3</v>
      </c>
      <c r="L16" s="183">
        <v>2</v>
      </c>
      <c r="M16" s="177">
        <v>4</v>
      </c>
      <c r="N16" s="184">
        <v>360</v>
      </c>
      <c r="O16" s="179">
        <v>1</v>
      </c>
      <c r="P16" s="179">
        <v>2</v>
      </c>
      <c r="Q16" s="185">
        <v>360</v>
      </c>
      <c r="R16" s="612"/>
    </row>
    <row r="17" spans="1:18" ht="38" hidden="1" thickBot="1" x14ac:dyDescent="0.4">
      <c r="A17" s="146" t="s">
        <v>456</v>
      </c>
      <c r="B17" s="527"/>
      <c r="C17" s="148" t="s">
        <v>366</v>
      </c>
      <c r="D17" s="149" t="s">
        <v>367</v>
      </c>
      <c r="E17" s="149" t="s">
        <v>367</v>
      </c>
      <c r="F17" s="186" t="s">
        <v>31</v>
      </c>
      <c r="G17" s="150"/>
      <c r="H17" s="149"/>
      <c r="I17" s="149"/>
      <c r="J17" s="152"/>
      <c r="K17" s="149"/>
      <c r="L17" s="183">
        <v>2</v>
      </c>
      <c r="M17" s="187">
        <v>2</v>
      </c>
      <c r="N17" s="188">
        <v>500</v>
      </c>
      <c r="O17" s="178">
        <v>1</v>
      </c>
      <c r="P17" s="178">
        <v>3</v>
      </c>
      <c r="Q17" s="189">
        <v>500</v>
      </c>
      <c r="R17" s="612"/>
    </row>
    <row r="18" spans="1:18" ht="25.5" thickBot="1" x14ac:dyDescent="0.4">
      <c r="A18" s="146" t="s">
        <v>456</v>
      </c>
      <c r="B18" s="527"/>
      <c r="C18" s="543" t="s">
        <v>368</v>
      </c>
      <c r="D18" s="149" t="s">
        <v>7</v>
      </c>
      <c r="E18" s="149" t="s">
        <v>7</v>
      </c>
      <c r="F18" s="536" t="s">
        <v>31</v>
      </c>
      <c r="G18" s="150" t="s">
        <v>27</v>
      </c>
      <c r="H18" s="149" t="s">
        <v>68</v>
      </c>
      <c r="I18" s="149">
        <v>6</v>
      </c>
      <c r="J18" s="152">
        <v>770</v>
      </c>
      <c r="K18" s="149">
        <v>3</v>
      </c>
      <c r="L18" s="545">
        <v>2</v>
      </c>
      <c r="M18" s="545">
        <v>6</v>
      </c>
      <c r="N18" s="545">
        <v>770</v>
      </c>
      <c r="O18" s="547">
        <v>1</v>
      </c>
      <c r="P18" s="547">
        <v>4</v>
      </c>
      <c r="Q18" s="547">
        <v>770</v>
      </c>
      <c r="R18" s="612"/>
    </row>
    <row r="19" spans="1:18" ht="25.5" hidden="1" thickBot="1" x14ac:dyDescent="0.4">
      <c r="A19" s="146" t="s">
        <v>456</v>
      </c>
      <c r="B19" s="528"/>
      <c r="C19" s="544"/>
      <c r="D19" s="149" t="s">
        <v>7</v>
      </c>
      <c r="E19" s="149" t="s">
        <v>32</v>
      </c>
      <c r="F19" s="538"/>
      <c r="G19" s="180" t="s">
        <v>29</v>
      </c>
      <c r="H19" s="149" t="s">
        <v>68</v>
      </c>
      <c r="I19" s="149">
        <v>3</v>
      </c>
      <c r="J19" s="152">
        <v>770</v>
      </c>
      <c r="K19" s="149">
        <v>1</v>
      </c>
      <c r="L19" s="546"/>
      <c r="M19" s="546"/>
      <c r="N19" s="546"/>
      <c r="O19" s="548"/>
      <c r="P19" s="548"/>
      <c r="Q19" s="548"/>
      <c r="R19" s="612"/>
    </row>
    <row r="20" spans="1:18" ht="25.5" thickBot="1" x14ac:dyDescent="0.4">
      <c r="A20" s="146" t="s">
        <v>456</v>
      </c>
      <c r="B20" s="535" t="s">
        <v>369</v>
      </c>
      <c r="C20" s="543" t="s">
        <v>370</v>
      </c>
      <c r="D20" s="149" t="s">
        <v>8</v>
      </c>
      <c r="E20" s="536" t="s">
        <v>8</v>
      </c>
      <c r="F20" s="543" t="s">
        <v>180</v>
      </c>
      <c r="G20" s="150" t="s">
        <v>27</v>
      </c>
      <c r="H20" s="149" t="s">
        <v>28</v>
      </c>
      <c r="I20" s="149">
        <v>13</v>
      </c>
      <c r="J20" s="152">
        <v>770</v>
      </c>
      <c r="K20" s="149">
        <v>3</v>
      </c>
      <c r="L20" s="550">
        <v>2</v>
      </c>
      <c r="M20" s="545">
        <v>14</v>
      </c>
      <c r="N20" s="545">
        <v>770</v>
      </c>
      <c r="O20" s="547">
        <v>1</v>
      </c>
      <c r="P20" s="547">
        <v>5</v>
      </c>
      <c r="Q20" s="554">
        <v>770</v>
      </c>
      <c r="R20" s="612"/>
    </row>
    <row r="21" spans="1:18" ht="25.5" hidden="1" thickBot="1" x14ac:dyDescent="0.4">
      <c r="A21" s="146" t="s">
        <v>456</v>
      </c>
      <c r="B21" s="527"/>
      <c r="C21" s="544"/>
      <c r="D21" s="149" t="s">
        <v>8</v>
      </c>
      <c r="E21" s="537"/>
      <c r="F21" s="549"/>
      <c r="G21" s="150" t="s">
        <v>29</v>
      </c>
      <c r="H21" s="149" t="s">
        <v>28</v>
      </c>
      <c r="I21" s="149">
        <v>5</v>
      </c>
      <c r="J21" s="152">
        <v>770</v>
      </c>
      <c r="K21" s="149">
        <v>1</v>
      </c>
      <c r="L21" s="551"/>
      <c r="M21" s="553"/>
      <c r="N21" s="553"/>
      <c r="O21" s="556"/>
      <c r="P21" s="556"/>
      <c r="Q21" s="557"/>
      <c r="R21" s="612"/>
    </row>
    <row r="22" spans="1:18" ht="25.5" hidden="1" thickBot="1" x14ac:dyDescent="0.4">
      <c r="A22" s="146" t="s">
        <v>456</v>
      </c>
      <c r="B22" s="527"/>
      <c r="C22" s="148" t="s">
        <v>371</v>
      </c>
      <c r="D22" s="149" t="s">
        <v>8</v>
      </c>
      <c r="E22" s="538"/>
      <c r="F22" s="544"/>
      <c r="G22" s="150"/>
      <c r="H22" s="149"/>
      <c r="I22" s="149"/>
      <c r="J22" s="152"/>
      <c r="K22" s="149"/>
      <c r="L22" s="552"/>
      <c r="M22" s="553"/>
      <c r="N22" s="546"/>
      <c r="O22" s="548"/>
      <c r="P22" s="556"/>
      <c r="Q22" s="555"/>
      <c r="R22" s="612"/>
    </row>
    <row r="23" spans="1:18" ht="25.5" thickBot="1" x14ac:dyDescent="0.4">
      <c r="A23" s="146" t="s">
        <v>456</v>
      </c>
      <c r="B23" s="527"/>
      <c r="C23" s="543" t="s">
        <v>370</v>
      </c>
      <c r="D23" s="149" t="s">
        <v>8</v>
      </c>
      <c r="E23" s="558" t="s">
        <v>34</v>
      </c>
      <c r="F23" s="539" t="s">
        <v>33</v>
      </c>
      <c r="G23" s="150" t="s">
        <v>27</v>
      </c>
      <c r="H23" s="149" t="s">
        <v>28</v>
      </c>
      <c r="I23" s="149">
        <v>10</v>
      </c>
      <c r="J23" s="152">
        <v>770</v>
      </c>
      <c r="K23" s="149">
        <v>3</v>
      </c>
      <c r="L23" s="550">
        <v>2</v>
      </c>
      <c r="M23" s="553"/>
      <c r="N23" s="545">
        <v>770</v>
      </c>
      <c r="O23" s="547">
        <v>1</v>
      </c>
      <c r="P23" s="556"/>
      <c r="Q23" s="554">
        <v>770</v>
      </c>
      <c r="R23" s="612"/>
    </row>
    <row r="24" spans="1:18" ht="25.5" hidden="1" thickBot="1" x14ac:dyDescent="0.4">
      <c r="A24" s="146" t="s">
        <v>456</v>
      </c>
      <c r="B24" s="527"/>
      <c r="C24" s="544"/>
      <c r="D24" s="149" t="s">
        <v>8</v>
      </c>
      <c r="E24" s="558"/>
      <c r="F24" s="539"/>
      <c r="G24" s="150" t="s">
        <v>29</v>
      </c>
      <c r="H24" s="149" t="s">
        <v>68</v>
      </c>
      <c r="I24" s="149">
        <v>5</v>
      </c>
      <c r="J24" s="152">
        <v>770</v>
      </c>
      <c r="K24" s="149">
        <v>1</v>
      </c>
      <c r="L24" s="552"/>
      <c r="M24" s="546"/>
      <c r="N24" s="546"/>
      <c r="O24" s="548"/>
      <c r="P24" s="548"/>
      <c r="Q24" s="555"/>
      <c r="R24" s="612"/>
    </row>
    <row r="25" spans="1:18" ht="25.5" thickBot="1" x14ac:dyDescent="0.4">
      <c r="A25" s="146" t="s">
        <v>456</v>
      </c>
      <c r="B25" s="527"/>
      <c r="C25" s="543" t="s">
        <v>372</v>
      </c>
      <c r="D25" s="149" t="s">
        <v>9</v>
      </c>
      <c r="E25" s="149" t="s">
        <v>35</v>
      </c>
      <c r="F25" s="536" t="s">
        <v>36</v>
      </c>
      <c r="G25" s="150" t="s">
        <v>27</v>
      </c>
      <c r="H25" s="149" t="s">
        <v>68</v>
      </c>
      <c r="I25" s="149">
        <v>4</v>
      </c>
      <c r="J25" s="152">
        <v>500</v>
      </c>
      <c r="K25" s="149">
        <v>3</v>
      </c>
      <c r="L25" s="550">
        <v>2</v>
      </c>
      <c r="M25" s="190">
        <v>4</v>
      </c>
      <c r="N25" s="188">
        <v>500</v>
      </c>
      <c r="O25" s="547">
        <v>1</v>
      </c>
      <c r="P25" s="547">
        <v>3</v>
      </c>
      <c r="Q25" s="554">
        <v>770</v>
      </c>
      <c r="R25" s="612"/>
    </row>
    <row r="26" spans="1:18" ht="25.5" hidden="1" thickBot="1" x14ac:dyDescent="0.4">
      <c r="A26" s="146" t="s">
        <v>456</v>
      </c>
      <c r="B26" s="528"/>
      <c r="C26" s="544"/>
      <c r="D26" s="149" t="s">
        <v>9</v>
      </c>
      <c r="E26" s="149" t="s">
        <v>32</v>
      </c>
      <c r="F26" s="538"/>
      <c r="G26" s="150" t="s">
        <v>29</v>
      </c>
      <c r="H26" s="149" t="s">
        <v>68</v>
      </c>
      <c r="I26" s="149">
        <v>1</v>
      </c>
      <c r="J26" s="152">
        <v>500</v>
      </c>
      <c r="K26" s="149">
        <v>1</v>
      </c>
      <c r="L26" s="552"/>
      <c r="M26" s="170">
        <v>1</v>
      </c>
      <c r="N26" s="191">
        <v>770</v>
      </c>
      <c r="O26" s="548"/>
      <c r="P26" s="548"/>
      <c r="Q26" s="555"/>
      <c r="R26" s="613"/>
    </row>
    <row r="27" spans="1:18" ht="25.5" thickBot="1" x14ac:dyDescent="0.4">
      <c r="A27" s="175" t="s">
        <v>456</v>
      </c>
      <c r="B27" s="535" t="s">
        <v>374</v>
      </c>
      <c r="C27" s="149" t="s">
        <v>375</v>
      </c>
      <c r="D27" s="149" t="s">
        <v>376</v>
      </c>
      <c r="E27" s="149" t="s">
        <v>30</v>
      </c>
      <c r="F27" s="149" t="s">
        <v>38</v>
      </c>
      <c r="G27" s="150" t="s">
        <v>27</v>
      </c>
      <c r="H27" s="149" t="s">
        <v>68</v>
      </c>
      <c r="I27" s="151">
        <v>8</v>
      </c>
      <c r="J27" s="152">
        <v>770</v>
      </c>
      <c r="K27" s="153">
        <v>3</v>
      </c>
      <c r="L27" s="192">
        <v>2</v>
      </c>
      <c r="M27" s="191">
        <v>5</v>
      </c>
      <c r="N27" s="191">
        <v>770</v>
      </c>
      <c r="O27" s="193">
        <v>2</v>
      </c>
      <c r="P27" s="193">
        <v>9</v>
      </c>
      <c r="Q27" s="193">
        <v>770</v>
      </c>
      <c r="R27" s="194">
        <v>47</v>
      </c>
    </row>
    <row r="28" spans="1:18" ht="37.5" x14ac:dyDescent="0.35">
      <c r="A28" s="195" t="s">
        <v>457</v>
      </c>
      <c r="B28" s="528"/>
      <c r="C28" s="148" t="s">
        <v>377</v>
      </c>
      <c r="D28" s="149" t="s">
        <v>378</v>
      </c>
      <c r="E28" s="149" t="s">
        <v>30</v>
      </c>
      <c r="F28" s="149" t="s">
        <v>379</v>
      </c>
      <c r="G28" s="150" t="s">
        <v>27</v>
      </c>
      <c r="H28" s="149" t="s">
        <v>68</v>
      </c>
      <c r="I28" s="151">
        <v>3</v>
      </c>
      <c r="J28" s="152">
        <v>770</v>
      </c>
      <c r="K28" s="153">
        <v>3</v>
      </c>
      <c r="L28" s="192">
        <v>2</v>
      </c>
      <c r="M28" s="191">
        <v>1</v>
      </c>
      <c r="N28" s="191">
        <v>770</v>
      </c>
      <c r="O28" s="193">
        <v>2</v>
      </c>
      <c r="P28" s="193">
        <v>2</v>
      </c>
      <c r="Q28" s="193">
        <v>770</v>
      </c>
      <c r="R28" s="194">
        <v>41</v>
      </c>
    </row>
    <row r="29" spans="1:18" ht="37.5" x14ac:dyDescent="0.35">
      <c r="A29" s="196" t="s">
        <v>457</v>
      </c>
      <c r="B29" s="535" t="s">
        <v>380</v>
      </c>
      <c r="C29" s="536" t="s">
        <v>381</v>
      </c>
      <c r="D29" s="149" t="s">
        <v>11</v>
      </c>
      <c r="E29" s="539" t="s">
        <v>39</v>
      </c>
      <c r="F29" s="539" t="s">
        <v>41</v>
      </c>
      <c r="G29" s="150" t="s">
        <v>27</v>
      </c>
      <c r="H29" s="149" t="s">
        <v>68</v>
      </c>
      <c r="I29" s="149">
        <v>13</v>
      </c>
      <c r="J29" s="152">
        <v>770</v>
      </c>
      <c r="K29" s="149">
        <v>3</v>
      </c>
      <c r="L29" s="563">
        <v>2</v>
      </c>
      <c r="M29" s="559">
        <v>7</v>
      </c>
      <c r="N29" s="559">
        <v>770</v>
      </c>
      <c r="O29" s="561">
        <v>1</v>
      </c>
      <c r="P29" s="561">
        <v>3</v>
      </c>
      <c r="Q29" s="561">
        <v>770</v>
      </c>
      <c r="R29" s="151">
        <v>45</v>
      </c>
    </row>
    <row r="30" spans="1:18" ht="37.5" hidden="1" x14ac:dyDescent="0.35">
      <c r="A30" s="196" t="s">
        <v>457</v>
      </c>
      <c r="B30" s="528"/>
      <c r="C30" s="538"/>
      <c r="D30" s="149" t="s">
        <v>11</v>
      </c>
      <c r="E30" s="539"/>
      <c r="F30" s="539"/>
      <c r="G30" s="150" t="s">
        <v>458</v>
      </c>
      <c r="H30" s="149" t="s">
        <v>459</v>
      </c>
      <c r="I30" s="149"/>
      <c r="J30" s="149"/>
      <c r="K30" s="149"/>
      <c r="L30" s="564"/>
      <c r="M30" s="560"/>
      <c r="N30" s="560"/>
      <c r="O30" s="562"/>
      <c r="P30" s="562"/>
      <c r="Q30" s="562"/>
      <c r="R30" s="151">
        <v>45</v>
      </c>
    </row>
    <row r="31" spans="1:18" ht="37.5" x14ac:dyDescent="0.35">
      <c r="A31" s="196" t="s">
        <v>457</v>
      </c>
      <c r="B31" s="535" t="s">
        <v>382</v>
      </c>
      <c r="C31" s="149" t="s">
        <v>383</v>
      </c>
      <c r="D31" s="153" t="s">
        <v>384</v>
      </c>
      <c r="E31" s="153" t="s">
        <v>40</v>
      </c>
      <c r="F31" s="153" t="s">
        <v>41</v>
      </c>
      <c r="G31" s="150" t="s">
        <v>27</v>
      </c>
      <c r="H31" s="149" t="s">
        <v>68</v>
      </c>
      <c r="I31" s="149">
        <v>9</v>
      </c>
      <c r="J31" s="149">
        <v>4480</v>
      </c>
      <c r="K31" s="149">
        <v>3</v>
      </c>
      <c r="L31" s="154">
        <v>2</v>
      </c>
      <c r="M31" s="155">
        <v>2</v>
      </c>
      <c r="N31" s="155">
        <v>770</v>
      </c>
      <c r="O31" s="157">
        <v>1</v>
      </c>
      <c r="P31" s="157">
        <v>2</v>
      </c>
      <c r="Q31" s="157">
        <v>770</v>
      </c>
      <c r="R31" s="197">
        <v>41</v>
      </c>
    </row>
    <row r="32" spans="1:18" ht="25" x14ac:dyDescent="0.35">
      <c r="A32" s="196" t="s">
        <v>457</v>
      </c>
      <c r="B32" s="527"/>
      <c r="C32" s="148" t="s">
        <v>264</v>
      </c>
      <c r="D32" s="153" t="s">
        <v>385</v>
      </c>
      <c r="E32" s="153" t="s">
        <v>386</v>
      </c>
      <c r="F32" s="198" t="s">
        <v>387</v>
      </c>
      <c r="G32" s="168" t="s">
        <v>27</v>
      </c>
      <c r="H32" s="169" t="s">
        <v>68</v>
      </c>
      <c r="I32" s="169">
        <v>2</v>
      </c>
      <c r="J32" s="199">
        <v>660</v>
      </c>
      <c r="K32" s="169">
        <v>3</v>
      </c>
      <c r="L32" s="154">
        <v>2</v>
      </c>
      <c r="M32" s="155">
        <v>1</v>
      </c>
      <c r="N32" s="155">
        <v>770</v>
      </c>
      <c r="O32" s="157">
        <v>1</v>
      </c>
      <c r="P32" s="157">
        <v>1</v>
      </c>
      <c r="Q32" s="157">
        <v>770</v>
      </c>
      <c r="R32" s="197">
        <v>40</v>
      </c>
    </row>
    <row r="33" spans="1:18" ht="25" x14ac:dyDescent="0.35">
      <c r="A33" s="196" t="s">
        <v>457</v>
      </c>
      <c r="B33" s="528"/>
      <c r="C33" s="148" t="s">
        <v>390</v>
      </c>
      <c r="D33" s="153" t="s">
        <v>391</v>
      </c>
      <c r="E33" s="153" t="s">
        <v>391</v>
      </c>
      <c r="F33" s="153" t="s">
        <v>179</v>
      </c>
      <c r="G33" s="150" t="s">
        <v>27</v>
      </c>
      <c r="H33" s="149" t="s">
        <v>68</v>
      </c>
      <c r="I33" s="149">
        <v>2</v>
      </c>
      <c r="J33" s="152">
        <v>660</v>
      </c>
      <c r="K33" s="149">
        <v>3</v>
      </c>
      <c r="L33" s="154">
        <v>2</v>
      </c>
      <c r="M33" s="155">
        <v>1</v>
      </c>
      <c r="N33" s="155">
        <v>770</v>
      </c>
      <c r="O33" s="157">
        <v>1</v>
      </c>
      <c r="P33" s="157">
        <v>1</v>
      </c>
      <c r="Q33" s="157">
        <v>770</v>
      </c>
      <c r="R33" s="197">
        <v>38</v>
      </c>
    </row>
    <row r="34" spans="1:18" ht="25" x14ac:dyDescent="0.35">
      <c r="A34" s="196" t="s">
        <v>457</v>
      </c>
      <c r="B34" s="535" t="s">
        <v>388</v>
      </c>
      <c r="C34" s="543" t="s">
        <v>389</v>
      </c>
      <c r="D34" s="153" t="s">
        <v>12</v>
      </c>
      <c r="E34" s="153" t="s">
        <v>42</v>
      </c>
      <c r="F34" s="153" t="s">
        <v>74</v>
      </c>
      <c r="G34" s="150" t="s">
        <v>27</v>
      </c>
      <c r="H34" s="149" t="s">
        <v>68</v>
      </c>
      <c r="I34" s="149">
        <v>7</v>
      </c>
      <c r="J34" s="152">
        <v>770</v>
      </c>
      <c r="K34" s="149">
        <v>3</v>
      </c>
      <c r="L34" s="563">
        <v>2</v>
      </c>
      <c r="M34" s="559">
        <v>8</v>
      </c>
      <c r="N34" s="559">
        <v>770</v>
      </c>
      <c r="O34" s="561">
        <v>1</v>
      </c>
      <c r="P34" s="571">
        <v>5</v>
      </c>
      <c r="Q34" s="571">
        <v>770</v>
      </c>
      <c r="R34" s="608" t="s">
        <v>481</v>
      </c>
    </row>
    <row r="35" spans="1:18" ht="26" hidden="1" x14ac:dyDescent="0.35">
      <c r="A35" s="196" t="s">
        <v>457</v>
      </c>
      <c r="B35" s="527"/>
      <c r="C35" s="549"/>
      <c r="D35" s="153" t="s">
        <v>12</v>
      </c>
      <c r="E35" s="565" t="s">
        <v>42</v>
      </c>
      <c r="F35" s="565" t="s">
        <v>32</v>
      </c>
      <c r="G35" s="200" t="s">
        <v>29</v>
      </c>
      <c r="H35" s="149" t="s">
        <v>68</v>
      </c>
      <c r="I35" s="149">
        <v>4</v>
      </c>
      <c r="J35" s="201">
        <v>360</v>
      </c>
      <c r="K35" s="149">
        <v>1</v>
      </c>
      <c r="L35" s="566"/>
      <c r="M35" s="574"/>
      <c r="N35" s="574"/>
      <c r="O35" s="575"/>
      <c r="P35" s="572"/>
      <c r="Q35" s="572"/>
      <c r="R35" s="609"/>
    </row>
    <row r="36" spans="1:18" ht="25" hidden="1" x14ac:dyDescent="0.35">
      <c r="A36" s="196" t="s">
        <v>457</v>
      </c>
      <c r="B36" s="528"/>
      <c r="C36" s="544"/>
      <c r="D36" s="153" t="s">
        <v>460</v>
      </c>
      <c r="E36" s="565"/>
      <c r="F36" s="565"/>
      <c r="G36" s="150" t="s">
        <v>458</v>
      </c>
      <c r="H36" s="149" t="s">
        <v>459</v>
      </c>
      <c r="I36" s="149"/>
      <c r="J36" s="149"/>
      <c r="K36" s="149"/>
      <c r="L36" s="564"/>
      <c r="M36" s="560"/>
      <c r="N36" s="560"/>
      <c r="O36" s="562"/>
      <c r="P36" s="573"/>
      <c r="Q36" s="573"/>
      <c r="R36" s="610"/>
    </row>
    <row r="37" spans="1:18" ht="34.5" x14ac:dyDescent="0.35">
      <c r="A37" s="202" t="s">
        <v>457</v>
      </c>
      <c r="B37" s="535" t="s">
        <v>355</v>
      </c>
      <c r="C37" s="148" t="s">
        <v>356</v>
      </c>
      <c r="D37" s="153" t="s">
        <v>2</v>
      </c>
      <c r="E37" s="153" t="s">
        <v>2</v>
      </c>
      <c r="F37" s="198" t="s">
        <v>357</v>
      </c>
      <c r="G37" s="150" t="s">
        <v>27</v>
      </c>
      <c r="H37" s="149" t="s">
        <v>68</v>
      </c>
      <c r="I37" s="149">
        <v>3</v>
      </c>
      <c r="J37" s="149">
        <v>770</v>
      </c>
      <c r="K37" s="149">
        <v>3</v>
      </c>
      <c r="L37" s="154">
        <v>2</v>
      </c>
      <c r="M37" s="155">
        <v>4</v>
      </c>
      <c r="N37" s="155">
        <v>770</v>
      </c>
      <c r="O37" s="157">
        <v>1</v>
      </c>
      <c r="P37" s="157">
        <v>1</v>
      </c>
      <c r="Q37" s="157">
        <v>770</v>
      </c>
      <c r="R37" s="197">
        <v>41</v>
      </c>
    </row>
    <row r="38" spans="1:18" ht="50" x14ac:dyDescent="0.35">
      <c r="A38" s="196" t="s">
        <v>457</v>
      </c>
      <c r="B38" s="528"/>
      <c r="C38" s="148" t="s">
        <v>392</v>
      </c>
      <c r="D38" s="153" t="s">
        <v>13</v>
      </c>
      <c r="E38" s="153" t="s">
        <v>43</v>
      </c>
      <c r="F38" s="153" t="s">
        <v>44</v>
      </c>
      <c r="G38" s="150" t="s">
        <v>27</v>
      </c>
      <c r="H38" s="149" t="s">
        <v>68</v>
      </c>
      <c r="I38" s="153">
        <v>5</v>
      </c>
      <c r="J38" s="152">
        <v>770</v>
      </c>
      <c r="K38" s="149">
        <v>3</v>
      </c>
      <c r="L38" s="154">
        <v>2</v>
      </c>
      <c r="M38" s="155">
        <v>2</v>
      </c>
      <c r="N38" s="155">
        <v>770</v>
      </c>
      <c r="O38" s="157">
        <v>1</v>
      </c>
      <c r="P38" s="157">
        <v>3</v>
      </c>
      <c r="Q38" s="157">
        <v>770</v>
      </c>
      <c r="R38" s="151">
        <v>43</v>
      </c>
    </row>
    <row r="39" spans="1:18" ht="25" x14ac:dyDescent="0.35">
      <c r="A39" s="196" t="s">
        <v>457</v>
      </c>
      <c r="B39" s="535" t="s">
        <v>393</v>
      </c>
      <c r="C39" s="543" t="s">
        <v>394</v>
      </c>
      <c r="D39" s="153" t="s">
        <v>14</v>
      </c>
      <c r="E39" s="565" t="s">
        <v>45</v>
      </c>
      <c r="F39" s="565" t="s">
        <v>46</v>
      </c>
      <c r="G39" s="150" t="s">
        <v>27</v>
      </c>
      <c r="H39" s="149" t="s">
        <v>68</v>
      </c>
      <c r="I39" s="149">
        <v>8</v>
      </c>
      <c r="J39" s="152">
        <v>770</v>
      </c>
      <c r="K39" s="149">
        <v>3</v>
      </c>
      <c r="L39" s="550">
        <v>2</v>
      </c>
      <c r="M39" s="567">
        <v>10</v>
      </c>
      <c r="N39" s="567">
        <v>770</v>
      </c>
      <c r="O39" s="547">
        <v>1</v>
      </c>
      <c r="P39" s="569">
        <v>6</v>
      </c>
      <c r="Q39" s="569">
        <v>770</v>
      </c>
      <c r="R39" s="589" t="s">
        <v>480</v>
      </c>
    </row>
    <row r="40" spans="1:18" ht="26" hidden="1" x14ac:dyDescent="0.35">
      <c r="A40" s="196" t="s">
        <v>457</v>
      </c>
      <c r="B40" s="527"/>
      <c r="C40" s="544"/>
      <c r="D40" s="153" t="s">
        <v>14</v>
      </c>
      <c r="E40" s="565"/>
      <c r="F40" s="565"/>
      <c r="G40" s="200" t="s">
        <v>29</v>
      </c>
      <c r="H40" s="149" t="s">
        <v>68</v>
      </c>
      <c r="I40" s="149"/>
      <c r="J40" s="152"/>
      <c r="K40" s="149"/>
      <c r="L40" s="552"/>
      <c r="M40" s="568"/>
      <c r="N40" s="568"/>
      <c r="O40" s="548"/>
      <c r="P40" s="570"/>
      <c r="Q40" s="570"/>
      <c r="R40" s="606"/>
    </row>
    <row r="41" spans="1:18" ht="25" x14ac:dyDescent="0.35">
      <c r="A41" s="196" t="s">
        <v>457</v>
      </c>
      <c r="B41" s="527"/>
      <c r="C41" s="543" t="s">
        <v>396</v>
      </c>
      <c r="D41" s="153" t="s">
        <v>14</v>
      </c>
      <c r="E41" s="565" t="s">
        <v>45</v>
      </c>
      <c r="F41" s="565" t="s">
        <v>47</v>
      </c>
      <c r="G41" s="150" t="s">
        <v>27</v>
      </c>
      <c r="H41" s="149" t="s">
        <v>68</v>
      </c>
      <c r="I41" s="149">
        <v>8</v>
      </c>
      <c r="J41" s="152">
        <v>770</v>
      </c>
      <c r="K41" s="149">
        <v>3</v>
      </c>
      <c r="L41" s="550">
        <v>2</v>
      </c>
      <c r="M41" s="567">
        <v>9</v>
      </c>
      <c r="N41" s="567">
        <v>770</v>
      </c>
      <c r="O41" s="547">
        <v>1</v>
      </c>
      <c r="P41" s="569">
        <v>3</v>
      </c>
      <c r="Q41" s="569">
        <v>770</v>
      </c>
      <c r="R41" s="606"/>
    </row>
    <row r="42" spans="1:18" ht="26" hidden="1" x14ac:dyDescent="0.35">
      <c r="A42" s="196" t="s">
        <v>457</v>
      </c>
      <c r="B42" s="527"/>
      <c r="C42" s="544"/>
      <c r="D42" s="153" t="s">
        <v>14</v>
      </c>
      <c r="E42" s="565"/>
      <c r="F42" s="565"/>
      <c r="G42" s="200" t="s">
        <v>29</v>
      </c>
      <c r="H42" s="149" t="s">
        <v>68</v>
      </c>
      <c r="I42" s="149"/>
      <c r="J42" s="152"/>
      <c r="K42" s="149"/>
      <c r="L42" s="552"/>
      <c r="M42" s="568"/>
      <c r="N42" s="568"/>
      <c r="O42" s="548"/>
      <c r="P42" s="570"/>
      <c r="Q42" s="570"/>
      <c r="R42" s="606"/>
    </row>
    <row r="43" spans="1:18" ht="25" x14ac:dyDescent="0.35">
      <c r="A43" s="196" t="s">
        <v>457</v>
      </c>
      <c r="B43" s="527"/>
      <c r="C43" s="543" t="s">
        <v>397</v>
      </c>
      <c r="D43" s="153" t="s">
        <v>14</v>
      </c>
      <c r="E43" s="565" t="s">
        <v>45</v>
      </c>
      <c r="F43" s="576" t="s">
        <v>48</v>
      </c>
      <c r="G43" s="150" t="s">
        <v>27</v>
      </c>
      <c r="H43" s="149" t="s">
        <v>68</v>
      </c>
      <c r="I43" s="153">
        <v>6</v>
      </c>
      <c r="J43" s="152">
        <v>770</v>
      </c>
      <c r="K43" s="149">
        <v>3</v>
      </c>
      <c r="L43" s="550">
        <v>2</v>
      </c>
      <c r="M43" s="567">
        <v>12</v>
      </c>
      <c r="N43" s="567">
        <v>770</v>
      </c>
      <c r="O43" s="547">
        <v>1</v>
      </c>
      <c r="P43" s="569">
        <v>6</v>
      </c>
      <c r="Q43" s="569">
        <v>770</v>
      </c>
      <c r="R43" s="606"/>
    </row>
    <row r="44" spans="1:18" ht="26" hidden="1" x14ac:dyDescent="0.35">
      <c r="A44" s="196" t="s">
        <v>457</v>
      </c>
      <c r="B44" s="527"/>
      <c r="C44" s="544"/>
      <c r="D44" s="153" t="s">
        <v>14</v>
      </c>
      <c r="E44" s="565"/>
      <c r="F44" s="576"/>
      <c r="G44" s="200" t="s">
        <v>29</v>
      </c>
      <c r="H44" s="149" t="s">
        <v>68</v>
      </c>
      <c r="I44" s="153"/>
      <c r="J44" s="152"/>
      <c r="K44" s="149"/>
      <c r="L44" s="552"/>
      <c r="M44" s="568"/>
      <c r="N44" s="568"/>
      <c r="O44" s="548"/>
      <c r="P44" s="570"/>
      <c r="Q44" s="570"/>
      <c r="R44" s="606"/>
    </row>
    <row r="45" spans="1:18" ht="25" x14ac:dyDescent="0.35">
      <c r="A45" s="196" t="s">
        <v>457</v>
      </c>
      <c r="B45" s="527"/>
      <c r="C45" s="148" t="s">
        <v>461</v>
      </c>
      <c r="D45" s="153" t="s">
        <v>14</v>
      </c>
      <c r="E45" s="565" t="s">
        <v>45</v>
      </c>
      <c r="F45" s="565" t="s">
        <v>50</v>
      </c>
      <c r="G45" s="150" t="s">
        <v>27</v>
      </c>
      <c r="H45" s="149" t="s">
        <v>68</v>
      </c>
      <c r="I45" s="149">
        <v>10</v>
      </c>
      <c r="J45" s="152">
        <v>770</v>
      </c>
      <c r="K45" s="149">
        <v>3</v>
      </c>
      <c r="L45" s="550">
        <v>2</v>
      </c>
      <c r="M45" s="567">
        <v>11</v>
      </c>
      <c r="N45" s="567">
        <v>770</v>
      </c>
      <c r="O45" s="547">
        <v>1</v>
      </c>
      <c r="P45" s="569">
        <v>6</v>
      </c>
      <c r="Q45" s="569">
        <v>770</v>
      </c>
      <c r="R45" s="606"/>
    </row>
    <row r="46" spans="1:18" ht="26" hidden="1" x14ac:dyDescent="0.35">
      <c r="A46" s="196" t="s">
        <v>457</v>
      </c>
      <c r="B46" s="527"/>
      <c r="C46" s="148" t="s">
        <v>462</v>
      </c>
      <c r="D46" s="153" t="s">
        <v>14</v>
      </c>
      <c r="E46" s="565"/>
      <c r="F46" s="565"/>
      <c r="G46" s="200" t="s">
        <v>29</v>
      </c>
      <c r="H46" s="149" t="s">
        <v>68</v>
      </c>
      <c r="I46" s="149"/>
      <c r="J46" s="152"/>
      <c r="K46" s="149"/>
      <c r="L46" s="552"/>
      <c r="M46" s="568"/>
      <c r="N46" s="568"/>
      <c r="O46" s="548"/>
      <c r="P46" s="570"/>
      <c r="Q46" s="570"/>
      <c r="R46" s="606"/>
    </row>
    <row r="47" spans="1:18" ht="37.5" x14ac:dyDescent="0.35">
      <c r="A47" s="196" t="s">
        <v>457</v>
      </c>
      <c r="B47" s="527"/>
      <c r="C47" s="543" t="s">
        <v>401</v>
      </c>
      <c r="D47" s="153" t="s">
        <v>16</v>
      </c>
      <c r="E47" s="565" t="s">
        <v>53</v>
      </c>
      <c r="F47" s="565" t="s">
        <v>48</v>
      </c>
      <c r="G47" s="150" t="s">
        <v>27</v>
      </c>
      <c r="H47" s="149" t="s">
        <v>68</v>
      </c>
      <c r="I47" s="149">
        <v>13</v>
      </c>
      <c r="J47" s="152" t="s">
        <v>78</v>
      </c>
      <c r="K47" s="149">
        <v>3</v>
      </c>
      <c r="L47" s="550">
        <v>2</v>
      </c>
      <c r="M47" s="567">
        <v>7</v>
      </c>
      <c r="N47" s="567">
        <v>770</v>
      </c>
      <c r="O47" s="547">
        <v>1</v>
      </c>
      <c r="P47" s="569">
        <v>4</v>
      </c>
      <c r="Q47" s="569">
        <v>770</v>
      </c>
      <c r="R47" s="606"/>
    </row>
    <row r="48" spans="1:18" ht="37.5" hidden="1" x14ac:dyDescent="0.35">
      <c r="A48" s="196" t="s">
        <v>457</v>
      </c>
      <c r="B48" s="527"/>
      <c r="C48" s="549"/>
      <c r="D48" s="153" t="s">
        <v>16</v>
      </c>
      <c r="E48" s="565"/>
      <c r="F48" s="565"/>
      <c r="G48" s="150" t="s">
        <v>29</v>
      </c>
      <c r="H48" s="149" t="s">
        <v>68</v>
      </c>
      <c r="I48" s="149">
        <v>4</v>
      </c>
      <c r="J48" s="149">
        <v>770</v>
      </c>
      <c r="K48" s="149">
        <v>1</v>
      </c>
      <c r="L48" s="552"/>
      <c r="M48" s="568"/>
      <c r="N48" s="568"/>
      <c r="O48" s="548"/>
      <c r="P48" s="570"/>
      <c r="Q48" s="570"/>
      <c r="R48" s="606"/>
    </row>
    <row r="49" spans="1:18" ht="37.5" x14ac:dyDescent="0.35">
      <c r="A49" s="196" t="s">
        <v>457</v>
      </c>
      <c r="B49" s="527"/>
      <c r="C49" s="549"/>
      <c r="D49" s="153" t="s">
        <v>16</v>
      </c>
      <c r="E49" s="565" t="s">
        <v>75</v>
      </c>
      <c r="F49" s="565" t="s">
        <v>48</v>
      </c>
      <c r="G49" s="180" t="s">
        <v>27</v>
      </c>
      <c r="H49" s="149" t="s">
        <v>68</v>
      </c>
      <c r="I49" s="181"/>
      <c r="J49" s="181"/>
      <c r="K49" s="153">
        <v>3</v>
      </c>
      <c r="L49" s="550">
        <v>2</v>
      </c>
      <c r="M49" s="567">
        <v>5</v>
      </c>
      <c r="N49" s="567">
        <v>770</v>
      </c>
      <c r="O49" s="547">
        <v>1</v>
      </c>
      <c r="P49" s="569">
        <v>3</v>
      </c>
      <c r="Q49" s="569">
        <v>770</v>
      </c>
      <c r="R49" s="606"/>
    </row>
    <row r="50" spans="1:18" ht="37.5" hidden="1" x14ac:dyDescent="0.35">
      <c r="A50" s="196" t="s">
        <v>457</v>
      </c>
      <c r="B50" s="528"/>
      <c r="C50" s="544"/>
      <c r="D50" s="153" t="s">
        <v>16</v>
      </c>
      <c r="E50" s="565"/>
      <c r="F50" s="565"/>
      <c r="G50" s="150" t="s">
        <v>29</v>
      </c>
      <c r="H50" s="149" t="s">
        <v>68</v>
      </c>
      <c r="I50" s="181"/>
      <c r="J50" s="181"/>
      <c r="K50" s="181"/>
      <c r="L50" s="552"/>
      <c r="M50" s="568"/>
      <c r="N50" s="568"/>
      <c r="O50" s="548"/>
      <c r="P50" s="570"/>
      <c r="Q50" s="570"/>
      <c r="R50" s="606"/>
    </row>
    <row r="51" spans="1:18" ht="25" x14ac:dyDescent="0.35">
      <c r="A51" s="196" t="s">
        <v>457</v>
      </c>
      <c r="B51" s="535" t="s">
        <v>398</v>
      </c>
      <c r="C51" s="543" t="s">
        <v>399</v>
      </c>
      <c r="D51" s="153" t="s">
        <v>14</v>
      </c>
      <c r="E51" s="565" t="s">
        <v>45</v>
      </c>
      <c r="F51" s="565" t="s">
        <v>49</v>
      </c>
      <c r="G51" s="150" t="s">
        <v>27</v>
      </c>
      <c r="H51" s="149" t="s">
        <v>68</v>
      </c>
      <c r="I51" s="149">
        <v>6</v>
      </c>
      <c r="J51" s="152">
        <v>770</v>
      </c>
      <c r="K51" s="149">
        <v>3</v>
      </c>
      <c r="L51" s="550">
        <v>2</v>
      </c>
      <c r="M51" s="579">
        <v>6</v>
      </c>
      <c r="N51" s="579">
        <v>770</v>
      </c>
      <c r="O51" s="554">
        <v>1</v>
      </c>
      <c r="P51" s="577">
        <v>6</v>
      </c>
      <c r="Q51" s="577">
        <v>770</v>
      </c>
      <c r="R51" s="606"/>
    </row>
    <row r="52" spans="1:18" ht="26" hidden="1" x14ac:dyDescent="0.35">
      <c r="A52" s="196" t="s">
        <v>457</v>
      </c>
      <c r="B52" s="527"/>
      <c r="C52" s="544"/>
      <c r="D52" s="153" t="s">
        <v>14</v>
      </c>
      <c r="E52" s="565"/>
      <c r="F52" s="565"/>
      <c r="G52" s="200" t="s">
        <v>29</v>
      </c>
      <c r="H52" s="149" t="s">
        <v>68</v>
      </c>
      <c r="I52" s="149"/>
      <c r="J52" s="152"/>
      <c r="K52" s="149"/>
      <c r="L52" s="552"/>
      <c r="M52" s="580"/>
      <c r="N52" s="580"/>
      <c r="O52" s="555"/>
      <c r="P52" s="578"/>
      <c r="Q52" s="578"/>
      <c r="R52" s="606"/>
    </row>
    <row r="53" spans="1:18" ht="25" x14ac:dyDescent="0.35">
      <c r="A53" s="196" t="s">
        <v>457</v>
      </c>
      <c r="B53" s="527"/>
      <c r="C53" s="543" t="s">
        <v>463</v>
      </c>
      <c r="D53" s="153" t="s">
        <v>14</v>
      </c>
      <c r="E53" s="565" t="s">
        <v>45</v>
      </c>
      <c r="F53" s="565" t="s">
        <v>51</v>
      </c>
      <c r="G53" s="150" t="s">
        <v>27</v>
      </c>
      <c r="H53" s="149" t="s">
        <v>68</v>
      </c>
      <c r="I53" s="149">
        <v>8</v>
      </c>
      <c r="J53" s="152">
        <v>770</v>
      </c>
      <c r="K53" s="149">
        <v>3</v>
      </c>
      <c r="L53" s="550">
        <v>2</v>
      </c>
      <c r="M53" s="579">
        <v>5</v>
      </c>
      <c r="N53" s="579">
        <v>770</v>
      </c>
      <c r="O53" s="554">
        <v>1</v>
      </c>
      <c r="P53" s="577">
        <v>2</v>
      </c>
      <c r="Q53" s="577">
        <v>770</v>
      </c>
      <c r="R53" s="606"/>
    </row>
    <row r="54" spans="1:18" ht="26" hidden="1" x14ac:dyDescent="0.35">
      <c r="A54" s="196" t="s">
        <v>457</v>
      </c>
      <c r="B54" s="527"/>
      <c r="C54" s="544"/>
      <c r="D54" s="153" t="s">
        <v>14</v>
      </c>
      <c r="E54" s="565"/>
      <c r="F54" s="565"/>
      <c r="G54" s="200" t="s">
        <v>29</v>
      </c>
      <c r="H54" s="149" t="s">
        <v>68</v>
      </c>
      <c r="I54" s="149"/>
      <c r="J54" s="152"/>
      <c r="K54" s="149"/>
      <c r="L54" s="552"/>
      <c r="M54" s="580"/>
      <c r="N54" s="580"/>
      <c r="O54" s="555"/>
      <c r="P54" s="578"/>
      <c r="Q54" s="578"/>
      <c r="R54" s="606"/>
    </row>
    <row r="55" spans="1:18" ht="25" x14ac:dyDescent="0.35">
      <c r="A55" s="196" t="s">
        <v>457</v>
      </c>
      <c r="B55" s="527"/>
      <c r="C55" s="543" t="s">
        <v>464</v>
      </c>
      <c r="D55" s="153" t="s">
        <v>14</v>
      </c>
      <c r="E55" s="565"/>
      <c r="F55" s="565"/>
      <c r="G55" s="150" t="s">
        <v>27</v>
      </c>
      <c r="H55" s="149" t="s">
        <v>68</v>
      </c>
      <c r="I55" s="149">
        <v>8</v>
      </c>
      <c r="J55" s="152">
        <v>770</v>
      </c>
      <c r="K55" s="149">
        <v>3</v>
      </c>
      <c r="L55" s="550">
        <v>2</v>
      </c>
      <c r="M55" s="579">
        <v>5</v>
      </c>
      <c r="N55" s="579">
        <v>770</v>
      </c>
      <c r="O55" s="554">
        <v>1</v>
      </c>
      <c r="P55" s="577">
        <v>2</v>
      </c>
      <c r="Q55" s="577">
        <v>770</v>
      </c>
      <c r="R55" s="606"/>
    </row>
    <row r="56" spans="1:18" ht="26" hidden="1" x14ac:dyDescent="0.35">
      <c r="A56" s="196" t="s">
        <v>457</v>
      </c>
      <c r="B56" s="527"/>
      <c r="C56" s="544"/>
      <c r="D56" s="153" t="s">
        <v>14</v>
      </c>
      <c r="E56" s="565"/>
      <c r="F56" s="565"/>
      <c r="G56" s="200" t="s">
        <v>29</v>
      </c>
      <c r="H56" s="149" t="s">
        <v>68</v>
      </c>
      <c r="I56" s="149"/>
      <c r="J56" s="152"/>
      <c r="K56" s="149"/>
      <c r="L56" s="552"/>
      <c r="M56" s="580"/>
      <c r="N56" s="580"/>
      <c r="O56" s="555"/>
      <c r="P56" s="578"/>
      <c r="Q56" s="578"/>
      <c r="R56" s="606"/>
    </row>
    <row r="57" spans="1:18" ht="25" x14ac:dyDescent="0.35">
      <c r="A57" s="196" t="s">
        <v>457</v>
      </c>
      <c r="B57" s="527"/>
      <c r="C57" s="543" t="s">
        <v>400</v>
      </c>
      <c r="D57" s="153" t="s">
        <v>15</v>
      </c>
      <c r="E57" s="565" t="s">
        <v>52</v>
      </c>
      <c r="F57" s="565" t="s">
        <v>49</v>
      </c>
      <c r="G57" s="150" t="s">
        <v>27</v>
      </c>
      <c r="H57" s="149" t="s">
        <v>68</v>
      </c>
      <c r="I57" s="149">
        <v>4</v>
      </c>
      <c r="J57" s="152">
        <v>770</v>
      </c>
      <c r="K57" s="149">
        <v>3</v>
      </c>
      <c r="L57" s="550">
        <v>2</v>
      </c>
      <c r="M57" s="579">
        <v>4</v>
      </c>
      <c r="N57" s="579">
        <v>770</v>
      </c>
      <c r="O57" s="554">
        <v>1</v>
      </c>
      <c r="P57" s="577">
        <v>2</v>
      </c>
      <c r="Q57" s="577">
        <v>770</v>
      </c>
      <c r="R57" s="606"/>
    </row>
    <row r="58" spans="1:18" ht="26" hidden="1" x14ac:dyDescent="0.35">
      <c r="A58" s="196" t="s">
        <v>457</v>
      </c>
      <c r="B58" s="528"/>
      <c r="C58" s="544"/>
      <c r="D58" s="153" t="s">
        <v>15</v>
      </c>
      <c r="E58" s="565"/>
      <c r="F58" s="565"/>
      <c r="G58" s="200" t="s">
        <v>29</v>
      </c>
      <c r="H58" s="149" t="s">
        <v>68</v>
      </c>
      <c r="I58" s="149"/>
      <c r="J58" s="152"/>
      <c r="K58" s="149"/>
      <c r="L58" s="552"/>
      <c r="M58" s="580"/>
      <c r="N58" s="580"/>
      <c r="O58" s="555"/>
      <c r="P58" s="578"/>
      <c r="Q58" s="578"/>
      <c r="R58" s="606"/>
    </row>
    <row r="59" spans="1:18" ht="50.5" thickBot="1" x14ac:dyDescent="0.4">
      <c r="A59" s="196" t="s">
        <v>457</v>
      </c>
      <c r="B59" s="535" t="s">
        <v>402</v>
      </c>
      <c r="C59" s="148" t="s">
        <v>403</v>
      </c>
      <c r="D59" s="153" t="s">
        <v>17</v>
      </c>
      <c r="E59" s="153" t="s">
        <v>54</v>
      </c>
      <c r="F59" s="153" t="s">
        <v>55</v>
      </c>
      <c r="G59" s="150" t="s">
        <v>27</v>
      </c>
      <c r="H59" s="149" t="s">
        <v>68</v>
      </c>
      <c r="I59" s="149">
        <v>6</v>
      </c>
      <c r="J59" s="152">
        <v>770</v>
      </c>
      <c r="K59" s="149">
        <v>3</v>
      </c>
      <c r="L59" s="154">
        <v>2</v>
      </c>
      <c r="M59" s="154">
        <v>4</v>
      </c>
      <c r="N59" s="155">
        <v>770</v>
      </c>
      <c r="O59" s="157">
        <v>1</v>
      </c>
      <c r="P59" s="157">
        <v>2</v>
      </c>
      <c r="Q59" s="157">
        <v>770</v>
      </c>
      <c r="R59" s="606"/>
    </row>
    <row r="60" spans="1:18" ht="25.5" hidden="1" thickBot="1" x14ac:dyDescent="0.4">
      <c r="A60" s="196" t="s">
        <v>457</v>
      </c>
      <c r="B60" s="527"/>
      <c r="C60" s="543" t="s">
        <v>404</v>
      </c>
      <c r="D60" s="153" t="s">
        <v>18</v>
      </c>
      <c r="E60" s="565" t="s">
        <v>56</v>
      </c>
      <c r="F60" s="565" t="s">
        <v>57</v>
      </c>
      <c r="G60" s="150" t="s">
        <v>27</v>
      </c>
      <c r="H60" s="181" t="s">
        <v>58</v>
      </c>
      <c r="I60" s="149">
        <v>2</v>
      </c>
      <c r="J60" s="149">
        <v>4000</v>
      </c>
      <c r="K60" s="149">
        <v>1</v>
      </c>
      <c r="L60" s="550">
        <v>1</v>
      </c>
      <c r="M60" s="579">
        <v>0</v>
      </c>
      <c r="N60" s="581" t="s">
        <v>465</v>
      </c>
      <c r="O60" s="554">
        <v>0.5</v>
      </c>
      <c r="P60" s="577">
        <v>0</v>
      </c>
      <c r="Q60" s="628" t="s">
        <v>58</v>
      </c>
      <c r="R60" s="606"/>
    </row>
    <row r="61" spans="1:18" ht="25.5" hidden="1" thickBot="1" x14ac:dyDescent="0.4">
      <c r="A61" s="196" t="s">
        <v>457</v>
      </c>
      <c r="B61" s="527"/>
      <c r="C61" s="544"/>
      <c r="D61" s="153" t="s">
        <v>18</v>
      </c>
      <c r="E61" s="565"/>
      <c r="F61" s="565"/>
      <c r="G61" s="150" t="s">
        <v>29</v>
      </c>
      <c r="H61" s="181" t="s">
        <v>58</v>
      </c>
      <c r="I61" s="149">
        <v>3</v>
      </c>
      <c r="J61" s="149">
        <v>4000</v>
      </c>
      <c r="K61" s="149">
        <v>0.5</v>
      </c>
      <c r="L61" s="552"/>
      <c r="M61" s="580"/>
      <c r="N61" s="582"/>
      <c r="O61" s="555"/>
      <c r="P61" s="578"/>
      <c r="Q61" s="630"/>
      <c r="R61" s="606"/>
    </row>
    <row r="62" spans="1:18" ht="25.5" hidden="1" thickBot="1" x14ac:dyDescent="0.4">
      <c r="A62" s="196" t="s">
        <v>457</v>
      </c>
      <c r="B62" s="527"/>
      <c r="C62" s="543" t="s">
        <v>405</v>
      </c>
      <c r="D62" s="153" t="s">
        <v>18</v>
      </c>
      <c r="E62" s="565" t="s">
        <v>56</v>
      </c>
      <c r="F62" s="589" t="s">
        <v>59</v>
      </c>
      <c r="G62" s="168" t="s">
        <v>27</v>
      </c>
      <c r="H62" s="203" t="s">
        <v>58</v>
      </c>
      <c r="I62" s="204">
        <v>3</v>
      </c>
      <c r="J62" s="169">
        <v>4000</v>
      </c>
      <c r="K62" s="205">
        <v>1</v>
      </c>
      <c r="L62" s="545">
        <v>1</v>
      </c>
      <c r="M62" s="567">
        <v>0</v>
      </c>
      <c r="N62" s="581" t="s">
        <v>465</v>
      </c>
      <c r="O62" s="547">
        <v>0.5</v>
      </c>
      <c r="P62" s="569">
        <v>0</v>
      </c>
      <c r="Q62" s="628" t="s">
        <v>58</v>
      </c>
      <c r="R62" s="606"/>
    </row>
    <row r="63" spans="1:18" ht="28.5" hidden="1" thickBot="1" x14ac:dyDescent="0.4">
      <c r="A63" s="196" t="s">
        <v>457</v>
      </c>
      <c r="B63" s="527"/>
      <c r="C63" s="549"/>
      <c r="D63" s="153" t="s">
        <v>18</v>
      </c>
      <c r="E63" s="565"/>
      <c r="F63" s="590"/>
      <c r="G63" s="168" t="s">
        <v>29</v>
      </c>
      <c r="H63" s="203" t="s">
        <v>58</v>
      </c>
      <c r="I63" s="204">
        <v>2</v>
      </c>
      <c r="J63" s="169">
        <v>4000</v>
      </c>
      <c r="K63" s="205">
        <v>0.5</v>
      </c>
      <c r="L63" s="546"/>
      <c r="M63" s="568"/>
      <c r="N63" s="582"/>
      <c r="O63" s="548"/>
      <c r="P63" s="570"/>
      <c r="Q63" s="630"/>
      <c r="R63" s="606"/>
    </row>
    <row r="64" spans="1:18" ht="25.5" hidden="1" thickBot="1" x14ac:dyDescent="0.4">
      <c r="A64" s="196" t="s">
        <v>457</v>
      </c>
      <c r="B64" s="527"/>
      <c r="C64" s="549"/>
      <c r="D64" s="153" t="s">
        <v>18</v>
      </c>
      <c r="E64" s="565" t="s">
        <v>56</v>
      </c>
      <c r="F64" s="589" t="s">
        <v>406</v>
      </c>
      <c r="G64" s="168" t="s">
        <v>27</v>
      </c>
      <c r="H64" s="203" t="s">
        <v>58</v>
      </c>
      <c r="I64" s="204">
        <v>3</v>
      </c>
      <c r="J64" s="169">
        <v>4000</v>
      </c>
      <c r="K64" s="205">
        <v>1</v>
      </c>
      <c r="L64" s="545">
        <v>1</v>
      </c>
      <c r="M64" s="567">
        <v>0</v>
      </c>
      <c r="N64" s="581" t="s">
        <v>58</v>
      </c>
      <c r="O64" s="547">
        <v>0.5</v>
      </c>
      <c r="P64" s="569">
        <v>0</v>
      </c>
      <c r="Q64" s="628" t="s">
        <v>58</v>
      </c>
      <c r="R64" s="606"/>
    </row>
    <row r="65" spans="1:18" ht="28.5" hidden="1" thickBot="1" x14ac:dyDescent="0.4">
      <c r="A65" s="196" t="s">
        <v>457</v>
      </c>
      <c r="B65" s="527"/>
      <c r="C65" s="544"/>
      <c r="D65" s="153" t="s">
        <v>18</v>
      </c>
      <c r="E65" s="565"/>
      <c r="F65" s="590"/>
      <c r="G65" s="168" t="s">
        <v>29</v>
      </c>
      <c r="H65" s="203" t="s">
        <v>58</v>
      </c>
      <c r="I65" s="204">
        <v>3</v>
      </c>
      <c r="J65" s="169">
        <v>4000</v>
      </c>
      <c r="K65" s="205">
        <v>0.5</v>
      </c>
      <c r="L65" s="553"/>
      <c r="M65" s="591"/>
      <c r="N65" s="592"/>
      <c r="O65" s="556"/>
      <c r="P65" s="627"/>
      <c r="Q65" s="629"/>
      <c r="R65" s="606"/>
    </row>
    <row r="66" spans="1:18" ht="35" hidden="1" thickBot="1" x14ac:dyDescent="0.4">
      <c r="A66" s="206" t="s">
        <v>457</v>
      </c>
      <c r="B66" s="528"/>
      <c r="C66" s="207" t="s">
        <v>407</v>
      </c>
      <c r="D66" s="153" t="s">
        <v>18</v>
      </c>
      <c r="E66" s="153" t="s">
        <v>56</v>
      </c>
      <c r="F66" s="198" t="s">
        <v>77</v>
      </c>
      <c r="G66" s="208" t="s">
        <v>27</v>
      </c>
      <c r="H66" s="203" t="s">
        <v>76</v>
      </c>
      <c r="I66" s="209"/>
      <c r="J66" s="209"/>
      <c r="K66" s="210">
        <v>1</v>
      </c>
      <c r="L66" s="546"/>
      <c r="M66" s="568"/>
      <c r="N66" s="582"/>
      <c r="O66" s="548"/>
      <c r="P66" s="570"/>
      <c r="Q66" s="630"/>
      <c r="R66" s="606"/>
    </row>
    <row r="67" spans="1:18" ht="51" customHeight="1" x14ac:dyDescent="0.35">
      <c r="A67" s="195" t="s">
        <v>466</v>
      </c>
      <c r="B67" s="535" t="s">
        <v>408</v>
      </c>
      <c r="C67" s="543" t="s">
        <v>409</v>
      </c>
      <c r="D67" s="153" t="s">
        <v>19</v>
      </c>
      <c r="E67" s="565" t="s">
        <v>60</v>
      </c>
      <c r="F67" s="565" t="s">
        <v>61</v>
      </c>
      <c r="G67" s="150" t="s">
        <v>27</v>
      </c>
      <c r="H67" s="149" t="s">
        <v>68</v>
      </c>
      <c r="I67" s="149">
        <v>6</v>
      </c>
      <c r="J67" s="152" t="s">
        <v>79</v>
      </c>
      <c r="K67" s="149">
        <v>3</v>
      </c>
      <c r="L67" s="583">
        <v>2</v>
      </c>
      <c r="M67" s="586" t="s">
        <v>467</v>
      </c>
      <c r="N67" s="586" t="s">
        <v>468</v>
      </c>
      <c r="O67" s="593">
        <v>1</v>
      </c>
      <c r="P67" s="593">
        <v>2</v>
      </c>
      <c r="Q67" s="593">
        <v>770</v>
      </c>
      <c r="R67" s="606"/>
    </row>
    <row r="68" spans="1:18" ht="50" hidden="1" x14ac:dyDescent="0.35">
      <c r="A68" s="196" t="s">
        <v>466</v>
      </c>
      <c r="B68" s="527"/>
      <c r="C68" s="549"/>
      <c r="D68" s="153" t="s">
        <v>19</v>
      </c>
      <c r="E68" s="565"/>
      <c r="F68" s="565"/>
      <c r="G68" s="150" t="s">
        <v>29</v>
      </c>
      <c r="H68" s="149" t="s">
        <v>68</v>
      </c>
      <c r="I68" s="149">
        <v>1</v>
      </c>
      <c r="J68" s="149">
        <v>770</v>
      </c>
      <c r="K68" s="149">
        <v>3</v>
      </c>
      <c r="L68" s="584"/>
      <c r="M68" s="587"/>
      <c r="N68" s="587"/>
      <c r="O68" s="594"/>
      <c r="P68" s="594"/>
      <c r="Q68" s="594"/>
      <c r="R68" s="606"/>
    </row>
    <row r="69" spans="1:18" ht="50" hidden="1" x14ac:dyDescent="0.35">
      <c r="A69" s="196" t="s">
        <v>466</v>
      </c>
      <c r="B69" s="527"/>
      <c r="C69" s="549"/>
      <c r="D69" s="153" t="s">
        <v>19</v>
      </c>
      <c r="E69" s="565" t="s">
        <v>60</v>
      </c>
      <c r="F69" s="565" t="s">
        <v>469</v>
      </c>
      <c r="G69" s="150" t="s">
        <v>470</v>
      </c>
      <c r="H69" s="211" t="s">
        <v>471</v>
      </c>
      <c r="I69" s="149"/>
      <c r="J69" s="149"/>
      <c r="K69" s="149" t="s">
        <v>472</v>
      </c>
      <c r="L69" s="584"/>
      <c r="M69" s="587"/>
      <c r="N69" s="587"/>
      <c r="O69" s="594"/>
      <c r="P69" s="594"/>
      <c r="Q69" s="594"/>
      <c r="R69" s="606"/>
    </row>
    <row r="70" spans="1:18" ht="50" hidden="1" x14ac:dyDescent="0.35">
      <c r="A70" s="196" t="s">
        <v>466</v>
      </c>
      <c r="B70" s="527"/>
      <c r="C70" s="544"/>
      <c r="D70" s="153" t="s">
        <v>19</v>
      </c>
      <c r="E70" s="565"/>
      <c r="F70" s="565"/>
      <c r="G70" s="150" t="s">
        <v>458</v>
      </c>
      <c r="H70" s="149" t="s">
        <v>473</v>
      </c>
      <c r="I70" s="149"/>
      <c r="J70" s="149" t="s">
        <v>474</v>
      </c>
      <c r="K70" s="149" t="s">
        <v>475</v>
      </c>
      <c r="L70" s="585"/>
      <c r="M70" s="588"/>
      <c r="N70" s="588"/>
      <c r="O70" s="595"/>
      <c r="P70" s="595"/>
      <c r="Q70" s="595"/>
      <c r="R70" s="606"/>
    </row>
    <row r="71" spans="1:18" ht="25" x14ac:dyDescent="0.35">
      <c r="A71" s="196" t="s">
        <v>466</v>
      </c>
      <c r="B71" s="527"/>
      <c r="C71" s="543" t="s">
        <v>476</v>
      </c>
      <c r="D71" s="153" t="s">
        <v>20</v>
      </c>
      <c r="E71" s="565" t="s">
        <v>410</v>
      </c>
      <c r="F71" s="565" t="s">
        <v>61</v>
      </c>
      <c r="G71" s="150" t="s">
        <v>27</v>
      </c>
      <c r="H71" s="149" t="s">
        <v>68</v>
      </c>
      <c r="I71" s="149">
        <v>4</v>
      </c>
      <c r="J71" s="152">
        <v>770</v>
      </c>
      <c r="K71" s="149">
        <v>3</v>
      </c>
      <c r="L71" s="583">
        <v>2</v>
      </c>
      <c r="M71" s="586">
        <v>4</v>
      </c>
      <c r="N71" s="586">
        <v>770</v>
      </c>
      <c r="O71" s="593">
        <v>1</v>
      </c>
      <c r="P71" s="593">
        <v>3</v>
      </c>
      <c r="Q71" s="593">
        <v>770</v>
      </c>
      <c r="R71" s="606"/>
    </row>
    <row r="72" spans="1:18" ht="25" hidden="1" x14ac:dyDescent="0.35">
      <c r="A72" s="196" t="s">
        <v>466</v>
      </c>
      <c r="B72" s="527"/>
      <c r="C72" s="544"/>
      <c r="D72" s="153" t="s">
        <v>20</v>
      </c>
      <c r="E72" s="565"/>
      <c r="F72" s="565"/>
      <c r="G72" s="150" t="s">
        <v>29</v>
      </c>
      <c r="H72" s="149" t="s">
        <v>68</v>
      </c>
      <c r="I72" s="149">
        <v>5</v>
      </c>
      <c r="J72" s="149">
        <v>770</v>
      </c>
      <c r="K72" s="149">
        <v>1</v>
      </c>
      <c r="L72" s="585"/>
      <c r="M72" s="588"/>
      <c r="N72" s="588"/>
      <c r="O72" s="595"/>
      <c r="P72" s="595"/>
      <c r="Q72" s="595"/>
      <c r="R72" s="606"/>
    </row>
    <row r="73" spans="1:18" ht="37.5" x14ac:dyDescent="0.35">
      <c r="A73" s="196" t="s">
        <v>466</v>
      </c>
      <c r="B73" s="527"/>
      <c r="C73" s="148" t="s">
        <v>411</v>
      </c>
      <c r="D73" s="153" t="s">
        <v>412</v>
      </c>
      <c r="E73" s="153" t="s">
        <v>413</v>
      </c>
      <c r="F73" s="153" t="s">
        <v>62</v>
      </c>
      <c r="G73" s="150" t="s">
        <v>27</v>
      </c>
      <c r="H73" s="149" t="s">
        <v>68</v>
      </c>
      <c r="I73" s="149">
        <v>6</v>
      </c>
      <c r="J73" s="152">
        <v>770</v>
      </c>
      <c r="K73" s="149">
        <v>3</v>
      </c>
      <c r="L73" s="212">
        <v>2</v>
      </c>
      <c r="M73" s="213">
        <v>2</v>
      </c>
      <c r="N73" s="213">
        <v>770</v>
      </c>
      <c r="O73" s="214">
        <v>1</v>
      </c>
      <c r="P73" s="214">
        <v>1</v>
      </c>
      <c r="Q73" s="214">
        <v>770</v>
      </c>
      <c r="R73" s="606"/>
    </row>
    <row r="74" spans="1:18" ht="50" x14ac:dyDescent="0.35">
      <c r="A74" s="196" t="s">
        <v>466</v>
      </c>
      <c r="B74" s="527"/>
      <c r="C74" s="543" t="s">
        <v>477</v>
      </c>
      <c r="D74" s="153" t="s">
        <v>19</v>
      </c>
      <c r="E74" s="565" t="s">
        <v>30</v>
      </c>
      <c r="F74" s="565" t="s">
        <v>63</v>
      </c>
      <c r="G74" s="150" t="s">
        <v>27</v>
      </c>
      <c r="H74" s="149" t="s">
        <v>68</v>
      </c>
      <c r="I74" s="153">
        <v>6</v>
      </c>
      <c r="J74" s="152">
        <v>770</v>
      </c>
      <c r="K74" s="149">
        <v>3</v>
      </c>
      <c r="L74" s="583">
        <v>2</v>
      </c>
      <c r="M74" s="586">
        <v>3</v>
      </c>
      <c r="N74" s="586">
        <v>770</v>
      </c>
      <c r="O74" s="593">
        <v>1</v>
      </c>
      <c r="P74" s="593">
        <v>1</v>
      </c>
      <c r="Q74" s="593">
        <v>770</v>
      </c>
      <c r="R74" s="606"/>
    </row>
    <row r="75" spans="1:18" ht="50" hidden="1" x14ac:dyDescent="0.35">
      <c r="A75" s="196" t="s">
        <v>466</v>
      </c>
      <c r="B75" s="527"/>
      <c r="C75" s="549"/>
      <c r="D75" s="153" t="s">
        <v>478</v>
      </c>
      <c r="E75" s="565"/>
      <c r="F75" s="565"/>
      <c r="G75" s="150" t="s">
        <v>29</v>
      </c>
      <c r="H75" s="149" t="s">
        <v>68</v>
      </c>
      <c r="I75" s="153">
        <v>4</v>
      </c>
      <c r="J75" s="152">
        <v>770</v>
      </c>
      <c r="K75" s="149">
        <v>1</v>
      </c>
      <c r="L75" s="585"/>
      <c r="M75" s="588"/>
      <c r="N75" s="588"/>
      <c r="O75" s="595"/>
      <c r="P75" s="595"/>
      <c r="Q75" s="595"/>
      <c r="R75" s="606"/>
    </row>
    <row r="76" spans="1:18" ht="50" x14ac:dyDescent="0.35">
      <c r="A76" s="196" t="s">
        <v>466</v>
      </c>
      <c r="B76" s="527"/>
      <c r="C76" s="549"/>
      <c r="D76" s="153" t="s">
        <v>19</v>
      </c>
      <c r="E76" s="565" t="s">
        <v>30</v>
      </c>
      <c r="F76" s="565" t="s">
        <v>64</v>
      </c>
      <c r="G76" s="150" t="s">
        <v>27</v>
      </c>
      <c r="H76" s="149" t="s">
        <v>68</v>
      </c>
      <c r="I76" s="153">
        <v>5</v>
      </c>
      <c r="J76" s="201">
        <v>770</v>
      </c>
      <c r="K76" s="149">
        <v>3</v>
      </c>
      <c r="L76" s="583">
        <v>2</v>
      </c>
      <c r="M76" s="586">
        <v>8</v>
      </c>
      <c r="N76" s="586">
        <v>770</v>
      </c>
      <c r="O76" s="593">
        <v>1</v>
      </c>
      <c r="P76" s="593">
        <v>3</v>
      </c>
      <c r="Q76" s="593">
        <v>770</v>
      </c>
      <c r="R76" s="606"/>
    </row>
    <row r="77" spans="1:18" ht="50" hidden="1" x14ac:dyDescent="0.35">
      <c r="A77" s="196" t="s">
        <v>466</v>
      </c>
      <c r="B77" s="528"/>
      <c r="C77" s="544"/>
      <c r="D77" s="153" t="s">
        <v>478</v>
      </c>
      <c r="E77" s="565"/>
      <c r="F77" s="565"/>
      <c r="G77" s="150" t="s">
        <v>29</v>
      </c>
      <c r="H77" s="149" t="s">
        <v>68</v>
      </c>
      <c r="I77" s="153">
        <v>3</v>
      </c>
      <c r="J77" s="152">
        <v>770</v>
      </c>
      <c r="K77" s="149">
        <v>1</v>
      </c>
      <c r="L77" s="585"/>
      <c r="M77" s="588"/>
      <c r="N77" s="588"/>
      <c r="O77" s="595"/>
      <c r="P77" s="595"/>
      <c r="Q77" s="595"/>
      <c r="R77" s="606"/>
    </row>
    <row r="78" spans="1:18" ht="50" x14ac:dyDescent="0.35">
      <c r="A78" s="196" t="s">
        <v>466</v>
      </c>
      <c r="B78" s="535" t="s">
        <v>414</v>
      </c>
      <c r="C78" s="148" t="s">
        <v>415</v>
      </c>
      <c r="D78" s="153" t="s">
        <v>416</v>
      </c>
      <c r="E78" s="153" t="s">
        <v>416</v>
      </c>
      <c r="F78" s="153" t="s">
        <v>65</v>
      </c>
      <c r="G78" s="150" t="s">
        <v>27</v>
      </c>
      <c r="H78" s="149" t="s">
        <v>68</v>
      </c>
      <c r="I78" s="153">
        <v>4</v>
      </c>
      <c r="J78" s="201" t="s">
        <v>80</v>
      </c>
      <c r="K78" s="149">
        <v>3</v>
      </c>
      <c r="L78" s="192">
        <v>2</v>
      </c>
      <c r="M78" s="170">
        <v>4</v>
      </c>
      <c r="N78" s="170">
        <v>770</v>
      </c>
      <c r="O78" s="215">
        <v>1</v>
      </c>
      <c r="P78" s="215">
        <v>2</v>
      </c>
      <c r="Q78" s="193">
        <v>770</v>
      </c>
      <c r="R78" s="606"/>
    </row>
    <row r="79" spans="1:18" ht="37.5" x14ac:dyDescent="0.35">
      <c r="A79" s="196" t="s">
        <v>466</v>
      </c>
      <c r="B79" s="527"/>
      <c r="C79" s="543" t="s">
        <v>417</v>
      </c>
      <c r="D79" s="153" t="s">
        <v>418</v>
      </c>
      <c r="E79" s="153" t="s">
        <v>419</v>
      </c>
      <c r="F79" s="153" t="s">
        <v>420</v>
      </c>
      <c r="G79" s="150"/>
      <c r="H79" s="149"/>
      <c r="I79" s="153"/>
      <c r="J79" s="201"/>
      <c r="K79" s="149"/>
      <c r="L79" s="192">
        <v>2</v>
      </c>
      <c r="M79" s="170">
        <v>4</v>
      </c>
      <c r="N79" s="170">
        <v>770</v>
      </c>
      <c r="O79" s="215">
        <v>1</v>
      </c>
      <c r="P79" s="215">
        <v>3</v>
      </c>
      <c r="Q79" s="193">
        <v>770</v>
      </c>
      <c r="R79" s="606"/>
    </row>
    <row r="80" spans="1:18" ht="37.5" x14ac:dyDescent="0.35">
      <c r="A80" s="196" t="s">
        <v>466</v>
      </c>
      <c r="B80" s="527"/>
      <c r="C80" s="549"/>
      <c r="D80" s="153" t="s">
        <v>418</v>
      </c>
      <c r="E80" s="565" t="s">
        <v>421</v>
      </c>
      <c r="F80" s="565" t="s">
        <v>422</v>
      </c>
      <c r="G80" s="150" t="s">
        <v>27</v>
      </c>
      <c r="H80" s="149" t="s">
        <v>68</v>
      </c>
      <c r="I80" s="153">
        <v>4</v>
      </c>
      <c r="J80" s="152">
        <v>770</v>
      </c>
      <c r="K80" s="149">
        <v>3</v>
      </c>
      <c r="L80" s="598">
        <v>2</v>
      </c>
      <c r="M80" s="599">
        <v>5</v>
      </c>
      <c r="N80" s="599">
        <v>770</v>
      </c>
      <c r="O80" s="600">
        <v>1</v>
      </c>
      <c r="P80" s="600">
        <v>3</v>
      </c>
      <c r="Q80" s="605">
        <v>770</v>
      </c>
      <c r="R80" s="606"/>
    </row>
    <row r="81" spans="1:18" ht="37.5" hidden="1" x14ac:dyDescent="0.35">
      <c r="A81" s="196" t="s">
        <v>466</v>
      </c>
      <c r="B81" s="527"/>
      <c r="C81" s="549"/>
      <c r="D81" s="153" t="s">
        <v>418</v>
      </c>
      <c r="E81" s="565"/>
      <c r="F81" s="565"/>
      <c r="G81" s="150" t="s">
        <v>29</v>
      </c>
      <c r="H81" s="149" t="s">
        <v>68</v>
      </c>
      <c r="I81" s="153">
        <v>2</v>
      </c>
      <c r="J81" s="152">
        <v>770</v>
      </c>
      <c r="K81" s="149">
        <v>1</v>
      </c>
      <c r="L81" s="598"/>
      <c r="M81" s="599"/>
      <c r="N81" s="599"/>
      <c r="O81" s="600"/>
      <c r="P81" s="600"/>
      <c r="Q81" s="605"/>
      <c r="R81" s="606"/>
    </row>
    <row r="82" spans="1:18" ht="37.5" x14ac:dyDescent="0.35">
      <c r="A82" s="196" t="s">
        <v>466</v>
      </c>
      <c r="B82" s="527"/>
      <c r="C82" s="549"/>
      <c r="D82" s="153" t="s">
        <v>418</v>
      </c>
      <c r="E82" s="565" t="s">
        <v>421</v>
      </c>
      <c r="F82" s="565" t="s">
        <v>423</v>
      </c>
      <c r="G82" s="150" t="s">
        <v>27</v>
      </c>
      <c r="H82" s="149" t="s">
        <v>68</v>
      </c>
      <c r="I82" s="153">
        <v>6</v>
      </c>
      <c r="J82" s="152">
        <v>770</v>
      </c>
      <c r="K82" s="149">
        <v>3</v>
      </c>
      <c r="L82" s="598">
        <v>2</v>
      </c>
      <c r="M82" s="599">
        <v>4</v>
      </c>
      <c r="N82" s="599">
        <v>770</v>
      </c>
      <c r="O82" s="600">
        <v>1</v>
      </c>
      <c r="P82" s="600">
        <v>3</v>
      </c>
      <c r="Q82" s="605">
        <v>770</v>
      </c>
      <c r="R82" s="606"/>
    </row>
    <row r="83" spans="1:18" ht="37.5" hidden="1" x14ac:dyDescent="0.35">
      <c r="A83" s="196" t="s">
        <v>466</v>
      </c>
      <c r="B83" s="527"/>
      <c r="C83" s="549"/>
      <c r="D83" s="153" t="s">
        <v>418</v>
      </c>
      <c r="E83" s="565"/>
      <c r="F83" s="565"/>
      <c r="G83" s="150" t="s">
        <v>29</v>
      </c>
      <c r="H83" s="149" t="s">
        <v>68</v>
      </c>
      <c r="I83" s="153">
        <v>5</v>
      </c>
      <c r="J83" s="152">
        <v>770</v>
      </c>
      <c r="K83" s="149">
        <v>1</v>
      </c>
      <c r="L83" s="598"/>
      <c r="M83" s="599"/>
      <c r="N83" s="599"/>
      <c r="O83" s="600"/>
      <c r="P83" s="600"/>
      <c r="Q83" s="605"/>
      <c r="R83" s="606"/>
    </row>
    <row r="84" spans="1:18" ht="37.5" x14ac:dyDescent="0.35">
      <c r="A84" s="196" t="s">
        <v>466</v>
      </c>
      <c r="B84" s="527"/>
      <c r="C84" s="549"/>
      <c r="D84" s="153" t="s">
        <v>418</v>
      </c>
      <c r="E84" s="565" t="s">
        <v>421</v>
      </c>
      <c r="F84" s="565" t="s">
        <v>424</v>
      </c>
      <c r="G84" s="150" t="s">
        <v>27</v>
      </c>
      <c r="H84" s="149" t="s">
        <v>68</v>
      </c>
      <c r="I84" s="153">
        <v>2</v>
      </c>
      <c r="J84" s="152">
        <v>770</v>
      </c>
      <c r="K84" s="149">
        <v>3</v>
      </c>
      <c r="L84" s="598">
        <v>2</v>
      </c>
      <c r="M84" s="599">
        <v>5</v>
      </c>
      <c r="N84" s="599">
        <v>770</v>
      </c>
      <c r="O84" s="600">
        <v>1</v>
      </c>
      <c r="P84" s="600">
        <v>3</v>
      </c>
      <c r="Q84" s="605">
        <v>770</v>
      </c>
      <c r="R84" s="606"/>
    </row>
    <row r="85" spans="1:18" ht="37.5" hidden="1" x14ac:dyDescent="0.35">
      <c r="A85" s="196" t="s">
        <v>466</v>
      </c>
      <c r="B85" s="527"/>
      <c r="C85" s="549"/>
      <c r="D85" s="153" t="s">
        <v>418</v>
      </c>
      <c r="E85" s="565"/>
      <c r="F85" s="565"/>
      <c r="G85" s="200" t="s">
        <v>29</v>
      </c>
      <c r="H85" s="149" t="s">
        <v>68</v>
      </c>
      <c r="I85" s="153">
        <v>2</v>
      </c>
      <c r="J85" s="152">
        <v>770</v>
      </c>
      <c r="K85" s="149">
        <v>1</v>
      </c>
      <c r="L85" s="598"/>
      <c r="M85" s="599"/>
      <c r="N85" s="599"/>
      <c r="O85" s="600"/>
      <c r="P85" s="600"/>
      <c r="Q85" s="605"/>
      <c r="R85" s="606"/>
    </row>
    <row r="86" spans="1:18" ht="37.5" x14ac:dyDescent="0.35">
      <c r="A86" s="196" t="s">
        <v>466</v>
      </c>
      <c r="B86" s="527"/>
      <c r="C86" s="549"/>
      <c r="D86" s="153" t="s">
        <v>418</v>
      </c>
      <c r="E86" s="565" t="s">
        <v>421</v>
      </c>
      <c r="F86" s="565" t="s">
        <v>425</v>
      </c>
      <c r="G86" s="150" t="s">
        <v>27</v>
      </c>
      <c r="H86" s="149" t="s">
        <v>68</v>
      </c>
      <c r="I86" s="153">
        <v>3</v>
      </c>
      <c r="J86" s="152">
        <v>770</v>
      </c>
      <c r="K86" s="149">
        <v>3</v>
      </c>
      <c r="L86" s="598">
        <v>2</v>
      </c>
      <c r="M86" s="599">
        <v>4</v>
      </c>
      <c r="N86" s="599">
        <v>770</v>
      </c>
      <c r="O86" s="600">
        <v>1</v>
      </c>
      <c r="P86" s="600">
        <v>3</v>
      </c>
      <c r="Q86" s="605">
        <v>770</v>
      </c>
      <c r="R86" s="606"/>
    </row>
    <row r="87" spans="1:18" ht="37.5" hidden="1" x14ac:dyDescent="0.35">
      <c r="A87" s="196" t="s">
        <v>466</v>
      </c>
      <c r="B87" s="527"/>
      <c r="C87" s="549"/>
      <c r="D87" s="153" t="s">
        <v>418</v>
      </c>
      <c r="E87" s="565"/>
      <c r="F87" s="565"/>
      <c r="G87" s="200" t="s">
        <v>29</v>
      </c>
      <c r="H87" s="149" t="s">
        <v>68</v>
      </c>
      <c r="I87" s="153">
        <v>2</v>
      </c>
      <c r="J87" s="152">
        <v>770</v>
      </c>
      <c r="K87" s="149">
        <v>1</v>
      </c>
      <c r="L87" s="598"/>
      <c r="M87" s="599"/>
      <c r="N87" s="599"/>
      <c r="O87" s="600"/>
      <c r="P87" s="600"/>
      <c r="Q87" s="605"/>
      <c r="R87" s="606"/>
    </row>
    <row r="88" spans="1:18" ht="37.5" x14ac:dyDescent="0.35">
      <c r="A88" s="196" t="s">
        <v>466</v>
      </c>
      <c r="B88" s="527"/>
      <c r="C88" s="549"/>
      <c r="D88" s="153" t="s">
        <v>418</v>
      </c>
      <c r="E88" s="565" t="s">
        <v>421</v>
      </c>
      <c r="F88" s="565" t="s">
        <v>426</v>
      </c>
      <c r="G88" s="150" t="s">
        <v>27</v>
      </c>
      <c r="H88" s="149" t="s">
        <v>68</v>
      </c>
      <c r="I88" s="153">
        <v>2</v>
      </c>
      <c r="J88" s="152">
        <v>770</v>
      </c>
      <c r="K88" s="149">
        <v>3</v>
      </c>
      <c r="L88" s="598">
        <v>2</v>
      </c>
      <c r="M88" s="599">
        <v>4</v>
      </c>
      <c r="N88" s="599">
        <v>770</v>
      </c>
      <c r="O88" s="600">
        <v>1</v>
      </c>
      <c r="P88" s="600">
        <v>3</v>
      </c>
      <c r="Q88" s="605">
        <v>770</v>
      </c>
      <c r="R88" s="606"/>
    </row>
    <row r="89" spans="1:18" ht="38" hidden="1" thickBot="1" x14ac:dyDescent="0.4">
      <c r="A89" s="206" t="s">
        <v>466</v>
      </c>
      <c r="B89" s="596"/>
      <c r="C89" s="597"/>
      <c r="D89" s="216" t="s">
        <v>418</v>
      </c>
      <c r="E89" s="601"/>
      <c r="F89" s="601"/>
      <c r="G89" s="217" t="s">
        <v>29</v>
      </c>
      <c r="H89" s="218" t="s">
        <v>68</v>
      </c>
      <c r="I89" s="218">
        <v>2</v>
      </c>
      <c r="J89" s="219">
        <v>770</v>
      </c>
      <c r="K89" s="218">
        <v>1</v>
      </c>
      <c r="L89" s="602"/>
      <c r="M89" s="603"/>
      <c r="N89" s="603"/>
      <c r="O89" s="604"/>
      <c r="P89" s="604"/>
      <c r="Q89" s="614"/>
      <c r="R89" s="607"/>
    </row>
    <row r="90" spans="1:18" x14ac:dyDescent="0.35">
      <c r="A90" s="112"/>
      <c r="C90" s="112"/>
      <c r="D90" s="112"/>
      <c r="E90" s="220"/>
      <c r="F90" s="221"/>
      <c r="G90" s="222"/>
      <c r="H90" s="223"/>
      <c r="I90" s="223"/>
      <c r="J90" s="224"/>
      <c r="K90" s="223"/>
      <c r="L90" s="1"/>
      <c r="M90" s="220"/>
      <c r="N90" s="220"/>
    </row>
    <row r="92" spans="1:18" ht="15" thickBot="1" x14ac:dyDescent="0.4"/>
    <row r="93" spans="1:18" x14ac:dyDescent="0.35">
      <c r="L93" s="615" t="s">
        <v>27</v>
      </c>
      <c r="M93" s="616"/>
      <c r="N93" s="617"/>
      <c r="O93" s="618" t="s">
        <v>181</v>
      </c>
      <c r="P93" s="619"/>
      <c r="Q93" s="620"/>
    </row>
    <row r="94" spans="1:18" ht="29.5" thickBot="1" x14ac:dyDescent="0.4">
      <c r="L94" s="225" t="s">
        <v>182</v>
      </c>
      <c r="M94" s="226" t="s">
        <v>183</v>
      </c>
      <c r="N94" s="227" t="s">
        <v>184</v>
      </c>
      <c r="O94" s="228" t="s">
        <v>182</v>
      </c>
      <c r="P94" s="229" t="s">
        <v>183</v>
      </c>
      <c r="Q94" s="230" t="s">
        <v>184</v>
      </c>
    </row>
    <row r="95" spans="1:18" ht="15" thickBot="1" x14ac:dyDescent="0.4">
      <c r="L95" s="621">
        <v>53</v>
      </c>
      <c r="M95" s="231">
        <v>213</v>
      </c>
      <c r="N95" s="231">
        <v>770</v>
      </c>
      <c r="O95" s="624">
        <v>53</v>
      </c>
      <c r="P95" s="232">
        <v>128</v>
      </c>
      <c r="Q95" s="113">
        <v>770</v>
      </c>
    </row>
    <row r="96" spans="1:18" ht="15" thickBot="1" x14ac:dyDescent="0.4">
      <c r="L96" s="622"/>
      <c r="M96" s="231">
        <v>7</v>
      </c>
      <c r="N96" s="231">
        <v>500</v>
      </c>
      <c r="O96" s="625"/>
      <c r="P96" s="214">
        <v>3</v>
      </c>
      <c r="Q96" s="233">
        <v>500</v>
      </c>
    </row>
    <row r="97" spans="12:17" ht="15" thickBot="1" x14ac:dyDescent="0.4">
      <c r="L97" s="622"/>
      <c r="M97" s="231">
        <v>12</v>
      </c>
      <c r="N97" s="231">
        <v>360</v>
      </c>
      <c r="O97" s="625"/>
      <c r="P97" s="214">
        <v>3</v>
      </c>
      <c r="Q97" s="233">
        <v>360</v>
      </c>
    </row>
    <row r="98" spans="12:17" ht="15" thickBot="1" x14ac:dyDescent="0.4">
      <c r="L98" s="622"/>
      <c r="M98" s="231">
        <v>3</v>
      </c>
      <c r="N98" s="231">
        <v>240</v>
      </c>
      <c r="O98" s="625"/>
      <c r="P98" s="214">
        <v>2</v>
      </c>
      <c r="Q98" s="233">
        <v>240</v>
      </c>
    </row>
    <row r="99" spans="12:17" ht="23.5" thickBot="1" x14ac:dyDescent="0.4">
      <c r="L99" s="623"/>
      <c r="M99" s="231">
        <v>3</v>
      </c>
      <c r="N99" s="234" t="s">
        <v>58</v>
      </c>
      <c r="O99" s="626"/>
      <c r="P99" s="235">
        <v>3</v>
      </c>
      <c r="Q99" s="234" t="s">
        <v>58</v>
      </c>
    </row>
    <row r="100" spans="12:17" x14ac:dyDescent="0.35">
      <c r="M100" s="236">
        <f>SUBTOTAL(9,M95:M99)</f>
        <v>238</v>
      </c>
      <c r="P100" s="1">
        <f>SUM(P95:P99)</f>
        <v>139</v>
      </c>
    </row>
  </sheetData>
  <autoFilter ref="B5:Q89" xr:uid="{00000000-0001-0000-0100-000000000000}">
    <filterColumn colId="15">
      <filters>
        <filter val="770"/>
      </filters>
    </filterColumn>
  </autoFilter>
  <mergeCells count="276">
    <mergeCell ref="R39:R89"/>
    <mergeCell ref="R34:R36"/>
    <mergeCell ref="R11:R26"/>
    <mergeCell ref="P88:P89"/>
    <mergeCell ref="Q88:Q89"/>
    <mergeCell ref="L93:N93"/>
    <mergeCell ref="O93:Q93"/>
    <mergeCell ref="L95:L99"/>
    <mergeCell ref="O95:O99"/>
    <mergeCell ref="Q80:Q81"/>
    <mergeCell ref="O74:O75"/>
    <mergeCell ref="P74:P75"/>
    <mergeCell ref="Q74:Q75"/>
    <mergeCell ref="N71:N72"/>
    <mergeCell ref="O71:O72"/>
    <mergeCell ref="P71:P72"/>
    <mergeCell ref="Q71:Q72"/>
    <mergeCell ref="P64:P66"/>
    <mergeCell ref="Q64:Q66"/>
    <mergeCell ref="Q62:Q63"/>
    <mergeCell ref="O60:O61"/>
    <mergeCell ref="P60:P61"/>
    <mergeCell ref="Q60:Q61"/>
    <mergeCell ref="O57:O58"/>
    <mergeCell ref="Q84:Q85"/>
    <mergeCell ref="E86:E87"/>
    <mergeCell ref="F86:F87"/>
    <mergeCell ref="L86:L87"/>
    <mergeCell ref="M86:M87"/>
    <mergeCell ref="N86:N87"/>
    <mergeCell ref="O86:O87"/>
    <mergeCell ref="P86:P87"/>
    <mergeCell ref="Q86:Q87"/>
    <mergeCell ref="E84:E85"/>
    <mergeCell ref="F84:F85"/>
    <mergeCell ref="L84:L85"/>
    <mergeCell ref="M84:M85"/>
    <mergeCell ref="N84:N85"/>
    <mergeCell ref="O84:O85"/>
    <mergeCell ref="Q82:Q83"/>
    <mergeCell ref="Q76:Q77"/>
    <mergeCell ref="E76:E77"/>
    <mergeCell ref="F76:F77"/>
    <mergeCell ref="L76:L77"/>
    <mergeCell ref="M76:M77"/>
    <mergeCell ref="N76:N77"/>
    <mergeCell ref="O76:O77"/>
    <mergeCell ref="P76:P77"/>
    <mergeCell ref="B78:B89"/>
    <mergeCell ref="C79:C89"/>
    <mergeCell ref="E80:E81"/>
    <mergeCell ref="F80:F81"/>
    <mergeCell ref="L80:L81"/>
    <mergeCell ref="M80:M81"/>
    <mergeCell ref="N80:N81"/>
    <mergeCell ref="O80:O81"/>
    <mergeCell ref="P80:P81"/>
    <mergeCell ref="E82:E83"/>
    <mergeCell ref="F82:F83"/>
    <mergeCell ref="L82:L83"/>
    <mergeCell ref="M82:M83"/>
    <mergeCell ref="N82:N83"/>
    <mergeCell ref="O82:O83"/>
    <mergeCell ref="P82:P83"/>
    <mergeCell ref="E88:E89"/>
    <mergeCell ref="F88:F89"/>
    <mergeCell ref="L88:L89"/>
    <mergeCell ref="M88:M89"/>
    <mergeCell ref="N88:N89"/>
    <mergeCell ref="O88:O89"/>
    <mergeCell ref="P84:P85"/>
    <mergeCell ref="L74:L75"/>
    <mergeCell ref="M74:M75"/>
    <mergeCell ref="N74:N75"/>
    <mergeCell ref="O67:O70"/>
    <mergeCell ref="P67:P70"/>
    <mergeCell ref="Q67:Q70"/>
    <mergeCell ref="E69:E70"/>
    <mergeCell ref="F69:F70"/>
    <mergeCell ref="C71:C72"/>
    <mergeCell ref="E71:E72"/>
    <mergeCell ref="F71:F72"/>
    <mergeCell ref="L71:L72"/>
    <mergeCell ref="M71:M72"/>
    <mergeCell ref="B67:B77"/>
    <mergeCell ref="C67:C70"/>
    <mergeCell ref="E67:E68"/>
    <mergeCell ref="F67:F68"/>
    <mergeCell ref="L67:L70"/>
    <mergeCell ref="M67:M70"/>
    <mergeCell ref="N67:N70"/>
    <mergeCell ref="O62:O63"/>
    <mergeCell ref="P62:P63"/>
    <mergeCell ref="E64:E65"/>
    <mergeCell ref="F64:F65"/>
    <mergeCell ref="L64:L66"/>
    <mergeCell ref="M64:M66"/>
    <mergeCell ref="N64:N66"/>
    <mergeCell ref="O64:O66"/>
    <mergeCell ref="C62:C65"/>
    <mergeCell ref="E62:E63"/>
    <mergeCell ref="F62:F63"/>
    <mergeCell ref="L62:L63"/>
    <mergeCell ref="M62:M63"/>
    <mergeCell ref="N62:N63"/>
    <mergeCell ref="C74:C77"/>
    <mergeCell ref="E74:E75"/>
    <mergeCell ref="F74:F75"/>
    <mergeCell ref="P57:P58"/>
    <mergeCell ref="Q57:Q58"/>
    <mergeCell ref="B59:B66"/>
    <mergeCell ref="C60:C61"/>
    <mergeCell ref="E60:E61"/>
    <mergeCell ref="F60:F61"/>
    <mergeCell ref="L60:L61"/>
    <mergeCell ref="M60:M61"/>
    <mergeCell ref="N60:N61"/>
    <mergeCell ref="C57:C58"/>
    <mergeCell ref="E57:E58"/>
    <mergeCell ref="F57:F58"/>
    <mergeCell ref="L57:L58"/>
    <mergeCell ref="M57:M58"/>
    <mergeCell ref="N57:N58"/>
    <mergeCell ref="B51:B58"/>
    <mergeCell ref="C51:C52"/>
    <mergeCell ref="E51:E52"/>
    <mergeCell ref="F51:F52"/>
    <mergeCell ref="L51:L52"/>
    <mergeCell ref="M51:M52"/>
    <mergeCell ref="N51:N52"/>
    <mergeCell ref="O51:O52"/>
    <mergeCell ref="Q53:Q54"/>
    <mergeCell ref="C55:C56"/>
    <mergeCell ref="L55:L56"/>
    <mergeCell ref="M55:M56"/>
    <mergeCell ref="N55:N56"/>
    <mergeCell ref="O55:O56"/>
    <mergeCell ref="P55:P56"/>
    <mergeCell ref="Q55:Q56"/>
    <mergeCell ref="P51:P52"/>
    <mergeCell ref="Q51:Q52"/>
    <mergeCell ref="C53:C54"/>
    <mergeCell ref="E53:E56"/>
    <mergeCell ref="F53:F56"/>
    <mergeCell ref="L53:L54"/>
    <mergeCell ref="M53:M54"/>
    <mergeCell ref="N53:N54"/>
    <mergeCell ref="O53:O54"/>
    <mergeCell ref="P53:P54"/>
    <mergeCell ref="M45:M46"/>
    <mergeCell ref="N45:N46"/>
    <mergeCell ref="O45:O46"/>
    <mergeCell ref="P45:P46"/>
    <mergeCell ref="Q45:Q46"/>
    <mergeCell ref="C47:C50"/>
    <mergeCell ref="E47:E48"/>
    <mergeCell ref="F47:F48"/>
    <mergeCell ref="L47:L48"/>
    <mergeCell ref="M47:M48"/>
    <mergeCell ref="N47:N48"/>
    <mergeCell ref="O47:O48"/>
    <mergeCell ref="P47:P48"/>
    <mergeCell ref="Q47:Q48"/>
    <mergeCell ref="E49:E50"/>
    <mergeCell ref="F49:F50"/>
    <mergeCell ref="L49:L50"/>
    <mergeCell ref="M49:M50"/>
    <mergeCell ref="N49:N50"/>
    <mergeCell ref="O49:O50"/>
    <mergeCell ref="P49:P50"/>
    <mergeCell ref="Q49:Q50"/>
    <mergeCell ref="O41:O42"/>
    <mergeCell ref="P41:P42"/>
    <mergeCell ref="Q41:Q42"/>
    <mergeCell ref="C43:C44"/>
    <mergeCell ref="E43:E44"/>
    <mergeCell ref="F43:F44"/>
    <mergeCell ref="L43:L44"/>
    <mergeCell ref="M43:M44"/>
    <mergeCell ref="N43:N44"/>
    <mergeCell ref="C41:C42"/>
    <mergeCell ref="E41:E42"/>
    <mergeCell ref="F41:F42"/>
    <mergeCell ref="L41:L42"/>
    <mergeCell ref="M41:M42"/>
    <mergeCell ref="N41:N42"/>
    <mergeCell ref="O43:O44"/>
    <mergeCell ref="P43:P44"/>
    <mergeCell ref="Q43:Q44"/>
    <mergeCell ref="M39:M40"/>
    <mergeCell ref="N39:N40"/>
    <mergeCell ref="O39:O40"/>
    <mergeCell ref="P39:P40"/>
    <mergeCell ref="Q39:Q40"/>
    <mergeCell ref="P34:P36"/>
    <mergeCell ref="Q34:Q36"/>
    <mergeCell ref="E35:E36"/>
    <mergeCell ref="F35:F36"/>
    <mergeCell ref="M34:M36"/>
    <mergeCell ref="N34:N36"/>
    <mergeCell ref="O34:O36"/>
    <mergeCell ref="B37:B38"/>
    <mergeCell ref="B39:B50"/>
    <mergeCell ref="C39:C40"/>
    <mergeCell ref="E39:E40"/>
    <mergeCell ref="F39:F40"/>
    <mergeCell ref="L39:L40"/>
    <mergeCell ref="B34:B36"/>
    <mergeCell ref="C34:C36"/>
    <mergeCell ref="L34:L36"/>
    <mergeCell ref="E45:E46"/>
    <mergeCell ref="F45:F46"/>
    <mergeCell ref="L45:L46"/>
    <mergeCell ref="M29:M30"/>
    <mergeCell ref="N29:N30"/>
    <mergeCell ref="O29:O30"/>
    <mergeCell ref="P29:P30"/>
    <mergeCell ref="Q29:Q30"/>
    <mergeCell ref="B31:B33"/>
    <mergeCell ref="B27:B28"/>
    <mergeCell ref="B29:B30"/>
    <mergeCell ref="C29:C30"/>
    <mergeCell ref="E29:E30"/>
    <mergeCell ref="F29:F30"/>
    <mergeCell ref="L29:L30"/>
    <mergeCell ref="B20:B26"/>
    <mergeCell ref="C20:C21"/>
    <mergeCell ref="E20:E22"/>
    <mergeCell ref="F20:F22"/>
    <mergeCell ref="L20:L22"/>
    <mergeCell ref="M20:M24"/>
    <mergeCell ref="O23:O24"/>
    <mergeCell ref="Q23:Q24"/>
    <mergeCell ref="C25:C26"/>
    <mergeCell ref="F25:F26"/>
    <mergeCell ref="L25:L26"/>
    <mergeCell ref="O25:O26"/>
    <mergeCell ref="P25:P26"/>
    <mergeCell ref="Q25:Q26"/>
    <mergeCell ref="N20:N22"/>
    <mergeCell ref="O20:O22"/>
    <mergeCell ref="P20:P24"/>
    <mergeCell ref="Q20:Q22"/>
    <mergeCell ref="C23:C24"/>
    <mergeCell ref="E23:E24"/>
    <mergeCell ref="F23:F24"/>
    <mergeCell ref="L23:L24"/>
    <mergeCell ref="N23:N24"/>
    <mergeCell ref="Q12:Q14"/>
    <mergeCell ref="C18:C19"/>
    <mergeCell ref="F18:F19"/>
    <mergeCell ref="L18:L19"/>
    <mergeCell ref="M18:M19"/>
    <mergeCell ref="N18:N19"/>
    <mergeCell ref="O18:O19"/>
    <mergeCell ref="P18:P19"/>
    <mergeCell ref="Q18:Q19"/>
    <mergeCell ref="B11:B19"/>
    <mergeCell ref="C11:C13"/>
    <mergeCell ref="E12:E13"/>
    <mergeCell ref="F12:F13"/>
    <mergeCell ref="L12:L14"/>
    <mergeCell ref="M12:M14"/>
    <mergeCell ref="N12:N14"/>
    <mergeCell ref="O12:O14"/>
    <mergeCell ref="P12:P14"/>
    <mergeCell ref="E3:K4"/>
    <mergeCell ref="L3:S3"/>
    <mergeCell ref="L4:N4"/>
    <mergeCell ref="O4:Q4"/>
    <mergeCell ref="R4:R5"/>
    <mergeCell ref="S4:S5"/>
    <mergeCell ref="B7:B10"/>
    <mergeCell ref="O8:Q8"/>
    <mergeCell ref="O9:Q9"/>
    <mergeCell ref="O10:Q10"/>
  </mergeCells>
  <conditionalFormatting sqref="H13 J11:J13 G86 G88 G70:J70 I69:J69 J60:J61 E60:F60 G53 G25 G23 G14:G18 I14:K14 J15:J17 H15 I18:J19 H31 I55:I58 H59:J59 G29:K29 H34:J35 G30:G31 G36:J36 K15:K21 H30:K30 G22:J22 G24:J24 C41:D41 G41 G55 G57 K13 G82:G84 K82:K90 D72 G72:K72 D20:D21 E64 E66 F69:G69 G68:H68 G75:G76 F20:H20 D39 K31 K67:K70 F67:I67 C43 C53 C7:D10 G34 H25:K26 G77:H77 K74:K77 C74:G74 J77 C59:D60 G11:G12 G37:G39 I37:J40 K11 C20 C38:C39 C37:E37 C22:C23 C25 C55 C57 C62:E62 D61 C66:D67 D63:D65 D68:D70 D75:D77 C27:C29 C6:H6 J6:K6 E32 D29:D32 D34:D36 D33:K33 C31:C34 H37:H44 F45 G43:G44 E49:F49 C45:D46 C51:D51 I47:J50 C47:F47 G59:G61 G45:H51 K34:K60 H52:H58 D48:D50 D27:H28 E15:F16 C11:F11 E19 C14:C16 N64 N62">
    <cfRule type="expression" dxfId="691" priority="653">
      <formula>$R6="ABANDON TI"</formula>
    </cfRule>
    <cfRule type="expression" dxfId="690" priority="654">
      <formula>$R6="EPCI DISPARU"</formula>
    </cfRule>
    <cfRule type="containsBlanks" dxfId="689" priority="655" stopIfTrue="1">
      <formula>LEN(TRIM(C6))=0</formula>
    </cfRule>
    <cfRule type="cellIs" dxfId="688" priority="656" operator="equal">
      <formula>0</formula>
    </cfRule>
  </conditionalFormatting>
  <conditionalFormatting sqref="D26 K24 D24 E35">
    <cfRule type="expression" dxfId="687" priority="645">
      <formula>$R23="ABANDON TI"</formula>
    </cfRule>
    <cfRule type="expression" dxfId="686" priority="646">
      <formula>$R23="EPCI DISPARU"</formula>
    </cfRule>
    <cfRule type="containsBlanks" dxfId="685" priority="647" stopIfTrue="1">
      <formula>LEN(TRIM(D24))=0</formula>
    </cfRule>
    <cfRule type="cellIs" dxfId="684" priority="648" operator="equal">
      <formula>0</formula>
    </cfRule>
  </conditionalFormatting>
  <conditionalFormatting sqref="D23 G81:H81 E84 E86 E88 E82:F82 E80:H80 D80:D89 C78:H79 I74:I77 G59:G61 G48:G50">
    <cfRule type="expression" dxfId="683" priority="649">
      <formula>#REF!="ABANDON TI"</formula>
    </cfRule>
    <cfRule type="expression" dxfId="682" priority="650">
      <formula>#REF!="EPCI DISPARU"</formula>
    </cfRule>
    <cfRule type="containsBlanks" dxfId="681" priority="651" stopIfTrue="1">
      <formula>LEN(TRIM(C23))=0</formula>
    </cfRule>
    <cfRule type="cellIs" dxfId="680" priority="652" operator="equal">
      <formula>0</formula>
    </cfRule>
  </conditionalFormatting>
  <conditionalFormatting sqref="D25">
    <cfRule type="expression" dxfId="679" priority="641">
      <formula>$R24="ABANDON TI"</formula>
    </cfRule>
    <cfRule type="expression" dxfId="678" priority="642">
      <formula>$R24="EPCI DISPARU"</formula>
    </cfRule>
    <cfRule type="containsBlanks" dxfId="677" priority="643" stopIfTrue="1">
      <formula>LEN(TRIM(D25))=0</formula>
    </cfRule>
    <cfRule type="cellIs" dxfId="676" priority="644" operator="equal">
      <formula>0</formula>
    </cfRule>
  </conditionalFormatting>
  <conditionalFormatting sqref="D38">
    <cfRule type="expression" dxfId="675" priority="637">
      <formula>$R38="ABANDON TI"</formula>
    </cfRule>
    <cfRule type="expression" dxfId="674" priority="638">
      <formula>$R38="EPCI DISPARU"</formula>
    </cfRule>
    <cfRule type="containsBlanks" dxfId="673" priority="639" stopIfTrue="1">
      <formula>LEN(TRIM(D38))=0</formula>
    </cfRule>
    <cfRule type="cellIs" dxfId="672" priority="640" operator="equal">
      <formula>0</formula>
    </cfRule>
  </conditionalFormatting>
  <conditionalFormatting sqref="D61 C73:D73 G73:K73 I43:J46 D49:D50">
    <cfRule type="expression" dxfId="671" priority="633">
      <formula>$R41="ABANDON TI"</formula>
    </cfRule>
    <cfRule type="expression" dxfId="670" priority="634">
      <formula>$R41="EPCI DISPARU"</formula>
    </cfRule>
    <cfRule type="containsBlanks" dxfId="669" priority="635" stopIfTrue="1">
      <formula>LEN(TRIM(C43))=0</formula>
    </cfRule>
    <cfRule type="cellIs" dxfId="668" priority="636" operator="equal">
      <formula>0</formula>
    </cfRule>
  </conditionalFormatting>
  <conditionalFormatting sqref="D53">
    <cfRule type="expression" dxfId="667" priority="629">
      <formula>$R53="ABANDON TI"</formula>
    </cfRule>
    <cfRule type="expression" dxfId="666" priority="630">
      <formula>$R53="EPCI DISPARU"</formula>
    </cfRule>
    <cfRule type="containsBlanks" dxfId="665" priority="631" stopIfTrue="1">
      <formula>LEN(TRIM(D53))=0</formula>
    </cfRule>
    <cfRule type="cellIs" dxfId="664" priority="632" operator="equal">
      <formula>0</formula>
    </cfRule>
  </conditionalFormatting>
  <conditionalFormatting sqref="D55">
    <cfRule type="expression" dxfId="663" priority="625">
      <formula>$R55="ABANDON TI"</formula>
    </cfRule>
    <cfRule type="expression" dxfId="662" priority="626">
      <formula>$R55="EPCI DISPARU"</formula>
    </cfRule>
    <cfRule type="containsBlanks" dxfId="661" priority="627" stopIfTrue="1">
      <formula>LEN(TRIM(D55))=0</formula>
    </cfRule>
    <cfRule type="cellIs" dxfId="660" priority="628" operator="equal">
      <formula>0</formula>
    </cfRule>
  </conditionalFormatting>
  <conditionalFormatting sqref="D57">
    <cfRule type="expression" dxfId="659" priority="621">
      <formula>$R57="ABANDON TI"</formula>
    </cfRule>
    <cfRule type="expression" dxfId="658" priority="622">
      <formula>$R57="EPCI DISPARU"</formula>
    </cfRule>
    <cfRule type="containsBlanks" dxfId="657" priority="623" stopIfTrue="1">
      <formula>LEN(TRIM(D57))=0</formula>
    </cfRule>
    <cfRule type="cellIs" dxfId="656" priority="624" operator="equal">
      <formula>0</formula>
    </cfRule>
  </conditionalFormatting>
  <conditionalFormatting sqref="D47:D48">
    <cfRule type="expression" dxfId="655" priority="617">
      <formula>#REF!="ABANDON TI"</formula>
    </cfRule>
    <cfRule type="expression" dxfId="654" priority="618">
      <formula>#REF!="EPCI DISPARU"</formula>
    </cfRule>
    <cfRule type="containsBlanks" dxfId="653" priority="619" stopIfTrue="1">
      <formula>LEN(TRIM(D47))=0</formula>
    </cfRule>
    <cfRule type="cellIs" dxfId="652" priority="620" operator="equal">
      <formula>0</formula>
    </cfRule>
  </conditionalFormatting>
  <conditionalFormatting sqref="D43 D63:D65">
    <cfRule type="expression" dxfId="651" priority="613">
      <formula>$R39="ABANDON TI"</formula>
    </cfRule>
    <cfRule type="expression" dxfId="650" priority="614">
      <formula>$R39="EPCI DISPARU"</formula>
    </cfRule>
    <cfRule type="containsBlanks" dxfId="649" priority="615" stopIfTrue="1">
      <formula>LEN(TRIM(D43))=0</formula>
    </cfRule>
    <cfRule type="cellIs" dxfId="648" priority="616" operator="equal">
      <formula>0</formula>
    </cfRule>
  </conditionalFormatting>
  <conditionalFormatting sqref="D65">
    <cfRule type="expression" dxfId="647" priority="609">
      <formula>$R60="ABANDON TI"</formula>
    </cfRule>
    <cfRule type="expression" dxfId="646" priority="610">
      <formula>$R60="EPCI DISPARU"</formula>
    </cfRule>
    <cfRule type="containsBlanks" dxfId="645" priority="611" stopIfTrue="1">
      <formula>LEN(TRIM(D65))=0</formula>
    </cfRule>
    <cfRule type="cellIs" dxfId="644" priority="612" operator="equal">
      <formula>0</formula>
    </cfRule>
  </conditionalFormatting>
  <conditionalFormatting sqref="D59">
    <cfRule type="expression" dxfId="643" priority="605">
      <formula>$R57="ABANDON TI"</formula>
    </cfRule>
    <cfRule type="expression" dxfId="642" priority="606">
      <formula>$R57="EPCI DISPARU"</formula>
    </cfRule>
    <cfRule type="containsBlanks" dxfId="641" priority="607" stopIfTrue="1">
      <formula>LEN(TRIM(D59))=0</formula>
    </cfRule>
    <cfRule type="cellIs" dxfId="640" priority="608" operator="equal">
      <formula>0</formula>
    </cfRule>
  </conditionalFormatting>
  <conditionalFormatting sqref="I89:I90">
    <cfRule type="expression" dxfId="639" priority="601">
      <formula>$R89="ABANDON TI"</formula>
    </cfRule>
    <cfRule type="expression" dxfId="638" priority="602">
      <formula>$R89="EPCI DISPARU"</formula>
    </cfRule>
    <cfRule type="containsBlanks" dxfId="637" priority="603" stopIfTrue="1">
      <formula>LEN(TRIM(I89))=0</formula>
    </cfRule>
    <cfRule type="cellIs" dxfId="636" priority="604" operator="equal">
      <formula>0</formula>
    </cfRule>
  </conditionalFormatting>
  <conditionalFormatting sqref="H12">
    <cfRule type="expression" dxfId="635" priority="589">
      <formula>$R12="ABANDON TI"</formula>
    </cfRule>
    <cfRule type="expression" dxfId="634" priority="590">
      <formula>$R12="EPCI DISPARU"</formula>
    </cfRule>
    <cfRule type="containsBlanks" dxfId="633" priority="591" stopIfTrue="1">
      <formula>LEN(TRIM(H12))=0</formula>
    </cfRule>
    <cfRule type="cellIs" dxfId="632" priority="592" operator="equal">
      <formula>0</formula>
    </cfRule>
  </conditionalFormatting>
  <conditionalFormatting sqref="I11:I13">
    <cfRule type="expression" dxfId="631" priority="593">
      <formula>#REF!="ABANDON TI"</formula>
    </cfRule>
    <cfRule type="expression" dxfId="630" priority="594">
      <formula>#REF!="EPCI DISPARU"</formula>
    </cfRule>
    <cfRule type="containsBlanks" dxfId="629" priority="595" stopIfTrue="1">
      <formula>LEN(TRIM(I11))=0</formula>
    </cfRule>
    <cfRule type="cellIs" dxfId="628" priority="596" operator="equal">
      <formula>0</formula>
    </cfRule>
  </conditionalFormatting>
  <conditionalFormatting sqref="G13">
    <cfRule type="expression" dxfId="627" priority="597">
      <formula>#REF!="ABANDON TI"</formula>
    </cfRule>
    <cfRule type="expression" dxfId="626" priority="598">
      <formula>#REF!="EPCI DISPARU"</formula>
    </cfRule>
    <cfRule type="containsBlanks" dxfId="625" priority="599" stopIfTrue="1">
      <formula>LEN(TRIM(G13))=0</formula>
    </cfRule>
    <cfRule type="cellIs" dxfId="624" priority="600" operator="equal">
      <formula>0</formula>
    </cfRule>
  </conditionalFormatting>
  <conditionalFormatting sqref="J21">
    <cfRule type="expression" dxfId="623" priority="557">
      <formula>$R21="ABANDON TI"</formula>
    </cfRule>
    <cfRule type="expression" dxfId="622" priority="558">
      <formula>$R21="EPCI DISPARU"</formula>
    </cfRule>
    <cfRule type="containsBlanks" dxfId="621" priority="559" stopIfTrue="1">
      <formula>LEN(TRIM(J21))=0</formula>
    </cfRule>
    <cfRule type="cellIs" dxfId="620" priority="560" operator="equal">
      <formula>0</formula>
    </cfRule>
  </conditionalFormatting>
  <conditionalFormatting sqref="E64">
    <cfRule type="expression" dxfId="619" priority="581">
      <formula>$R63="ABANDON TI"</formula>
    </cfRule>
    <cfRule type="expression" dxfId="618" priority="582">
      <formula>$R63="EPCI DISPARU"</formula>
    </cfRule>
    <cfRule type="containsBlanks" dxfId="617" priority="583" stopIfTrue="1">
      <formula>LEN(TRIM(E64))=0</formula>
    </cfRule>
    <cfRule type="cellIs" dxfId="616" priority="584" operator="equal">
      <formula>0</formula>
    </cfRule>
  </conditionalFormatting>
  <conditionalFormatting sqref="J20">
    <cfRule type="expression" dxfId="615" priority="569">
      <formula>$R20="ABANDON TI"</formula>
    </cfRule>
    <cfRule type="expression" dxfId="614" priority="570">
      <formula>$R20="EPCI DISPARU"</formula>
    </cfRule>
    <cfRule type="containsBlanks" dxfId="613" priority="571" stopIfTrue="1">
      <formula>LEN(TRIM(J20))=0</formula>
    </cfRule>
    <cfRule type="cellIs" dxfId="612" priority="572" operator="equal">
      <formula>0</formula>
    </cfRule>
  </conditionalFormatting>
  <conditionalFormatting sqref="G21">
    <cfRule type="expression" dxfId="611" priority="577">
      <formula>$R21="ABANDON TI"</formula>
    </cfRule>
    <cfRule type="expression" dxfId="610" priority="578">
      <formula>$R21="EPCI DISPARU"</formula>
    </cfRule>
    <cfRule type="containsBlanks" dxfId="609" priority="579" stopIfTrue="1">
      <formula>LEN(TRIM(G21))=0</formula>
    </cfRule>
    <cfRule type="cellIs" dxfId="608" priority="580" operator="equal">
      <formula>0</formula>
    </cfRule>
  </conditionalFormatting>
  <conditionalFormatting sqref="I20">
    <cfRule type="expression" dxfId="607" priority="573">
      <formula>$R20="ABANDON TI"</formula>
    </cfRule>
    <cfRule type="expression" dxfId="606" priority="574">
      <formula>$R20="EPCI DISPARU"</formula>
    </cfRule>
    <cfRule type="containsBlanks" dxfId="605" priority="575" stopIfTrue="1">
      <formula>LEN(TRIM(I20))=0</formula>
    </cfRule>
    <cfRule type="cellIs" dxfId="604" priority="576" operator="equal">
      <formula>0</formula>
    </cfRule>
  </conditionalFormatting>
  <conditionalFormatting sqref="G19">
    <cfRule type="expression" dxfId="603" priority="565">
      <formula>#REF!="ABANDON TI"</formula>
    </cfRule>
    <cfRule type="expression" dxfId="602" priority="566">
      <formula>#REF!="EPCI DISPARU"</formula>
    </cfRule>
    <cfRule type="containsBlanks" dxfId="601" priority="567" stopIfTrue="1">
      <formula>LEN(TRIM(G19))=0</formula>
    </cfRule>
    <cfRule type="cellIs" dxfId="600" priority="568" operator="equal">
      <formula>0</formula>
    </cfRule>
  </conditionalFormatting>
  <conditionalFormatting sqref="E23:F23 I23">
    <cfRule type="expression" dxfId="599" priority="585">
      <formula>#REF!="ABANDON TI"</formula>
    </cfRule>
    <cfRule type="expression" dxfId="598" priority="586">
      <formula>#REF!="EPCI DISPARU"</formula>
    </cfRule>
    <cfRule type="containsBlanks" dxfId="597" priority="587" stopIfTrue="1">
      <formula>LEN(TRIM(E23))=0</formula>
    </cfRule>
    <cfRule type="cellIs" dxfId="596" priority="588" operator="equal">
      <formula>0</formula>
    </cfRule>
  </conditionalFormatting>
  <conditionalFormatting sqref="I21">
    <cfRule type="expression" dxfId="595" priority="561">
      <formula>$R21="ABANDON TI"</formula>
    </cfRule>
    <cfRule type="expression" dxfId="594" priority="562">
      <formula>$R21="EPCI DISPARU"</formula>
    </cfRule>
    <cfRule type="containsBlanks" dxfId="593" priority="563" stopIfTrue="1">
      <formula>LEN(TRIM(I21))=0</formula>
    </cfRule>
    <cfRule type="cellIs" dxfId="592" priority="564" operator="equal">
      <formula>0</formula>
    </cfRule>
  </conditionalFormatting>
  <conditionalFormatting sqref="H21">
    <cfRule type="expression" dxfId="591" priority="553">
      <formula>$R21="ABANDON TI"</formula>
    </cfRule>
    <cfRule type="expression" dxfId="590" priority="554">
      <formula>$R21="EPCI DISPARU"</formula>
    </cfRule>
    <cfRule type="containsBlanks" dxfId="589" priority="555" stopIfTrue="1">
      <formula>LEN(TRIM(H21))=0</formula>
    </cfRule>
    <cfRule type="cellIs" dxfId="588" priority="556" operator="equal">
      <formula>0</formula>
    </cfRule>
  </conditionalFormatting>
  <conditionalFormatting sqref="H23">
    <cfRule type="expression" dxfId="587" priority="549">
      <formula>#REF!="ABANDON TI"</formula>
    </cfRule>
    <cfRule type="expression" dxfId="586" priority="550">
      <formula>#REF!="EPCI DISPARU"</formula>
    </cfRule>
    <cfRule type="containsBlanks" dxfId="585" priority="551" stopIfTrue="1">
      <formula>LEN(TRIM(H23))=0</formula>
    </cfRule>
    <cfRule type="cellIs" dxfId="584" priority="552" operator="equal">
      <formula>0</formula>
    </cfRule>
  </conditionalFormatting>
  <conditionalFormatting sqref="I31:J31">
    <cfRule type="expression" dxfId="583" priority="521">
      <formula>$R31="ABANDON TI"</formula>
    </cfRule>
    <cfRule type="expression" dxfId="582" priority="522">
      <formula>$R31="EPCI DISPARU"</formula>
    </cfRule>
    <cfRule type="containsBlanks" dxfId="581" priority="523" stopIfTrue="1">
      <formula>LEN(TRIM(I31))=0</formula>
    </cfRule>
    <cfRule type="cellIs" dxfId="580" priority="524" operator="equal">
      <formula>0</formula>
    </cfRule>
  </conditionalFormatting>
  <conditionalFormatting sqref="J23">
    <cfRule type="expression" dxfId="579" priority="545">
      <formula>$R23="ABANDON TI"</formula>
    </cfRule>
    <cfRule type="expression" dxfId="578" priority="546">
      <formula>$R23="EPCI DISPARU"</formula>
    </cfRule>
    <cfRule type="containsBlanks" dxfId="577" priority="547" stopIfTrue="1">
      <formula>LEN(TRIM(J23))=0</formula>
    </cfRule>
    <cfRule type="cellIs" dxfId="576" priority="548" operator="equal">
      <formula>0</formula>
    </cfRule>
  </conditionalFormatting>
  <conditionalFormatting sqref="E25">
    <cfRule type="expression" dxfId="575" priority="541">
      <formula>$R25="ABANDON TI"</formula>
    </cfRule>
    <cfRule type="expression" dxfId="574" priority="542">
      <formula>$R25="EPCI DISPARU"</formula>
    </cfRule>
    <cfRule type="containsBlanks" dxfId="573" priority="543" stopIfTrue="1">
      <formula>LEN(TRIM(E25))=0</formula>
    </cfRule>
    <cfRule type="cellIs" dxfId="572" priority="544" operator="equal">
      <formula>0</formula>
    </cfRule>
  </conditionalFormatting>
  <conditionalFormatting sqref="F25">
    <cfRule type="expression" dxfId="571" priority="537">
      <formula>$R25="ABANDON TI"</formula>
    </cfRule>
    <cfRule type="expression" dxfId="570" priority="538">
      <formula>$R25="EPCI DISPARU"</formula>
    </cfRule>
    <cfRule type="containsBlanks" dxfId="569" priority="539" stopIfTrue="1">
      <formula>LEN(TRIM(F25))=0</formula>
    </cfRule>
    <cfRule type="cellIs" dxfId="568" priority="540" operator="equal">
      <formula>0</formula>
    </cfRule>
  </conditionalFormatting>
  <conditionalFormatting sqref="G26">
    <cfRule type="expression" dxfId="567" priority="533">
      <formula>$R25="ABANDON TI"</formula>
    </cfRule>
    <cfRule type="expression" dxfId="566" priority="534">
      <formula>$R25="EPCI DISPARU"</formula>
    </cfRule>
    <cfRule type="containsBlanks" dxfId="565" priority="535" stopIfTrue="1">
      <formula>LEN(TRIM(G26))=0</formula>
    </cfRule>
    <cfRule type="cellIs" dxfId="564" priority="536" operator="equal">
      <formula>0</formula>
    </cfRule>
  </conditionalFormatting>
  <conditionalFormatting sqref="E26">
    <cfRule type="expression" dxfId="563" priority="529">
      <formula>$R26="ABANDON TI"</formula>
    </cfRule>
    <cfRule type="expression" dxfId="562" priority="530">
      <formula>$R26="EPCI DISPARU"</formula>
    </cfRule>
    <cfRule type="containsBlanks" dxfId="561" priority="531" stopIfTrue="1">
      <formula>LEN(TRIM(E26))=0</formula>
    </cfRule>
    <cfRule type="cellIs" dxfId="560" priority="532" operator="equal">
      <formula>0</formula>
    </cfRule>
  </conditionalFormatting>
  <conditionalFormatting sqref="E31:F31">
    <cfRule type="expression" dxfId="559" priority="525">
      <formula>$R31="ABANDON TI"</formula>
    </cfRule>
    <cfRule type="expression" dxfId="558" priority="526">
      <formula>$R31="EPCI DISPARU"</formula>
    </cfRule>
    <cfRule type="containsBlanks" dxfId="557" priority="527" stopIfTrue="1">
      <formula>LEN(TRIM(E31))=0</formula>
    </cfRule>
    <cfRule type="cellIs" dxfId="556" priority="528" operator="equal">
      <formula>0</formula>
    </cfRule>
  </conditionalFormatting>
  <conditionalFormatting sqref="E29">
    <cfRule type="expression" dxfId="555" priority="517">
      <formula>$R29="ABANDON TI"</formula>
    </cfRule>
    <cfRule type="expression" dxfId="554" priority="518">
      <formula>$R29="EPCI DISPARU"</formula>
    </cfRule>
    <cfRule type="containsBlanks" dxfId="553" priority="519" stopIfTrue="1">
      <formula>LEN(TRIM(E29))=0</formula>
    </cfRule>
    <cfRule type="cellIs" dxfId="552" priority="520" operator="equal">
      <formula>0</formula>
    </cfRule>
  </conditionalFormatting>
  <conditionalFormatting sqref="G35">
    <cfRule type="expression" dxfId="551" priority="513">
      <formula>$R35="ABANDON TI"</formula>
    </cfRule>
    <cfRule type="expression" dxfId="550" priority="514">
      <formula>$R35="EPCI DISPARU"</formula>
    </cfRule>
    <cfRule type="containsBlanks" dxfId="549" priority="515" stopIfTrue="1">
      <formula>LEN(TRIM(G35))=0</formula>
    </cfRule>
    <cfRule type="cellIs" dxfId="548" priority="516" operator="equal">
      <formula>0</formula>
    </cfRule>
  </conditionalFormatting>
  <conditionalFormatting sqref="F35">
    <cfRule type="expression" dxfId="547" priority="509">
      <formula>$R35="ABANDON TI"</formula>
    </cfRule>
    <cfRule type="expression" dxfId="546" priority="510">
      <formula>$R35="EPCI DISPARU"</formula>
    </cfRule>
    <cfRule type="containsBlanks" dxfId="545" priority="511" stopIfTrue="1">
      <formula>LEN(TRIM(F35))=0</formula>
    </cfRule>
    <cfRule type="cellIs" dxfId="544" priority="512" operator="equal">
      <formula>0</formula>
    </cfRule>
  </conditionalFormatting>
  <conditionalFormatting sqref="E38:F38">
    <cfRule type="expression" dxfId="543" priority="505">
      <formula>$R38="ABANDON TI"</formula>
    </cfRule>
    <cfRule type="expression" dxfId="542" priority="506">
      <formula>$R38="EPCI DISPARU"</formula>
    </cfRule>
    <cfRule type="containsBlanks" dxfId="541" priority="507" stopIfTrue="1">
      <formula>LEN(TRIM(E38))=0</formula>
    </cfRule>
    <cfRule type="cellIs" dxfId="540" priority="508" operator="equal">
      <formula>0</formula>
    </cfRule>
  </conditionalFormatting>
  <conditionalFormatting sqref="E39:F39 K22 E45">
    <cfRule type="expression" dxfId="539" priority="501">
      <formula>$R24="ABANDON TI"</formula>
    </cfRule>
    <cfRule type="expression" dxfId="538" priority="502">
      <formula>$R24="EPCI DISPARU"</formula>
    </cfRule>
    <cfRule type="containsBlanks" dxfId="537" priority="503" stopIfTrue="1">
      <formula>LEN(TRIM(E22))=0</formula>
    </cfRule>
    <cfRule type="cellIs" dxfId="536" priority="504" operator="equal">
      <formula>0</formula>
    </cfRule>
  </conditionalFormatting>
  <conditionalFormatting sqref="I41:J42">
    <cfRule type="expression" dxfId="535" priority="493">
      <formula>$R39="ABANDON TI"</formula>
    </cfRule>
    <cfRule type="expression" dxfId="534" priority="494">
      <formula>$R39="EPCI DISPARU"</formula>
    </cfRule>
    <cfRule type="containsBlanks" dxfId="533" priority="495" stopIfTrue="1">
      <formula>LEN(TRIM(I41))=0</formula>
    </cfRule>
    <cfRule type="cellIs" dxfId="532" priority="496" operator="equal">
      <formula>0</formula>
    </cfRule>
  </conditionalFormatting>
  <conditionalFormatting sqref="I51:I52 F41">
    <cfRule type="expression" dxfId="531" priority="489">
      <formula>#REF!="ABANDON TI"</formula>
    </cfRule>
    <cfRule type="expression" dxfId="530" priority="490">
      <formula>#REF!="EPCI DISPARU"</formula>
    </cfRule>
    <cfRule type="containsBlanks" dxfId="529" priority="491" stopIfTrue="1">
      <formula>LEN(TRIM(F41))=0</formula>
    </cfRule>
    <cfRule type="cellIs" dxfId="528" priority="492" operator="equal">
      <formula>0</formula>
    </cfRule>
  </conditionalFormatting>
  <conditionalFormatting sqref="E41">
    <cfRule type="expression" dxfId="527" priority="497">
      <formula>$R53="ABANDON TI"</formula>
    </cfRule>
    <cfRule type="expression" dxfId="526" priority="498">
      <formula>$R53="EPCI DISPARU"</formula>
    </cfRule>
    <cfRule type="containsBlanks" dxfId="525" priority="499" stopIfTrue="1">
      <formula>LEN(TRIM(E41))=0</formula>
    </cfRule>
    <cfRule type="cellIs" dxfId="524" priority="500" operator="equal">
      <formula>0</formula>
    </cfRule>
  </conditionalFormatting>
  <conditionalFormatting sqref="F43">
    <cfRule type="expression" dxfId="523" priority="485">
      <formula>$R38="ABANDON TI"</formula>
    </cfRule>
    <cfRule type="expression" dxfId="522" priority="486">
      <formula>$R38="EPCI DISPARU"</formula>
    </cfRule>
    <cfRule type="containsBlanks" dxfId="521" priority="487" stopIfTrue="1">
      <formula>LEN(TRIM(F43))=0</formula>
    </cfRule>
    <cfRule type="cellIs" dxfId="520" priority="488" operator="equal">
      <formula>0</formula>
    </cfRule>
  </conditionalFormatting>
  <conditionalFormatting sqref="E43">
    <cfRule type="expression" dxfId="519" priority="481">
      <formula>$R55="ABANDON TI"</formula>
    </cfRule>
    <cfRule type="expression" dxfId="518" priority="482">
      <formula>$R55="EPCI DISPARU"</formula>
    </cfRule>
    <cfRule type="containsBlanks" dxfId="517" priority="483" stopIfTrue="1">
      <formula>LEN(TRIM(E43))=0</formula>
    </cfRule>
    <cfRule type="cellIs" dxfId="516" priority="484" operator="equal">
      <formula>0</formula>
    </cfRule>
  </conditionalFormatting>
  <conditionalFormatting sqref="F51">
    <cfRule type="expression" dxfId="515" priority="477">
      <formula>$R51="ABANDON TI"</formula>
    </cfRule>
    <cfRule type="expression" dxfId="514" priority="478">
      <formula>$R51="EPCI DISPARU"</formula>
    </cfRule>
    <cfRule type="containsBlanks" dxfId="513" priority="479" stopIfTrue="1">
      <formula>LEN(TRIM(F51))=0</formula>
    </cfRule>
    <cfRule type="cellIs" dxfId="512" priority="480" operator="equal">
      <formula>0</formula>
    </cfRule>
  </conditionalFormatting>
  <conditionalFormatting sqref="E51">
    <cfRule type="expression" dxfId="511" priority="473">
      <formula>$R57="ABANDON TI"</formula>
    </cfRule>
    <cfRule type="expression" dxfId="510" priority="474">
      <formula>$R57="EPCI DISPARU"</formula>
    </cfRule>
    <cfRule type="containsBlanks" dxfId="509" priority="475" stopIfTrue="1">
      <formula>LEN(TRIM(E51))=0</formula>
    </cfRule>
    <cfRule type="cellIs" dxfId="508" priority="476" operator="equal">
      <formula>0</formula>
    </cfRule>
  </conditionalFormatting>
  <conditionalFormatting sqref="J51:J52">
    <cfRule type="expression" dxfId="507" priority="469">
      <formula>$R43="ABANDON TI"</formula>
    </cfRule>
    <cfRule type="expression" dxfId="506" priority="470">
      <formula>$R43="EPCI DISPARU"</formula>
    </cfRule>
    <cfRule type="containsBlanks" dxfId="505" priority="471" stopIfTrue="1">
      <formula>LEN(TRIM(J51))=0</formula>
    </cfRule>
    <cfRule type="cellIs" dxfId="504" priority="472" operator="equal">
      <formula>0</formula>
    </cfRule>
  </conditionalFormatting>
  <conditionalFormatting sqref="I45:I50">
    <cfRule type="expression" dxfId="503" priority="465">
      <formula>$R51="ABANDON TI"</formula>
    </cfRule>
    <cfRule type="expression" dxfId="502" priority="466">
      <formula>$R51="EPCI DISPARU"</formula>
    </cfRule>
    <cfRule type="containsBlanks" dxfId="501" priority="467" stopIfTrue="1">
      <formula>LEN(TRIM(I45))=0</formula>
    </cfRule>
    <cfRule type="cellIs" dxfId="500" priority="468" operator="equal">
      <formula>0</formula>
    </cfRule>
  </conditionalFormatting>
  <conditionalFormatting sqref="I53:J54">
    <cfRule type="expression" dxfId="499" priority="461">
      <formula>#REF!="ABANDON TI"</formula>
    </cfRule>
    <cfRule type="expression" dxfId="498" priority="462">
      <formula>#REF!="EPCI DISPARU"</formula>
    </cfRule>
    <cfRule type="containsBlanks" dxfId="497" priority="463" stopIfTrue="1">
      <formula>LEN(TRIM(I53))=0</formula>
    </cfRule>
    <cfRule type="cellIs" dxfId="496" priority="464" operator="equal">
      <formula>0</formula>
    </cfRule>
  </conditionalFormatting>
  <conditionalFormatting sqref="F53">
    <cfRule type="expression" dxfId="495" priority="457">
      <formula>$R53="ABANDON TI"</formula>
    </cfRule>
    <cfRule type="expression" dxfId="494" priority="458">
      <formula>$R53="EPCI DISPARU"</formula>
    </cfRule>
    <cfRule type="containsBlanks" dxfId="493" priority="459" stopIfTrue="1">
      <formula>LEN(TRIM(F53))=0</formula>
    </cfRule>
    <cfRule type="cellIs" dxfId="492" priority="460" operator="equal">
      <formula>0</formula>
    </cfRule>
  </conditionalFormatting>
  <conditionalFormatting sqref="E53">
    <cfRule type="expression" dxfId="491" priority="453">
      <formula>$R59="ABANDON TI"</formula>
    </cfRule>
    <cfRule type="expression" dxfId="490" priority="454">
      <formula>$R59="EPCI DISPARU"</formula>
    </cfRule>
    <cfRule type="containsBlanks" dxfId="489" priority="455" stopIfTrue="1">
      <formula>LEN(TRIM(E53))=0</formula>
    </cfRule>
    <cfRule type="cellIs" dxfId="488" priority="456" operator="equal">
      <formula>0</formula>
    </cfRule>
  </conditionalFormatting>
  <conditionalFormatting sqref="J45:J50">
    <cfRule type="expression" dxfId="487" priority="449">
      <formula>$R51="ABANDON TI"</formula>
    </cfRule>
    <cfRule type="expression" dxfId="486" priority="450">
      <formula>$R51="EPCI DISPARU"</formula>
    </cfRule>
    <cfRule type="containsBlanks" dxfId="485" priority="451" stopIfTrue="1">
      <formula>LEN(TRIM(J45))=0</formula>
    </cfRule>
    <cfRule type="cellIs" dxfId="484" priority="452" operator="equal">
      <formula>0</formula>
    </cfRule>
  </conditionalFormatting>
  <conditionalFormatting sqref="G55">
    <cfRule type="expression" dxfId="483" priority="445">
      <formula>$R55="ABANDON TI"</formula>
    </cfRule>
    <cfRule type="expression" dxfId="482" priority="446">
      <formula>$R55="EPCI DISPARU"</formula>
    </cfRule>
    <cfRule type="containsBlanks" dxfId="481" priority="447" stopIfTrue="1">
      <formula>LEN(TRIM(G55))=0</formula>
    </cfRule>
    <cfRule type="cellIs" dxfId="480" priority="448" operator="equal">
      <formula>0</formula>
    </cfRule>
  </conditionalFormatting>
  <conditionalFormatting sqref="I55:I56">
    <cfRule type="expression" dxfId="479" priority="441">
      <formula>$R53="ABANDON TI"</formula>
    </cfRule>
    <cfRule type="expression" dxfId="478" priority="442">
      <formula>$R53="EPCI DISPARU"</formula>
    </cfRule>
    <cfRule type="containsBlanks" dxfId="477" priority="443" stopIfTrue="1">
      <formula>LEN(TRIM(I55))=0</formula>
    </cfRule>
    <cfRule type="cellIs" dxfId="476" priority="444" operator="equal">
      <formula>0</formula>
    </cfRule>
  </conditionalFormatting>
  <conditionalFormatting sqref="J55:J56">
    <cfRule type="expression" dxfId="475" priority="437">
      <formula>$R53="ABANDON TI"</formula>
    </cfRule>
    <cfRule type="expression" dxfId="474" priority="438">
      <formula>$R53="EPCI DISPARU"</formula>
    </cfRule>
    <cfRule type="containsBlanks" dxfId="473" priority="439" stopIfTrue="1">
      <formula>LEN(TRIM(J55))=0</formula>
    </cfRule>
    <cfRule type="cellIs" dxfId="472" priority="440" operator="equal">
      <formula>0</formula>
    </cfRule>
  </conditionalFormatting>
  <conditionalFormatting sqref="G57">
    <cfRule type="expression" dxfId="471" priority="433">
      <formula>$R57="ABANDON TI"</formula>
    </cfRule>
    <cfRule type="expression" dxfId="470" priority="434">
      <formula>$R57="EPCI DISPARU"</formula>
    </cfRule>
    <cfRule type="containsBlanks" dxfId="469" priority="435" stopIfTrue="1">
      <formula>LEN(TRIM(G57))=0</formula>
    </cfRule>
    <cfRule type="cellIs" dxfId="468" priority="436" operator="equal">
      <formula>0</formula>
    </cfRule>
  </conditionalFormatting>
  <conditionalFormatting sqref="I57:I58">
    <cfRule type="expression" dxfId="467" priority="429">
      <formula>$R55="ABANDON TI"</formula>
    </cfRule>
    <cfRule type="expression" dxfId="466" priority="430">
      <formula>$R55="EPCI DISPARU"</formula>
    </cfRule>
    <cfRule type="containsBlanks" dxfId="465" priority="431" stopIfTrue="1">
      <formula>LEN(TRIM(I57))=0</formula>
    </cfRule>
    <cfRule type="cellIs" dxfId="464" priority="432" operator="equal">
      <formula>0</formula>
    </cfRule>
  </conditionalFormatting>
  <conditionalFormatting sqref="F57">
    <cfRule type="expression" dxfId="463" priority="425">
      <formula>$R57="ABANDON TI"</formula>
    </cfRule>
    <cfRule type="expression" dxfId="462" priority="426">
      <formula>$R57="EPCI DISPARU"</formula>
    </cfRule>
    <cfRule type="containsBlanks" dxfId="461" priority="427" stopIfTrue="1">
      <formula>LEN(TRIM(F57))=0</formula>
    </cfRule>
    <cfRule type="cellIs" dxfId="460" priority="428" operator="equal">
      <formula>0</formula>
    </cfRule>
  </conditionalFormatting>
  <conditionalFormatting sqref="J57:J58">
    <cfRule type="expression" dxfId="459" priority="421">
      <formula>$R55="ABANDON TI"</formula>
    </cfRule>
    <cfRule type="expression" dxfId="458" priority="422">
      <formula>$R55="EPCI DISPARU"</formula>
    </cfRule>
    <cfRule type="containsBlanks" dxfId="457" priority="423" stopIfTrue="1">
      <formula>LEN(TRIM(J57))=0</formula>
    </cfRule>
    <cfRule type="cellIs" dxfId="456" priority="424" operator="equal">
      <formula>0</formula>
    </cfRule>
  </conditionalFormatting>
  <conditionalFormatting sqref="I60:I61">
    <cfRule type="expression" dxfId="455" priority="405">
      <formula>$R60="ABANDON TI"</formula>
    </cfRule>
    <cfRule type="expression" dxfId="454" priority="406">
      <formula>$R60="EPCI DISPARU"</formula>
    </cfRule>
    <cfRule type="containsBlanks" dxfId="453" priority="407" stopIfTrue="1">
      <formula>LEN(TRIM(I60))=0</formula>
    </cfRule>
    <cfRule type="cellIs" dxfId="452" priority="408" operator="equal">
      <formula>0</formula>
    </cfRule>
  </conditionalFormatting>
  <conditionalFormatting sqref="E59:F59">
    <cfRule type="expression" dxfId="451" priority="417">
      <formula>$R59="ABANDON TI"</formula>
    </cfRule>
    <cfRule type="expression" dxfId="450" priority="418">
      <formula>$R59="EPCI DISPARU"</formula>
    </cfRule>
    <cfRule type="containsBlanks" dxfId="449" priority="419" stopIfTrue="1">
      <formula>LEN(TRIM(E59))=0</formula>
    </cfRule>
    <cfRule type="cellIs" dxfId="448" priority="420" operator="equal">
      <formula>0</formula>
    </cfRule>
  </conditionalFormatting>
  <conditionalFormatting sqref="E60:F60">
    <cfRule type="expression" dxfId="447" priority="413">
      <formula>$R59="ABANDON TI"</formula>
    </cfRule>
    <cfRule type="expression" dxfId="446" priority="414">
      <formula>$R59="EPCI DISPARU"</formula>
    </cfRule>
    <cfRule type="containsBlanks" dxfId="445" priority="415" stopIfTrue="1">
      <formula>LEN(TRIM(E60))=0</formula>
    </cfRule>
    <cfRule type="cellIs" dxfId="444" priority="416" operator="equal">
      <formula>0</formula>
    </cfRule>
  </conditionalFormatting>
  <conditionalFormatting sqref="H60:H61">
    <cfRule type="expression" dxfId="443" priority="409">
      <formula>$R60="ABANDON TI"</formula>
    </cfRule>
    <cfRule type="expression" dxfId="442" priority="410">
      <formula>$R60="EPCI DISPARU"</formula>
    </cfRule>
    <cfRule type="containsBlanks" dxfId="441" priority="411" stopIfTrue="1">
      <formula>LEN(TRIM(H60))=0</formula>
    </cfRule>
    <cfRule type="cellIs" dxfId="440" priority="412" operator="equal">
      <formula>0</formula>
    </cfRule>
  </conditionalFormatting>
  <conditionalFormatting sqref="E62">
    <cfRule type="expression" dxfId="439" priority="401">
      <formula>$R61="ABANDON TI"</formula>
    </cfRule>
    <cfRule type="expression" dxfId="438" priority="402">
      <formula>$R61="EPCI DISPARU"</formula>
    </cfRule>
    <cfRule type="containsBlanks" dxfId="437" priority="403" stopIfTrue="1">
      <formula>LEN(TRIM(E62))=0</formula>
    </cfRule>
    <cfRule type="cellIs" dxfId="436" priority="404" operator="equal">
      <formula>0</formula>
    </cfRule>
  </conditionalFormatting>
  <conditionalFormatting sqref="E62">
    <cfRule type="expression" dxfId="435" priority="397">
      <formula>$R61="ABANDON TI"</formula>
    </cfRule>
    <cfRule type="expression" dxfId="434" priority="398">
      <formula>$R61="EPCI DISPARU"</formula>
    </cfRule>
    <cfRule type="containsBlanks" dxfId="433" priority="399" stopIfTrue="1">
      <formula>LEN(TRIM(E62))=0</formula>
    </cfRule>
    <cfRule type="cellIs" dxfId="432" priority="400" operator="equal">
      <formula>0</formula>
    </cfRule>
  </conditionalFormatting>
  <conditionalFormatting sqref="E66">
    <cfRule type="expression" dxfId="431" priority="393">
      <formula>$R65="ABANDON TI"</formula>
    </cfRule>
    <cfRule type="expression" dxfId="430" priority="394">
      <formula>$R65="EPCI DISPARU"</formula>
    </cfRule>
    <cfRule type="containsBlanks" dxfId="429" priority="395" stopIfTrue="1">
      <formula>LEN(TRIM(E66))=0</formula>
    </cfRule>
    <cfRule type="cellIs" dxfId="428" priority="396" operator="equal">
      <formula>0</formula>
    </cfRule>
  </conditionalFormatting>
  <conditionalFormatting sqref="E66">
    <cfRule type="expression" dxfId="427" priority="389">
      <formula>$R63="ABANDON TI"</formula>
    </cfRule>
    <cfRule type="expression" dxfId="426" priority="390">
      <formula>$R63="EPCI DISPARU"</formula>
    </cfRule>
    <cfRule type="containsBlanks" dxfId="425" priority="391" stopIfTrue="1">
      <formula>LEN(TRIM(E66))=0</formula>
    </cfRule>
    <cfRule type="cellIs" dxfId="424" priority="392" operator="equal">
      <formula>0</formula>
    </cfRule>
  </conditionalFormatting>
  <conditionalFormatting sqref="I68:J68">
    <cfRule type="expression" dxfId="423" priority="385">
      <formula>$R68="ABANDON TI"</formula>
    </cfRule>
    <cfRule type="expression" dxfId="422" priority="386">
      <formula>$R68="EPCI DISPARU"</formula>
    </cfRule>
    <cfRule type="containsBlanks" dxfId="421" priority="387" stopIfTrue="1">
      <formula>LEN(TRIM(I68))=0</formula>
    </cfRule>
    <cfRule type="cellIs" dxfId="420" priority="388" operator="equal">
      <formula>0</formula>
    </cfRule>
  </conditionalFormatting>
  <conditionalFormatting sqref="G68">
    <cfRule type="expression" dxfId="419" priority="381">
      <formula>$R68="ABANDON TI"</formula>
    </cfRule>
    <cfRule type="expression" dxfId="418" priority="382">
      <formula>$R68="EPCI DISPARU"</formula>
    </cfRule>
    <cfRule type="containsBlanks" dxfId="417" priority="383" stopIfTrue="1">
      <formula>LEN(TRIM(G68))=0</formula>
    </cfRule>
    <cfRule type="cellIs" dxfId="416" priority="384" operator="equal">
      <formula>0</formula>
    </cfRule>
  </conditionalFormatting>
  <conditionalFormatting sqref="H69">
    <cfRule type="expression" dxfId="415" priority="377">
      <formula>$R69="ABANDON TI"</formula>
    </cfRule>
    <cfRule type="expression" dxfId="414" priority="378">
      <formula>$R69="EPCI DISPARU"</formula>
    </cfRule>
    <cfRule type="containsBlanks" dxfId="413" priority="379" stopIfTrue="1">
      <formula>LEN(TRIM(H69))=0</formula>
    </cfRule>
    <cfRule type="cellIs" dxfId="412" priority="380" operator="equal">
      <formula>0</formula>
    </cfRule>
  </conditionalFormatting>
  <conditionalFormatting sqref="G69">
    <cfRule type="expression" dxfId="411" priority="373">
      <formula>$R69="ABANDON TI"</formula>
    </cfRule>
    <cfRule type="expression" dxfId="410" priority="374">
      <formula>$R69="EPCI DISPARU"</formula>
    </cfRule>
    <cfRule type="containsBlanks" dxfId="409" priority="375" stopIfTrue="1">
      <formula>LEN(TRIM(G69))=0</formula>
    </cfRule>
    <cfRule type="cellIs" dxfId="408" priority="376" operator="equal">
      <formula>0</formula>
    </cfRule>
  </conditionalFormatting>
  <conditionalFormatting sqref="G72">
    <cfRule type="expression" dxfId="407" priority="369">
      <formula>$R72="ABANDON TI"</formula>
    </cfRule>
    <cfRule type="expression" dxfId="406" priority="370">
      <formula>$R72="EPCI DISPARU"</formula>
    </cfRule>
    <cfRule type="containsBlanks" dxfId="405" priority="371" stopIfTrue="1">
      <formula>LEN(TRIM(G72))=0</formula>
    </cfRule>
    <cfRule type="cellIs" dxfId="404" priority="372" operator="equal">
      <formula>0</formula>
    </cfRule>
  </conditionalFormatting>
  <conditionalFormatting sqref="J74">
    <cfRule type="expression" dxfId="403" priority="365">
      <formula>$R74="ABANDON TI"</formula>
    </cfRule>
    <cfRule type="expression" dxfId="402" priority="366">
      <formula>$R74="EPCI DISPARU"</formula>
    </cfRule>
    <cfRule type="containsBlanks" dxfId="401" priority="367" stopIfTrue="1">
      <formula>LEN(TRIM(J74))=0</formula>
    </cfRule>
    <cfRule type="cellIs" dxfId="400" priority="368" operator="equal">
      <formula>0</formula>
    </cfRule>
  </conditionalFormatting>
  <conditionalFormatting sqref="J75">
    <cfRule type="expression" dxfId="399" priority="361">
      <formula>$R75="ABANDON TI"</formula>
    </cfRule>
    <cfRule type="expression" dxfId="398" priority="362">
      <formula>$R75="EPCI DISPARU"</formula>
    </cfRule>
    <cfRule type="containsBlanks" dxfId="397" priority="363" stopIfTrue="1">
      <formula>LEN(TRIM(J75))=0</formula>
    </cfRule>
    <cfRule type="cellIs" dxfId="396" priority="364" operator="equal">
      <formula>0</formula>
    </cfRule>
  </conditionalFormatting>
  <conditionalFormatting sqref="J76">
    <cfRule type="expression" dxfId="395" priority="357">
      <formula>#REF!="ABANDON TI"</formula>
    </cfRule>
    <cfRule type="expression" dxfId="394" priority="358">
      <formula>#REF!="EPCI DISPARU"</formula>
    </cfRule>
    <cfRule type="containsBlanks" dxfId="393" priority="359" stopIfTrue="1">
      <formula>LEN(TRIM(J76))=0</formula>
    </cfRule>
    <cfRule type="cellIs" dxfId="392" priority="360" operator="equal">
      <formula>0</formula>
    </cfRule>
  </conditionalFormatting>
  <conditionalFormatting sqref="E76:F76">
    <cfRule type="expression" dxfId="391" priority="353">
      <formula>$R76="ABANDON TI"</formula>
    </cfRule>
    <cfRule type="expression" dxfId="390" priority="354">
      <formula>$R76="EPCI DISPARU"</formula>
    </cfRule>
    <cfRule type="containsBlanks" dxfId="389" priority="355" stopIfTrue="1">
      <formula>LEN(TRIM(E76))=0</formula>
    </cfRule>
    <cfRule type="cellIs" dxfId="388" priority="356" operator="equal">
      <formula>0</formula>
    </cfRule>
  </conditionalFormatting>
  <conditionalFormatting sqref="I78 D60">
    <cfRule type="expression" dxfId="387" priority="349">
      <formula>$R49="ABANDON TI"</formula>
    </cfRule>
    <cfRule type="expression" dxfId="386" priority="350">
      <formula>$R49="EPCI DISPARU"</formula>
    </cfRule>
    <cfRule type="containsBlanks" dxfId="385" priority="351" stopIfTrue="1">
      <formula>LEN(TRIM(D60))=0</formula>
    </cfRule>
    <cfRule type="cellIs" dxfId="384" priority="352" operator="equal">
      <formula>0</formula>
    </cfRule>
  </conditionalFormatting>
  <conditionalFormatting sqref="I88">
    <cfRule type="expression" dxfId="383" priority="321">
      <formula>$R68="ABANDON TI"</formula>
    </cfRule>
    <cfRule type="expression" dxfId="382" priority="322">
      <formula>$R68="EPCI DISPARU"</formula>
    </cfRule>
    <cfRule type="containsBlanks" dxfId="381" priority="323" stopIfTrue="1">
      <formula>LEN(TRIM(I88))=0</formula>
    </cfRule>
    <cfRule type="cellIs" dxfId="380" priority="324" operator="equal">
      <formula>0</formula>
    </cfRule>
  </conditionalFormatting>
  <conditionalFormatting sqref="I87">
    <cfRule type="expression" dxfId="379" priority="325">
      <formula>$R68="ABANDON TI"</formula>
    </cfRule>
    <cfRule type="expression" dxfId="378" priority="326">
      <formula>$R68="EPCI DISPARU"</formula>
    </cfRule>
    <cfRule type="containsBlanks" dxfId="377" priority="327" stopIfTrue="1">
      <formula>LEN(TRIM(I87))=0</formula>
    </cfRule>
    <cfRule type="cellIs" dxfId="376" priority="328" operator="equal">
      <formula>0</formula>
    </cfRule>
  </conditionalFormatting>
  <conditionalFormatting sqref="I86">
    <cfRule type="expression" dxfId="375" priority="329">
      <formula>$R68="ABANDON TI"</formula>
    </cfRule>
    <cfRule type="expression" dxfId="374" priority="330">
      <formula>$R68="EPCI DISPARU"</formula>
    </cfRule>
    <cfRule type="containsBlanks" dxfId="373" priority="331" stopIfTrue="1">
      <formula>LEN(TRIM(I86))=0</formula>
    </cfRule>
    <cfRule type="cellIs" dxfId="372" priority="332" operator="equal">
      <formula>0</formula>
    </cfRule>
  </conditionalFormatting>
  <conditionalFormatting sqref="I85">
    <cfRule type="expression" dxfId="371" priority="333">
      <formula>$R68="ABANDON TI"</formula>
    </cfRule>
    <cfRule type="expression" dxfId="370" priority="334">
      <formula>$R68="EPCI DISPARU"</formula>
    </cfRule>
    <cfRule type="containsBlanks" dxfId="369" priority="335" stopIfTrue="1">
      <formula>LEN(TRIM(I85))=0</formula>
    </cfRule>
    <cfRule type="cellIs" dxfId="368" priority="336" operator="equal">
      <formula>0</formula>
    </cfRule>
  </conditionalFormatting>
  <conditionalFormatting sqref="I84">
    <cfRule type="expression" dxfId="367" priority="337">
      <formula>$R68="ABANDON TI"</formula>
    </cfRule>
    <cfRule type="expression" dxfId="366" priority="338">
      <formula>$R68="EPCI DISPARU"</formula>
    </cfRule>
    <cfRule type="containsBlanks" dxfId="365" priority="339" stopIfTrue="1">
      <formula>LEN(TRIM(I84))=0</formula>
    </cfRule>
    <cfRule type="cellIs" dxfId="364" priority="340" operator="equal">
      <formula>0</formula>
    </cfRule>
  </conditionalFormatting>
  <conditionalFormatting sqref="I80:I81 D62">
    <cfRule type="expression" dxfId="363" priority="317">
      <formula>$R49="ABANDON TI"</formula>
    </cfRule>
    <cfRule type="expression" dxfId="362" priority="318">
      <formula>$R49="EPCI DISPARU"</formula>
    </cfRule>
    <cfRule type="containsBlanks" dxfId="361" priority="319" stopIfTrue="1">
      <formula>LEN(TRIM(D62))=0</formula>
    </cfRule>
    <cfRule type="cellIs" dxfId="360" priority="320" operator="equal">
      <formula>0</formula>
    </cfRule>
  </conditionalFormatting>
  <conditionalFormatting sqref="I83">
    <cfRule type="expression" dxfId="359" priority="341">
      <formula>$R68="ABANDON TI"</formula>
    </cfRule>
    <cfRule type="expression" dxfId="358" priority="342">
      <formula>$R68="EPCI DISPARU"</formula>
    </cfRule>
    <cfRule type="containsBlanks" dxfId="357" priority="343" stopIfTrue="1">
      <formula>LEN(TRIM(I83))=0</formula>
    </cfRule>
    <cfRule type="cellIs" dxfId="356" priority="344" operator="equal">
      <formula>0</formula>
    </cfRule>
  </conditionalFormatting>
  <conditionalFormatting sqref="F84">
    <cfRule type="expression" dxfId="355" priority="313">
      <formula>$R84="ABANDON TI"</formula>
    </cfRule>
    <cfRule type="expression" dxfId="354" priority="314">
      <formula>$R84="EPCI DISPARU"</formula>
    </cfRule>
    <cfRule type="containsBlanks" dxfId="353" priority="315" stopIfTrue="1">
      <formula>LEN(TRIM(F84))=0</formula>
    </cfRule>
    <cfRule type="cellIs" dxfId="352" priority="316" operator="equal">
      <formula>0</formula>
    </cfRule>
  </conditionalFormatting>
  <conditionalFormatting sqref="F86">
    <cfRule type="expression" dxfId="351" priority="309">
      <formula>$R86="ABANDON TI"</formula>
    </cfRule>
    <cfRule type="expression" dxfId="350" priority="310">
      <formula>$R86="EPCI DISPARU"</formula>
    </cfRule>
    <cfRule type="containsBlanks" dxfId="349" priority="311" stopIfTrue="1">
      <formula>LEN(TRIM(F86))=0</formula>
    </cfRule>
    <cfRule type="cellIs" dxfId="348" priority="312" operator="equal">
      <formula>0</formula>
    </cfRule>
  </conditionalFormatting>
  <conditionalFormatting sqref="F88">
    <cfRule type="expression" dxfId="347" priority="305">
      <formula>$R88="ABANDON TI"</formula>
    </cfRule>
    <cfRule type="expression" dxfId="346" priority="306">
      <formula>$R88="EPCI DISPARU"</formula>
    </cfRule>
    <cfRule type="containsBlanks" dxfId="345" priority="307" stopIfTrue="1">
      <formula>LEN(TRIM(F88))=0</formula>
    </cfRule>
    <cfRule type="cellIs" dxfId="344" priority="308" operator="equal">
      <formula>0</formula>
    </cfRule>
  </conditionalFormatting>
  <conditionalFormatting sqref="I82">
    <cfRule type="expression" dxfId="343" priority="345">
      <formula>$R68="ABANDON TI"</formula>
    </cfRule>
    <cfRule type="expression" dxfId="342" priority="346">
      <formula>$R68="EPCI DISPARU"</formula>
    </cfRule>
    <cfRule type="containsBlanks" dxfId="341" priority="347" stopIfTrue="1">
      <formula>LEN(TRIM(I82))=0</formula>
    </cfRule>
    <cfRule type="cellIs" dxfId="340" priority="348" operator="equal">
      <formula>0</formula>
    </cfRule>
  </conditionalFormatting>
  <conditionalFormatting sqref="J87">
    <cfRule type="expression" dxfId="339" priority="281">
      <formula>$R87="ABANDON TI"</formula>
    </cfRule>
    <cfRule type="expression" dxfId="338" priority="282">
      <formula>$R87="EPCI DISPARU"</formula>
    </cfRule>
    <cfRule type="containsBlanks" dxfId="337" priority="283" stopIfTrue="1">
      <formula>LEN(TRIM(J87))=0</formula>
    </cfRule>
    <cfRule type="cellIs" dxfId="336" priority="284" operator="equal">
      <formula>0</formula>
    </cfRule>
  </conditionalFormatting>
  <conditionalFormatting sqref="J82">
    <cfRule type="expression" dxfId="335" priority="301">
      <formula>$R82="ABANDON TI"</formula>
    </cfRule>
    <cfRule type="expression" dxfId="334" priority="302">
      <formula>$R82="EPCI DISPARU"</formula>
    </cfRule>
    <cfRule type="containsBlanks" dxfId="333" priority="303" stopIfTrue="1">
      <formula>LEN(TRIM(J82))=0</formula>
    </cfRule>
    <cfRule type="cellIs" dxfId="332" priority="304" operator="equal">
      <formula>0</formula>
    </cfRule>
  </conditionalFormatting>
  <conditionalFormatting sqref="J83">
    <cfRule type="expression" dxfId="331" priority="297">
      <formula>$R83="ABANDON TI"</formula>
    </cfRule>
    <cfRule type="expression" dxfId="330" priority="298">
      <formula>$R83="EPCI DISPARU"</formula>
    </cfRule>
    <cfRule type="containsBlanks" dxfId="329" priority="299" stopIfTrue="1">
      <formula>LEN(TRIM(J83))=0</formula>
    </cfRule>
    <cfRule type="cellIs" dxfId="328" priority="300" operator="equal">
      <formula>0</formula>
    </cfRule>
  </conditionalFormatting>
  <conditionalFormatting sqref="J84">
    <cfRule type="expression" dxfId="327" priority="293">
      <formula>$R84="ABANDON TI"</formula>
    </cfRule>
    <cfRule type="expression" dxfId="326" priority="294">
      <formula>$R84="EPCI DISPARU"</formula>
    </cfRule>
    <cfRule type="containsBlanks" dxfId="325" priority="295" stopIfTrue="1">
      <formula>LEN(TRIM(J84))=0</formula>
    </cfRule>
    <cfRule type="cellIs" dxfId="324" priority="296" operator="equal">
      <formula>0</formula>
    </cfRule>
  </conditionalFormatting>
  <conditionalFormatting sqref="J85">
    <cfRule type="expression" dxfId="323" priority="289">
      <formula>$R85="ABANDON TI"</formula>
    </cfRule>
    <cfRule type="expression" dxfId="322" priority="290">
      <formula>$R85="EPCI DISPARU"</formula>
    </cfRule>
    <cfRule type="containsBlanks" dxfId="321" priority="291" stopIfTrue="1">
      <formula>LEN(TRIM(J85))=0</formula>
    </cfRule>
    <cfRule type="cellIs" dxfId="320" priority="292" operator="equal">
      <formula>0</formula>
    </cfRule>
  </conditionalFormatting>
  <conditionalFormatting sqref="J86">
    <cfRule type="expression" dxfId="319" priority="285">
      <formula>$R86="ABANDON TI"</formula>
    </cfRule>
    <cfRule type="expression" dxfId="318" priority="286">
      <formula>$R86="EPCI DISPARU"</formula>
    </cfRule>
    <cfRule type="containsBlanks" dxfId="317" priority="287" stopIfTrue="1">
      <formula>LEN(TRIM(J86))=0</formula>
    </cfRule>
    <cfRule type="cellIs" dxfId="316" priority="288" operator="equal">
      <formula>0</formula>
    </cfRule>
  </conditionalFormatting>
  <conditionalFormatting sqref="J88">
    <cfRule type="expression" dxfId="315" priority="277">
      <formula>$R88="ABANDON TI"</formula>
    </cfRule>
    <cfRule type="expression" dxfId="314" priority="278">
      <formula>$R88="EPCI DISPARU"</formula>
    </cfRule>
    <cfRule type="containsBlanks" dxfId="313" priority="279" stopIfTrue="1">
      <formula>LEN(TRIM(J88))=0</formula>
    </cfRule>
    <cfRule type="cellIs" dxfId="312" priority="280" operator="equal">
      <formula>0</formula>
    </cfRule>
  </conditionalFormatting>
  <conditionalFormatting sqref="J89:J90">
    <cfRule type="expression" dxfId="311" priority="273">
      <formula>$R89="ABANDON TI"</formula>
    </cfRule>
    <cfRule type="expression" dxfId="310" priority="274">
      <formula>$R89="EPCI DISPARU"</formula>
    </cfRule>
    <cfRule type="containsBlanks" dxfId="309" priority="275" stopIfTrue="1">
      <formula>LEN(TRIM(J89))=0</formula>
    </cfRule>
    <cfRule type="cellIs" dxfId="308" priority="276" operator="equal">
      <formula>0</formula>
    </cfRule>
  </conditionalFormatting>
  <conditionalFormatting sqref="G89:G90">
    <cfRule type="expression" dxfId="307" priority="257">
      <formula>$R89="ABANDON TI"</formula>
    </cfRule>
    <cfRule type="expression" dxfId="306" priority="258">
      <formula>$R89="EPCI DISPARU"</formula>
    </cfRule>
    <cfRule type="containsBlanks" dxfId="305" priority="259" stopIfTrue="1">
      <formula>LEN(TRIM(G89))=0</formula>
    </cfRule>
    <cfRule type="cellIs" dxfId="304" priority="260" operator="equal">
      <formula>0</formula>
    </cfRule>
  </conditionalFormatting>
  <conditionalFormatting sqref="G83">
    <cfRule type="expression" dxfId="303" priority="269">
      <formula>$R83="ABANDON TI"</formula>
    </cfRule>
    <cfRule type="expression" dxfId="302" priority="270">
      <formula>$R83="EPCI DISPARU"</formula>
    </cfRule>
    <cfRule type="containsBlanks" dxfId="301" priority="271" stopIfTrue="1">
      <formula>LEN(TRIM(G83))=0</formula>
    </cfRule>
    <cfRule type="cellIs" dxfId="300" priority="272" operator="equal">
      <formula>0</formula>
    </cfRule>
  </conditionalFormatting>
  <conditionalFormatting sqref="G85">
    <cfRule type="expression" dxfId="299" priority="265">
      <formula>$R85="ABANDON TI"</formula>
    </cfRule>
    <cfRule type="expression" dxfId="298" priority="266">
      <formula>$R85="EPCI DISPARU"</formula>
    </cfRule>
    <cfRule type="containsBlanks" dxfId="297" priority="267" stopIfTrue="1">
      <formula>LEN(TRIM(G85))=0</formula>
    </cfRule>
    <cfRule type="cellIs" dxfId="296" priority="268" operator="equal">
      <formula>0</formula>
    </cfRule>
  </conditionalFormatting>
  <conditionalFormatting sqref="G87">
    <cfRule type="expression" dxfId="295" priority="261">
      <formula>$R87="ABANDON TI"</formula>
    </cfRule>
    <cfRule type="expression" dxfId="294" priority="262">
      <formula>$R87="EPCI DISPARU"</formula>
    </cfRule>
    <cfRule type="containsBlanks" dxfId="293" priority="263" stopIfTrue="1">
      <formula>LEN(TRIM(G87))=0</formula>
    </cfRule>
    <cfRule type="cellIs" dxfId="292" priority="264" operator="equal">
      <formula>0</formula>
    </cfRule>
  </conditionalFormatting>
  <conditionalFormatting sqref="K12">
    <cfRule type="expression" dxfId="291" priority="253">
      <formula>$R12="ABANDON TI"</formula>
    </cfRule>
    <cfRule type="expression" dxfId="290" priority="254">
      <formula>$R12="EPCI DISPARU"</formula>
    </cfRule>
    <cfRule type="containsBlanks" dxfId="289" priority="255" stopIfTrue="1">
      <formula>LEN(TRIM(K12))=0</formula>
    </cfRule>
    <cfRule type="cellIs" dxfId="288" priority="256" operator="equal">
      <formula>0</formula>
    </cfRule>
  </conditionalFormatting>
  <conditionalFormatting sqref="K23">
    <cfRule type="expression" dxfId="287" priority="249">
      <formula>$R23="ABANDON TI"</formula>
    </cfRule>
    <cfRule type="expression" dxfId="286" priority="250">
      <formula>$R23="EPCI DISPARU"</formula>
    </cfRule>
    <cfRule type="containsBlanks" dxfId="285" priority="251" stopIfTrue="1">
      <formula>LEN(TRIM(K23))=0</formula>
    </cfRule>
    <cfRule type="cellIs" dxfId="284" priority="252" operator="equal">
      <formula>0</formula>
    </cfRule>
  </conditionalFormatting>
  <conditionalFormatting sqref="K61">
    <cfRule type="expression" dxfId="283" priority="245">
      <formula>$R61="ABANDON TI"</formula>
    </cfRule>
    <cfRule type="expression" dxfId="282" priority="246">
      <formula>$R61="EPCI DISPARU"</formula>
    </cfRule>
    <cfRule type="containsBlanks" dxfId="281" priority="247" stopIfTrue="1">
      <formula>LEN(TRIM(K61))=0</formula>
    </cfRule>
    <cfRule type="cellIs" dxfId="280" priority="248" operator="equal">
      <formula>0</formula>
    </cfRule>
  </conditionalFormatting>
  <conditionalFormatting sqref="H11">
    <cfRule type="expression" dxfId="279" priority="241">
      <formula>$R11="ABANDON TI"</formula>
    </cfRule>
    <cfRule type="expression" dxfId="278" priority="242">
      <formula>$R11="EPCI DISPARU"</formula>
    </cfRule>
    <cfRule type="containsBlanks" dxfId="277" priority="243" stopIfTrue="1">
      <formula>LEN(TRIM(H11))=0</formula>
    </cfRule>
    <cfRule type="cellIs" dxfId="276" priority="244" operator="equal">
      <formula>0</formula>
    </cfRule>
  </conditionalFormatting>
  <conditionalFormatting sqref="H16:H19">
    <cfRule type="expression" dxfId="275" priority="237">
      <formula>$R16="ABANDON TI"</formula>
    </cfRule>
    <cfRule type="expression" dxfId="274" priority="238">
      <formula>$R16="EPCI DISPARU"</formula>
    </cfRule>
    <cfRule type="containsBlanks" dxfId="273" priority="239" stopIfTrue="1">
      <formula>LEN(TRIM(H16))=0</formula>
    </cfRule>
    <cfRule type="cellIs" dxfId="272" priority="240" operator="equal">
      <formula>0</formula>
    </cfRule>
  </conditionalFormatting>
  <conditionalFormatting sqref="H74:H76">
    <cfRule type="expression" dxfId="271" priority="233">
      <formula>$R74="ABANDON TI"</formula>
    </cfRule>
    <cfRule type="expression" dxfId="270" priority="234">
      <formula>$R74="EPCI DISPARU"</formula>
    </cfRule>
    <cfRule type="containsBlanks" dxfId="269" priority="235" stopIfTrue="1">
      <formula>LEN(TRIM(H74))=0</formula>
    </cfRule>
    <cfRule type="cellIs" dxfId="268" priority="236" operator="equal">
      <formula>0</formula>
    </cfRule>
  </conditionalFormatting>
  <conditionalFormatting sqref="H82:H90">
    <cfRule type="expression" dxfId="267" priority="229">
      <formula>$R82="ABANDON TI"</formula>
    </cfRule>
    <cfRule type="expression" dxfId="266" priority="230">
      <formula>$R82="EPCI DISPARU"</formula>
    </cfRule>
    <cfRule type="containsBlanks" dxfId="265" priority="231" stopIfTrue="1">
      <formula>LEN(TRIM(H82))=0</formula>
    </cfRule>
    <cfRule type="cellIs" dxfId="264" priority="232" operator="equal">
      <formula>0</formula>
    </cfRule>
  </conditionalFormatting>
  <conditionalFormatting sqref="H14">
    <cfRule type="expression" dxfId="263" priority="225">
      <formula>$R14="ABANDON TI"</formula>
    </cfRule>
    <cfRule type="expression" dxfId="262" priority="226">
      <formula>$R14="EPCI DISPARU"</formula>
    </cfRule>
    <cfRule type="containsBlanks" dxfId="261" priority="227" stopIfTrue="1">
      <formula>LEN(TRIM(H14))=0</formula>
    </cfRule>
    <cfRule type="cellIs" dxfId="260" priority="228" operator="equal">
      <formula>0</formula>
    </cfRule>
  </conditionalFormatting>
  <conditionalFormatting sqref="I16:I17">
    <cfRule type="expression" dxfId="259" priority="657">
      <formula>#REF!="ABANDON TI"</formula>
    </cfRule>
    <cfRule type="expression" dxfId="258" priority="658">
      <formula>#REF!="EPCI DISPARU"</formula>
    </cfRule>
    <cfRule type="containsBlanks" dxfId="257" priority="659" stopIfTrue="1">
      <formula>LEN(TRIM(I16))=0</formula>
    </cfRule>
    <cfRule type="cellIs" dxfId="256" priority="660" operator="equal">
      <formula>0</formula>
    </cfRule>
  </conditionalFormatting>
  <conditionalFormatting sqref="I15">
    <cfRule type="expression" dxfId="255" priority="661">
      <formula>#REF!="ABANDON TI"</formula>
    </cfRule>
    <cfRule type="expression" dxfId="254" priority="662">
      <formula>#REF!="EPCI DISPARU"</formula>
    </cfRule>
    <cfRule type="containsBlanks" dxfId="253" priority="663" stopIfTrue="1">
      <formula>LEN(TRIM(I15))=0</formula>
    </cfRule>
    <cfRule type="cellIs" dxfId="252" priority="664" operator="equal">
      <formula>0</formula>
    </cfRule>
  </conditionalFormatting>
  <conditionalFormatting sqref="D22">
    <cfRule type="expression" dxfId="251" priority="665">
      <formula>$R24="ABANDON TI"</formula>
    </cfRule>
    <cfRule type="expression" dxfId="250" priority="666">
      <formula>$R24="EPCI DISPARU"</formula>
    </cfRule>
    <cfRule type="containsBlanks" dxfId="249" priority="667" stopIfTrue="1">
      <formula>LEN(TRIM(D22))=0</formula>
    </cfRule>
    <cfRule type="cellIs" dxfId="248" priority="668" operator="equal">
      <formula>0</formula>
    </cfRule>
  </conditionalFormatting>
  <conditionalFormatting sqref="F29">
    <cfRule type="expression" dxfId="247" priority="221">
      <formula>$R29="ABANDON TI"</formula>
    </cfRule>
    <cfRule type="expression" dxfId="246" priority="222">
      <formula>$R29="EPCI DISPARU"</formula>
    </cfRule>
    <cfRule type="containsBlanks" dxfId="245" priority="223" stopIfTrue="1">
      <formula>LEN(TRIM(F29))=0</formula>
    </cfRule>
    <cfRule type="cellIs" dxfId="244" priority="224" operator="equal">
      <formula>0</formula>
    </cfRule>
  </conditionalFormatting>
  <conditionalFormatting sqref="F34">
    <cfRule type="expression" dxfId="243" priority="217">
      <formula>$R34="ABANDON TI"</formula>
    </cfRule>
    <cfRule type="expression" dxfId="242" priority="218">
      <formula>$R34="EPCI DISPARU"</formula>
    </cfRule>
    <cfRule type="containsBlanks" dxfId="241" priority="219" stopIfTrue="1">
      <formula>LEN(TRIM(F34))=0</formula>
    </cfRule>
    <cfRule type="cellIs" dxfId="240" priority="220" operator="equal">
      <formula>0</formula>
    </cfRule>
  </conditionalFormatting>
  <conditionalFormatting sqref="D40">
    <cfRule type="expression" dxfId="239" priority="213">
      <formula>$R40="ABANDON TI"</formula>
    </cfRule>
    <cfRule type="expression" dxfId="238" priority="214">
      <formula>$R40="EPCI DISPARU"</formula>
    </cfRule>
    <cfRule type="containsBlanks" dxfId="237" priority="215" stopIfTrue="1">
      <formula>LEN(TRIM(D40))=0</formula>
    </cfRule>
    <cfRule type="cellIs" dxfId="236" priority="216" operator="equal">
      <formula>0</formula>
    </cfRule>
  </conditionalFormatting>
  <conditionalFormatting sqref="G40">
    <cfRule type="expression" dxfId="235" priority="209">
      <formula>$R40="ABANDON TI"</formula>
    </cfRule>
    <cfRule type="expression" dxfId="234" priority="210">
      <formula>$R40="EPCI DISPARU"</formula>
    </cfRule>
    <cfRule type="containsBlanks" dxfId="233" priority="211" stopIfTrue="1">
      <formula>LEN(TRIM(G40))=0</formula>
    </cfRule>
    <cfRule type="cellIs" dxfId="232" priority="212" operator="equal">
      <formula>0</formula>
    </cfRule>
  </conditionalFormatting>
  <conditionalFormatting sqref="D42">
    <cfRule type="expression" dxfId="231" priority="205">
      <formula>$R42="ABANDON TI"</formula>
    </cfRule>
    <cfRule type="expression" dxfId="230" priority="206">
      <formula>$R42="EPCI DISPARU"</formula>
    </cfRule>
    <cfRule type="containsBlanks" dxfId="229" priority="207" stopIfTrue="1">
      <formula>LEN(TRIM(D42))=0</formula>
    </cfRule>
    <cfRule type="cellIs" dxfId="228" priority="208" operator="equal">
      <formula>0</formula>
    </cfRule>
  </conditionalFormatting>
  <conditionalFormatting sqref="G42">
    <cfRule type="expression" dxfId="227" priority="201">
      <formula>$R42="ABANDON TI"</formula>
    </cfRule>
    <cfRule type="expression" dxfId="226" priority="202">
      <formula>$R42="EPCI DISPARU"</formula>
    </cfRule>
    <cfRule type="containsBlanks" dxfId="225" priority="203" stopIfTrue="1">
      <formula>LEN(TRIM(G42))=0</formula>
    </cfRule>
    <cfRule type="cellIs" dxfId="224" priority="204" operator="equal">
      <formula>0</formula>
    </cfRule>
  </conditionalFormatting>
  <conditionalFormatting sqref="D44:D50">
    <cfRule type="expression" dxfId="223" priority="197">
      <formula>$R40="ABANDON TI"</formula>
    </cfRule>
    <cfRule type="expression" dxfId="222" priority="198">
      <formula>$R40="EPCI DISPARU"</formula>
    </cfRule>
    <cfRule type="containsBlanks" dxfId="221" priority="199" stopIfTrue="1">
      <formula>LEN(TRIM(D44))=0</formula>
    </cfRule>
    <cfRule type="cellIs" dxfId="220" priority="200" operator="equal">
      <formula>0</formula>
    </cfRule>
  </conditionalFormatting>
  <conditionalFormatting sqref="D52">
    <cfRule type="expression" dxfId="219" priority="193">
      <formula>$R52="ABANDON TI"</formula>
    </cfRule>
    <cfRule type="expression" dxfId="218" priority="194">
      <formula>$R52="EPCI DISPARU"</formula>
    </cfRule>
    <cfRule type="containsBlanks" dxfId="217" priority="195" stopIfTrue="1">
      <formula>LEN(TRIM(D52))=0</formula>
    </cfRule>
    <cfRule type="cellIs" dxfId="216" priority="196" operator="equal">
      <formula>0</formula>
    </cfRule>
  </conditionalFormatting>
  <conditionalFormatting sqref="G52">
    <cfRule type="expression" dxfId="215" priority="189">
      <formula>$R52="ABANDON TI"</formula>
    </cfRule>
    <cfRule type="expression" dxfId="214" priority="190">
      <formula>$R52="EPCI DISPARU"</formula>
    </cfRule>
    <cfRule type="containsBlanks" dxfId="213" priority="191" stopIfTrue="1">
      <formula>LEN(TRIM(G52))=0</formula>
    </cfRule>
    <cfRule type="cellIs" dxfId="212" priority="192" operator="equal">
      <formula>0</formula>
    </cfRule>
  </conditionalFormatting>
  <conditionalFormatting sqref="D54">
    <cfRule type="expression" dxfId="211" priority="185">
      <formula>$R54="ABANDON TI"</formula>
    </cfRule>
    <cfRule type="expression" dxfId="210" priority="186">
      <formula>$R54="EPCI DISPARU"</formula>
    </cfRule>
    <cfRule type="containsBlanks" dxfId="209" priority="187" stopIfTrue="1">
      <formula>LEN(TRIM(D54))=0</formula>
    </cfRule>
    <cfRule type="cellIs" dxfId="208" priority="188" operator="equal">
      <formula>0</formula>
    </cfRule>
  </conditionalFormatting>
  <conditionalFormatting sqref="G54">
    <cfRule type="expression" dxfId="207" priority="181">
      <formula>$R54="ABANDON TI"</formula>
    </cfRule>
    <cfRule type="expression" dxfId="206" priority="182">
      <formula>$R54="EPCI DISPARU"</formula>
    </cfRule>
    <cfRule type="containsBlanks" dxfId="205" priority="183" stopIfTrue="1">
      <formula>LEN(TRIM(G54))=0</formula>
    </cfRule>
    <cfRule type="cellIs" dxfId="204" priority="184" operator="equal">
      <formula>0</formula>
    </cfRule>
  </conditionalFormatting>
  <conditionalFormatting sqref="D56">
    <cfRule type="expression" dxfId="203" priority="177">
      <formula>$R56="ABANDON TI"</formula>
    </cfRule>
    <cfRule type="expression" dxfId="202" priority="178">
      <formula>$R56="EPCI DISPARU"</formula>
    </cfRule>
    <cfRule type="containsBlanks" dxfId="201" priority="179" stopIfTrue="1">
      <formula>LEN(TRIM(D56))=0</formula>
    </cfRule>
    <cfRule type="cellIs" dxfId="200" priority="180" operator="equal">
      <formula>0</formula>
    </cfRule>
  </conditionalFormatting>
  <conditionalFormatting sqref="G56">
    <cfRule type="expression" dxfId="199" priority="173">
      <formula>$R56="ABANDON TI"</formula>
    </cfRule>
    <cfRule type="expression" dxfId="198" priority="174">
      <formula>$R56="EPCI DISPARU"</formula>
    </cfRule>
    <cfRule type="containsBlanks" dxfId="197" priority="175" stopIfTrue="1">
      <formula>LEN(TRIM(G56))=0</formula>
    </cfRule>
    <cfRule type="cellIs" dxfId="196" priority="176" operator="equal">
      <formula>0</formula>
    </cfRule>
  </conditionalFormatting>
  <conditionalFormatting sqref="D58">
    <cfRule type="expression" dxfId="195" priority="169">
      <formula>$R58="ABANDON TI"</formula>
    </cfRule>
    <cfRule type="expression" dxfId="194" priority="170">
      <formula>$R58="EPCI DISPARU"</formula>
    </cfRule>
    <cfRule type="containsBlanks" dxfId="193" priority="171" stopIfTrue="1">
      <formula>LEN(TRIM(D58))=0</formula>
    </cfRule>
    <cfRule type="cellIs" dxfId="192" priority="172" operator="equal">
      <formula>0</formula>
    </cfRule>
  </conditionalFormatting>
  <conditionalFormatting sqref="G58">
    <cfRule type="expression" dxfId="191" priority="165">
      <formula>$R58="ABANDON TI"</formula>
    </cfRule>
    <cfRule type="expression" dxfId="190" priority="166">
      <formula>$R58="EPCI DISPARU"</formula>
    </cfRule>
    <cfRule type="containsBlanks" dxfId="189" priority="167" stopIfTrue="1">
      <formula>LEN(TRIM(G58))=0</formula>
    </cfRule>
    <cfRule type="cellIs" dxfId="188" priority="168" operator="equal">
      <formula>0</formula>
    </cfRule>
  </conditionalFormatting>
  <conditionalFormatting sqref="J67">
    <cfRule type="expression" dxfId="187" priority="161">
      <formula>$R67="ABANDON TI"</formula>
    </cfRule>
    <cfRule type="expression" dxfId="186" priority="162">
      <formula>$R67="EPCI DISPARU"</formula>
    </cfRule>
    <cfRule type="containsBlanks" dxfId="185" priority="163" stopIfTrue="1">
      <formula>LEN(TRIM(J67))=0</formula>
    </cfRule>
    <cfRule type="cellIs" dxfId="184" priority="164" operator="equal">
      <formula>0</formula>
    </cfRule>
  </conditionalFormatting>
  <conditionalFormatting sqref="J80:J81 K78:K81">
    <cfRule type="expression" dxfId="183" priority="157">
      <formula>#REF!="ABANDON TI"</formula>
    </cfRule>
    <cfRule type="expression" dxfId="182" priority="158">
      <formula>#REF!="EPCI DISPARU"</formula>
    </cfRule>
    <cfRule type="containsBlanks" dxfId="181" priority="159" stopIfTrue="1">
      <formula>LEN(TRIM(J78))=0</formula>
    </cfRule>
    <cfRule type="cellIs" dxfId="180" priority="160" operator="equal">
      <formula>0</formula>
    </cfRule>
  </conditionalFormatting>
  <conditionalFormatting sqref="C71:D71 G71:K71">
    <cfRule type="expression" dxfId="179" priority="669">
      <formula>#REF!="ABANDON TI"</formula>
    </cfRule>
    <cfRule type="expression" dxfId="178" priority="670">
      <formula>#REF!="EPCI DISPARU"</formula>
    </cfRule>
    <cfRule type="containsBlanks" dxfId="177" priority="671" stopIfTrue="1">
      <formula>LEN(TRIM(C71))=0</formula>
    </cfRule>
    <cfRule type="cellIs" dxfId="176" priority="672" operator="equal">
      <formula>0</formula>
    </cfRule>
  </conditionalFormatting>
  <conditionalFormatting sqref="E34">
    <cfRule type="expression" dxfId="175" priority="153">
      <formula>$R31="ABANDON TI"</formula>
    </cfRule>
    <cfRule type="expression" dxfId="174" priority="154">
      <formula>$R31="EPCI DISPARU"</formula>
    </cfRule>
    <cfRule type="containsBlanks" dxfId="173" priority="155" stopIfTrue="1">
      <formula>LEN(TRIM(E34))=0</formula>
    </cfRule>
    <cfRule type="cellIs" dxfId="172" priority="156" operator="equal">
      <formula>0</formula>
    </cfRule>
  </conditionalFormatting>
  <conditionalFormatting sqref="E20">
    <cfRule type="expression" dxfId="171" priority="149">
      <formula>$R20="ABANDON TI"</formula>
    </cfRule>
    <cfRule type="expression" dxfId="170" priority="150">
      <formula>$R20="EPCI DISPARU"</formula>
    </cfRule>
    <cfRule type="containsBlanks" dxfId="169" priority="151" stopIfTrue="1">
      <formula>LEN(TRIM(E20))=0</formula>
    </cfRule>
    <cfRule type="cellIs" dxfId="168" priority="152" operator="equal">
      <formula>0</formula>
    </cfRule>
  </conditionalFormatting>
  <conditionalFormatting sqref="J79">
    <cfRule type="expression" dxfId="167" priority="673">
      <formula>$R73="ABANDON TI"</formula>
    </cfRule>
    <cfRule type="expression" dxfId="166" priority="674">
      <formula>$R73="EPCI DISPARU"</formula>
    </cfRule>
    <cfRule type="containsBlanks" dxfId="165" priority="675" stopIfTrue="1">
      <formula>LEN(TRIM(J79))=0</formula>
    </cfRule>
    <cfRule type="cellIs" dxfId="164" priority="676" operator="equal">
      <formula>0</formula>
    </cfRule>
  </conditionalFormatting>
  <conditionalFormatting sqref="I79">
    <cfRule type="expression" dxfId="163" priority="677">
      <formula>$R68="ABANDON TI"</formula>
    </cfRule>
    <cfRule type="expression" dxfId="162" priority="678">
      <formula>$R68="EPCI DISPARU"</formula>
    </cfRule>
    <cfRule type="containsBlanks" dxfId="161" priority="679" stopIfTrue="1">
      <formula>LEN(TRIM(I79))=0</formula>
    </cfRule>
    <cfRule type="cellIs" dxfId="160" priority="680" operator="equal">
      <formula>0</formula>
    </cfRule>
  </conditionalFormatting>
  <conditionalFormatting sqref="E7:K10 F37 F32:K32 L9:L10 I66:J66 F64:G64 F66:G66 G65 J62:J63 G63">
    <cfRule type="expression" dxfId="159" priority="145">
      <formula>$Q7="ABANDON TI"</formula>
    </cfRule>
    <cfRule type="expression" dxfId="158" priority="146">
      <formula>$Q7="EPCI DISPARU"</formula>
    </cfRule>
    <cfRule type="containsBlanks" dxfId="157" priority="147" stopIfTrue="1">
      <formula>LEN(TRIM(E7))=0</formula>
    </cfRule>
    <cfRule type="cellIs" dxfId="156" priority="148" operator="equal">
      <formula>0</formula>
    </cfRule>
  </conditionalFormatting>
  <conditionalFormatting sqref="L8:N8">
    <cfRule type="expression" dxfId="155" priority="141">
      <formula>$Q8="ABANDON TI"</formula>
    </cfRule>
    <cfRule type="expression" dxfId="154" priority="142">
      <formula>$Q8="EPCI DISPARU"</formula>
    </cfRule>
    <cfRule type="containsBlanks" dxfId="153" priority="143" stopIfTrue="1">
      <formula>LEN(TRIM(L8))=0</formula>
    </cfRule>
    <cfRule type="cellIs" dxfId="152" priority="144" operator="equal">
      <formula>0</formula>
    </cfRule>
  </conditionalFormatting>
  <conditionalFormatting sqref="O7:Q7">
    <cfRule type="expression" dxfId="151" priority="137">
      <formula>$Q7="ABANDON TI"</formula>
    </cfRule>
    <cfRule type="expression" dxfId="150" priority="138">
      <formula>$Q7="EPCI DISPARU"</formula>
    </cfRule>
    <cfRule type="containsBlanks" dxfId="149" priority="139" stopIfTrue="1">
      <formula>LEN(TRIM(O7))=0</formula>
    </cfRule>
    <cfRule type="cellIs" dxfId="148" priority="140" operator="equal">
      <formula>0</formula>
    </cfRule>
  </conditionalFormatting>
  <conditionalFormatting sqref="J78">
    <cfRule type="expression" dxfId="147" priority="681">
      <formula>$R72="ABANDON TI"</formula>
    </cfRule>
    <cfRule type="expression" dxfId="146" priority="682">
      <formula>$R72="EPCI DISPARU"</formula>
    </cfRule>
    <cfRule type="containsBlanks" dxfId="145" priority="683" stopIfTrue="1">
      <formula>LEN(TRIM(J78))=0</formula>
    </cfRule>
    <cfRule type="cellIs" dxfId="144" priority="684" operator="equal">
      <formula>0</formula>
    </cfRule>
  </conditionalFormatting>
  <conditionalFormatting sqref="J27:J28">
    <cfRule type="expression" dxfId="143" priority="133">
      <formula>$R27="ABANDON TI"</formula>
    </cfRule>
    <cfRule type="expression" dxfId="142" priority="134">
      <formula>$R27="EPCI DISPARU"</formula>
    </cfRule>
    <cfRule type="containsBlanks" dxfId="141" priority="135" stopIfTrue="1">
      <formula>LEN(TRIM(J27))=0</formula>
    </cfRule>
    <cfRule type="cellIs" dxfId="140" priority="136" operator="equal">
      <formula>0</formula>
    </cfRule>
  </conditionalFormatting>
  <conditionalFormatting sqref="K27:K28">
    <cfRule type="expression" dxfId="139" priority="129">
      <formula>$R27="ABANDON TI"</formula>
    </cfRule>
    <cfRule type="expression" dxfId="138" priority="130">
      <formula>$R27="EPCI DISPARU"</formula>
    </cfRule>
    <cfRule type="containsBlanks" dxfId="137" priority="131" stopIfTrue="1">
      <formula>LEN(TRIM(K27))=0</formula>
    </cfRule>
    <cfRule type="cellIs" dxfId="136" priority="132" operator="equal">
      <formula>0</formula>
    </cfRule>
  </conditionalFormatting>
  <conditionalFormatting sqref="Q60">
    <cfRule type="expression" dxfId="135" priority="125">
      <formula>$Q60="ABANDON TI"</formula>
    </cfRule>
    <cfRule type="expression" dxfId="134" priority="126">
      <formula>$Q60="EPCI DISPARU"</formula>
    </cfRule>
    <cfRule type="containsBlanks" dxfId="133" priority="127" stopIfTrue="1">
      <formula>LEN(TRIM(Q60))=0</formula>
    </cfRule>
    <cfRule type="cellIs" dxfId="132" priority="128" operator="equal">
      <formula>0</formula>
    </cfRule>
  </conditionalFormatting>
  <conditionalFormatting sqref="J64:J65">
    <cfRule type="expression" dxfId="131" priority="121">
      <formula>$Q64="ABANDON TI"</formula>
    </cfRule>
    <cfRule type="expression" dxfId="130" priority="122">
      <formula>$Q64="EPCI DISPARU"</formula>
    </cfRule>
    <cfRule type="containsBlanks" dxfId="129" priority="123" stopIfTrue="1">
      <formula>LEN(TRIM(J64))=0</formula>
    </cfRule>
    <cfRule type="cellIs" dxfId="128" priority="124" operator="equal">
      <formula>0</formula>
    </cfRule>
  </conditionalFormatting>
  <conditionalFormatting sqref="F64">
    <cfRule type="expression" dxfId="127" priority="117">
      <formula>$Q63="ABANDON TI"</formula>
    </cfRule>
    <cfRule type="expression" dxfId="126" priority="118">
      <formula>$Q63="EPCI DISPARU"</formula>
    </cfRule>
    <cfRule type="containsBlanks" dxfId="125" priority="119" stopIfTrue="1">
      <formula>LEN(TRIM(F64))=0</formula>
    </cfRule>
    <cfRule type="cellIs" dxfId="124" priority="120" operator="equal">
      <formula>0</formula>
    </cfRule>
  </conditionalFormatting>
  <conditionalFormatting sqref="I64:I65">
    <cfRule type="expression" dxfId="123" priority="109">
      <formula>$Q64="ABANDON TI"</formula>
    </cfRule>
    <cfRule type="expression" dxfId="122" priority="110">
      <formula>$Q64="EPCI DISPARU"</formula>
    </cfRule>
    <cfRule type="containsBlanks" dxfId="121" priority="111" stopIfTrue="1">
      <formula>LEN(TRIM(I64))=0</formula>
    </cfRule>
    <cfRule type="cellIs" dxfId="120" priority="112" operator="equal">
      <formula>0</formula>
    </cfRule>
  </conditionalFormatting>
  <conditionalFormatting sqref="H64:H65">
    <cfRule type="expression" dxfId="119" priority="113">
      <formula>$Q64="ABANDON TI"</formula>
    </cfRule>
    <cfRule type="expression" dxfId="118" priority="114">
      <formula>$Q64="EPCI DISPARU"</formula>
    </cfRule>
    <cfRule type="containsBlanks" dxfId="117" priority="115" stopIfTrue="1">
      <formula>LEN(TRIM(H64))=0</formula>
    </cfRule>
    <cfRule type="cellIs" dxfId="116" priority="116" operator="equal">
      <formula>0</formula>
    </cfRule>
  </conditionalFormatting>
  <conditionalFormatting sqref="G64:G65">
    <cfRule type="expression" dxfId="115" priority="105">
      <formula>#REF!="ABANDON TI"</formula>
    </cfRule>
    <cfRule type="expression" dxfId="114" priority="106">
      <formula>#REF!="EPCI DISPARU"</formula>
    </cfRule>
    <cfRule type="containsBlanks" dxfId="113" priority="107" stopIfTrue="1">
      <formula>LEN(TRIM(G64))=0</formula>
    </cfRule>
    <cfRule type="cellIs" dxfId="112" priority="108" operator="equal">
      <formula>0</formula>
    </cfRule>
  </conditionalFormatting>
  <conditionalFormatting sqref="G64">
    <cfRule type="expression" dxfId="111" priority="101">
      <formula>$Q64="ABANDON TI"</formula>
    </cfRule>
    <cfRule type="expression" dxfId="110" priority="102">
      <formula>$Q64="EPCI DISPARU"</formula>
    </cfRule>
    <cfRule type="containsBlanks" dxfId="109" priority="103" stopIfTrue="1">
      <formula>LEN(TRIM(G64))=0</formula>
    </cfRule>
    <cfRule type="cellIs" dxfId="108" priority="104" operator="equal">
      <formula>0</formula>
    </cfRule>
  </conditionalFormatting>
  <conditionalFormatting sqref="G65">
    <cfRule type="expression" dxfId="107" priority="97">
      <formula>#REF!="ABANDON TI"</formula>
    </cfRule>
    <cfRule type="expression" dxfId="106" priority="98">
      <formula>#REF!="EPCI DISPARU"</formula>
    </cfRule>
    <cfRule type="containsBlanks" dxfId="105" priority="99" stopIfTrue="1">
      <formula>LEN(TRIM(G65))=0</formula>
    </cfRule>
    <cfRule type="cellIs" dxfId="104" priority="100" operator="equal">
      <formula>0</formula>
    </cfRule>
  </conditionalFormatting>
  <conditionalFormatting sqref="G66">
    <cfRule type="expression" dxfId="103" priority="93">
      <formula>$Q66="ABANDON TI"</formula>
    </cfRule>
    <cfRule type="expression" dxfId="102" priority="94">
      <formula>$Q66="EPCI DISPARU"</formula>
    </cfRule>
    <cfRule type="containsBlanks" dxfId="101" priority="95" stopIfTrue="1">
      <formula>LEN(TRIM(G66))=0</formula>
    </cfRule>
    <cfRule type="cellIs" dxfId="100" priority="96" operator="equal">
      <formula>0</formula>
    </cfRule>
  </conditionalFormatting>
  <conditionalFormatting sqref="K64:K65">
    <cfRule type="expression" dxfId="99" priority="89">
      <formula>$Q64="ABANDON TI"</formula>
    </cfRule>
    <cfRule type="expression" dxfId="98" priority="90">
      <formula>$Q64="EPCI DISPARU"</formula>
    </cfRule>
    <cfRule type="containsBlanks" dxfId="97" priority="91" stopIfTrue="1">
      <formula>LEN(TRIM(K64))=0</formula>
    </cfRule>
    <cfRule type="cellIs" dxfId="96" priority="92" operator="equal">
      <formula>0</formula>
    </cfRule>
  </conditionalFormatting>
  <conditionalFormatting sqref="K66">
    <cfRule type="expression" dxfId="95" priority="85">
      <formula>$Q66="ABANDON TI"</formula>
    </cfRule>
    <cfRule type="expression" dxfId="94" priority="86">
      <formula>$Q66="EPCI DISPARU"</formula>
    </cfRule>
    <cfRule type="containsBlanks" dxfId="93" priority="87" stopIfTrue="1">
      <formula>LEN(TRIM(K66))=0</formula>
    </cfRule>
    <cfRule type="cellIs" dxfId="92" priority="88" operator="equal">
      <formula>0</formula>
    </cfRule>
  </conditionalFormatting>
  <conditionalFormatting sqref="H66">
    <cfRule type="expression" dxfId="91" priority="81">
      <formula>$Q66="ABANDON TI"</formula>
    </cfRule>
    <cfRule type="expression" dxfId="90" priority="82">
      <formula>$Q66="EPCI DISPARU"</formula>
    </cfRule>
    <cfRule type="containsBlanks" dxfId="89" priority="83" stopIfTrue="1">
      <formula>LEN(TRIM(H66))=0</formula>
    </cfRule>
    <cfRule type="cellIs" dxfId="88" priority="84" operator="equal">
      <formula>0</formula>
    </cfRule>
  </conditionalFormatting>
  <conditionalFormatting sqref="Q64">
    <cfRule type="expression" dxfId="87" priority="77">
      <formula>$Q64="ABANDON TI"</formula>
    </cfRule>
    <cfRule type="expression" dxfId="86" priority="78">
      <formula>$Q64="EPCI DISPARU"</formula>
    </cfRule>
    <cfRule type="containsBlanks" dxfId="85" priority="79" stopIfTrue="1">
      <formula>LEN(TRIM(Q64))=0</formula>
    </cfRule>
    <cfRule type="cellIs" dxfId="84" priority="80" operator="equal">
      <formula>0</formula>
    </cfRule>
  </conditionalFormatting>
  <conditionalFormatting sqref="I62:I63">
    <cfRule type="expression" dxfId="83" priority="65">
      <formula>$Q62="ABANDON TI"</formula>
    </cfRule>
    <cfRule type="expression" dxfId="82" priority="66">
      <formula>$Q62="EPCI DISPARU"</formula>
    </cfRule>
    <cfRule type="containsBlanks" dxfId="81" priority="67" stopIfTrue="1">
      <formula>LEN(TRIM(I62))=0</formula>
    </cfRule>
    <cfRule type="cellIs" dxfId="80" priority="68" operator="equal">
      <formula>0</formula>
    </cfRule>
  </conditionalFormatting>
  <conditionalFormatting sqref="F62:G62">
    <cfRule type="expression" dxfId="79" priority="73">
      <formula>$Q62="ABANDON TI"</formula>
    </cfRule>
    <cfRule type="expression" dxfId="78" priority="74">
      <formula>$Q62="EPCI DISPARU"</formula>
    </cfRule>
    <cfRule type="containsBlanks" dxfId="77" priority="75" stopIfTrue="1">
      <formula>LEN(TRIM(F62))=0</formula>
    </cfRule>
    <cfRule type="cellIs" dxfId="76" priority="76" operator="equal">
      <formula>0</formula>
    </cfRule>
  </conditionalFormatting>
  <conditionalFormatting sqref="H62:H63">
    <cfRule type="expression" dxfId="75" priority="69">
      <formula>$Q62="ABANDON TI"</formula>
    </cfRule>
    <cfRule type="expression" dxfId="74" priority="70">
      <formula>$Q62="EPCI DISPARU"</formula>
    </cfRule>
    <cfRule type="containsBlanks" dxfId="73" priority="71" stopIfTrue="1">
      <formula>LEN(TRIM(H62))=0</formula>
    </cfRule>
    <cfRule type="cellIs" dxfId="72" priority="72" operator="equal">
      <formula>0</formula>
    </cfRule>
  </conditionalFormatting>
  <conditionalFormatting sqref="G62">
    <cfRule type="expression" dxfId="71" priority="57">
      <formula>$Q62="ABANDON TI"</formula>
    </cfRule>
    <cfRule type="expression" dxfId="70" priority="58">
      <formula>$Q62="EPCI DISPARU"</formula>
    </cfRule>
    <cfRule type="containsBlanks" dxfId="69" priority="59" stopIfTrue="1">
      <formula>LEN(TRIM(G62))=0</formula>
    </cfRule>
    <cfRule type="cellIs" dxfId="68" priority="60" operator="equal">
      <formula>0</formula>
    </cfRule>
  </conditionalFormatting>
  <conditionalFormatting sqref="G63">
    <cfRule type="expression" dxfId="67" priority="61">
      <formula>#REF!="ABANDON TI"</formula>
    </cfRule>
    <cfRule type="expression" dxfId="66" priority="62">
      <formula>#REF!="EPCI DISPARU"</formula>
    </cfRule>
    <cfRule type="containsBlanks" dxfId="65" priority="63" stopIfTrue="1">
      <formula>LEN(TRIM(G63))=0</formula>
    </cfRule>
    <cfRule type="cellIs" dxfId="64" priority="64" operator="equal">
      <formula>0</formula>
    </cfRule>
  </conditionalFormatting>
  <conditionalFormatting sqref="F62">
    <cfRule type="expression" dxfId="63" priority="53">
      <formula>$Q61="ABANDON TI"</formula>
    </cfRule>
    <cfRule type="expression" dxfId="62" priority="54">
      <formula>$Q61="EPCI DISPARU"</formula>
    </cfRule>
    <cfRule type="containsBlanks" dxfId="61" priority="55" stopIfTrue="1">
      <formula>LEN(TRIM(F62))=0</formula>
    </cfRule>
    <cfRule type="cellIs" dxfId="60" priority="56" operator="equal">
      <formula>0</formula>
    </cfRule>
  </conditionalFormatting>
  <conditionalFormatting sqref="K62:K63">
    <cfRule type="expression" dxfId="59" priority="49">
      <formula>$Q62="ABANDON TI"</formula>
    </cfRule>
    <cfRule type="expression" dxfId="58" priority="50">
      <formula>$Q62="EPCI DISPARU"</formula>
    </cfRule>
    <cfRule type="containsBlanks" dxfId="57" priority="51" stopIfTrue="1">
      <formula>LEN(TRIM(K62))=0</formula>
    </cfRule>
    <cfRule type="cellIs" dxfId="56" priority="52" operator="equal">
      <formula>0</formula>
    </cfRule>
  </conditionalFormatting>
  <conditionalFormatting sqref="Q62">
    <cfRule type="expression" dxfId="55" priority="45">
      <formula>$Q62="ABANDON TI"</formula>
    </cfRule>
    <cfRule type="expression" dxfId="54" priority="46">
      <formula>$Q62="EPCI DISPARU"</formula>
    </cfRule>
    <cfRule type="containsBlanks" dxfId="53" priority="47" stopIfTrue="1">
      <formula>LEN(TRIM(Q62))=0</formula>
    </cfRule>
    <cfRule type="cellIs" dxfId="52" priority="48" operator="equal">
      <formula>0</formula>
    </cfRule>
  </conditionalFormatting>
  <conditionalFormatting sqref="D13:D16">
    <cfRule type="expression" dxfId="51" priority="37">
      <formula>$R13="ABANDON TI"</formula>
    </cfRule>
    <cfRule type="expression" dxfId="50" priority="38">
      <formula>$R13="EPCI DISPARU"</formula>
    </cfRule>
    <cfRule type="containsBlanks" dxfId="49" priority="39" stopIfTrue="1">
      <formula>LEN(TRIM(D13))=0</formula>
    </cfRule>
    <cfRule type="cellIs" dxfId="48" priority="40" operator="equal">
      <formula>0</formula>
    </cfRule>
  </conditionalFormatting>
  <conditionalFormatting sqref="D12">
    <cfRule type="expression" dxfId="47" priority="33">
      <formula>$R12="ABANDON TI"</formula>
    </cfRule>
    <cfRule type="expression" dxfId="46" priority="34">
      <formula>$R12="EPCI DISPARU"</formula>
    </cfRule>
    <cfRule type="containsBlanks" dxfId="45" priority="35" stopIfTrue="1">
      <formula>LEN(TRIM(D12))=0</formula>
    </cfRule>
    <cfRule type="cellIs" dxfId="44" priority="36" operator="equal">
      <formula>0</formula>
    </cfRule>
  </conditionalFormatting>
  <conditionalFormatting sqref="C18:F18">
    <cfRule type="expression" dxfId="43" priority="29">
      <formula>$R17="ABANDON TI"</formula>
    </cfRule>
    <cfRule type="expression" dxfId="42" priority="30">
      <formula>$R17="EPCI DISPARU"</formula>
    </cfRule>
    <cfRule type="containsBlanks" dxfId="41" priority="31" stopIfTrue="1">
      <formula>LEN(TRIM(C18))=0</formula>
    </cfRule>
    <cfRule type="cellIs" dxfId="40" priority="32" operator="equal">
      <formula>0</formula>
    </cfRule>
  </conditionalFormatting>
  <conditionalFormatting sqref="D19">
    <cfRule type="expression" dxfId="39" priority="25">
      <formula>$R19="ABANDON TI"</formula>
    </cfRule>
    <cfRule type="expression" dxfId="38" priority="26">
      <formula>$R19="EPCI DISPARU"</formula>
    </cfRule>
    <cfRule type="containsBlanks" dxfId="37" priority="27" stopIfTrue="1">
      <formula>LEN(TRIM(D19))=0</formula>
    </cfRule>
    <cfRule type="cellIs" dxfId="36" priority="28" operator="equal">
      <formula>0</formula>
    </cfRule>
  </conditionalFormatting>
  <conditionalFormatting sqref="E14:F14">
    <cfRule type="expression" dxfId="35" priority="21">
      <formula>$R12="ABANDON TI"</formula>
    </cfRule>
    <cfRule type="expression" dxfId="34" priority="22">
      <formula>$R12="EPCI DISPARU"</formula>
    </cfRule>
    <cfRule type="containsBlanks" dxfId="33" priority="23" stopIfTrue="1">
      <formula>LEN(TRIM(E14))=0</formula>
    </cfRule>
    <cfRule type="cellIs" dxfId="32" priority="24" operator="equal">
      <formula>0</formula>
    </cfRule>
  </conditionalFormatting>
  <conditionalFormatting sqref="E12">
    <cfRule type="expression" dxfId="31" priority="17">
      <formula>$R12="ABANDON TI"</formula>
    </cfRule>
    <cfRule type="expression" dxfId="30" priority="18">
      <formula>$R12="EPCI DISPARU"</formula>
    </cfRule>
    <cfRule type="containsBlanks" dxfId="29" priority="19" stopIfTrue="1">
      <formula>LEN(TRIM(E12))=0</formula>
    </cfRule>
    <cfRule type="cellIs" dxfId="28" priority="20" operator="equal">
      <formula>0</formula>
    </cfRule>
  </conditionalFormatting>
  <conditionalFormatting sqref="F12">
    <cfRule type="expression" dxfId="27" priority="13">
      <formula>#REF!="ABANDON TI"</formula>
    </cfRule>
    <cfRule type="expression" dxfId="26" priority="14">
      <formula>#REF!="EPCI DISPARU"</formula>
    </cfRule>
    <cfRule type="containsBlanks" dxfId="25" priority="15" stopIfTrue="1">
      <formula>LEN(TRIM(F12))=0</formula>
    </cfRule>
    <cfRule type="cellIs" dxfId="24" priority="16" operator="equal">
      <formula>0</formula>
    </cfRule>
  </conditionalFormatting>
  <conditionalFormatting sqref="C17:F17 E18">
    <cfRule type="expression" dxfId="23" priority="41">
      <formula>$R18="ABANDON TI"</formula>
    </cfRule>
    <cfRule type="expression" dxfId="22" priority="42">
      <formula>$R18="EPCI DISPARU"</formula>
    </cfRule>
    <cfRule type="containsBlanks" dxfId="21" priority="43" stopIfTrue="1">
      <formula>LEN(TRIM(C17))=0</formula>
    </cfRule>
    <cfRule type="cellIs" dxfId="20" priority="44" operator="equal">
      <formula>0</formula>
    </cfRule>
  </conditionalFormatting>
  <conditionalFormatting sqref="N60">
    <cfRule type="expression" dxfId="19" priority="9">
      <formula>$R60="ABANDON TI"</formula>
    </cfRule>
    <cfRule type="expression" dxfId="18" priority="10">
      <formula>$R60="EPCI DISPARU"</formula>
    </cfRule>
    <cfRule type="containsBlanks" dxfId="17" priority="11" stopIfTrue="1">
      <formula>LEN(TRIM(N60))=0</formula>
    </cfRule>
    <cfRule type="cellIs" dxfId="16" priority="12" operator="equal">
      <formula>0</formula>
    </cfRule>
  </conditionalFormatting>
  <conditionalFormatting sqref="Q99">
    <cfRule type="expression" dxfId="15" priority="5">
      <formula>$R99="ABANDON TI"</formula>
    </cfRule>
    <cfRule type="expression" dxfId="14" priority="6">
      <formula>$R99="EPCI DISPARU"</formula>
    </cfRule>
    <cfRule type="containsBlanks" dxfId="13" priority="7" stopIfTrue="1">
      <formula>LEN(TRIM(Q99))=0</formula>
    </cfRule>
    <cfRule type="cellIs" dxfId="12" priority="8" operator="equal">
      <formula>0</formula>
    </cfRule>
  </conditionalFormatting>
  <conditionalFormatting sqref="D66">
    <cfRule type="expression" dxfId="11" priority="685">
      <formula>$R49="ABANDON TI"</formula>
    </cfRule>
    <cfRule type="expression" dxfId="10" priority="686">
      <formula>$R49="EPCI DISPARU"</formula>
    </cfRule>
    <cfRule type="containsBlanks" dxfId="9" priority="687" stopIfTrue="1">
      <formula>LEN(TRIM(D66))=0</formula>
    </cfRule>
    <cfRule type="cellIs" dxfId="8" priority="688" operator="equal">
      <formula>0</formula>
    </cfRule>
  </conditionalFormatting>
  <conditionalFormatting sqref="E57 I59:J59">
    <cfRule type="expression" dxfId="7" priority="689">
      <formula>$R47="ABANDON TI"</formula>
    </cfRule>
    <cfRule type="expression" dxfId="6" priority="690">
      <formula>$R47="EPCI DISPARU"</formula>
    </cfRule>
    <cfRule type="containsBlanks" dxfId="5" priority="691" stopIfTrue="1">
      <formula>LEN(TRIM(E57))=0</formula>
    </cfRule>
    <cfRule type="cellIs" dxfId="4" priority="692" operator="equal">
      <formula>0</formula>
    </cfRule>
  </conditionalFormatting>
  <conditionalFormatting sqref="N99">
    <cfRule type="expression" dxfId="3" priority="1">
      <formula>$R99="ABANDON TI"</formula>
    </cfRule>
    <cfRule type="expression" dxfId="2" priority="2">
      <formula>$R99="EPCI DISPARU"</formula>
    </cfRule>
    <cfRule type="containsBlanks" dxfId="1" priority="3" stopIfTrue="1">
      <formula>LEN(TRIM(N99))=0</formula>
    </cfRule>
    <cfRule type="cellIs" dxfId="0" priority="4" operator="equal">
      <formula>0</formula>
    </cfRule>
  </conditionalFormatting>
  <pageMargins left="0.70866141732283472" right="0.70866141732283472" top="0.74803149606299213" bottom="0.74803149606299213" header="0.31496062992125984" footer="0.31496062992125984"/>
  <pageSetup paperSize="8"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Synthèse</vt:lpstr>
      <vt:lpstr>COMUE</vt:lpstr>
      <vt:lpstr>COMUE-SGE</vt:lpstr>
      <vt:lpstr>UT</vt:lpstr>
      <vt:lpstr>UT Capitole</vt:lpstr>
      <vt:lpstr>ENAC</vt:lpstr>
      <vt:lpstr>INSA</vt:lpstr>
      <vt:lpstr>CREPS </vt:lpstr>
      <vt:lpstr>CROUS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Véronique FOURAGE</dc:creator>
  <cp:lastModifiedBy>Jérome NOEL</cp:lastModifiedBy>
  <cp:lastPrinted>2024-10-28T07:54:23Z</cp:lastPrinted>
  <dcterms:created xsi:type="dcterms:W3CDTF">2019-02-04T11:17:28Z</dcterms:created>
  <dcterms:modified xsi:type="dcterms:W3CDTF">2025-02-07T11:51:06Z</dcterms:modified>
</cp:coreProperties>
</file>