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J:\Administration\Cellule_des_marches\Marchés_GHT_84\10_SERVICE\25G002-EVALUATION QUALITE PRESTA GHT84\25G002_03-DCE\"/>
    </mc:Choice>
  </mc:AlternateContent>
  <xr:revisionPtr revIDLastSave="0" documentId="13_ncr:1_{01F18948-7883-4CCB-9EB6-48816FFD4022}" xr6:coauthVersionLast="36" xr6:coauthVersionMax="36" xr10:uidLastSave="{00000000-0000-0000-0000-000000000000}"/>
  <bookViews>
    <workbookView xWindow="0" yWindow="0" windowWidth="28800" windowHeight="10836" xr2:uid="{00000000-000D-0000-FFFF-FFFF00000000}"/>
  </bookViews>
  <sheets>
    <sheet name="25G002 - Annexe financière" sheetId="10" r:id="rId1"/>
  </sheets>
  <definedNames>
    <definedName name="_xlnm.Print_Titles" localSheetId="0">'25G002 - Annexe financière'!$5:$6</definedName>
    <definedName name="_xlnm.Print_Area" localSheetId="0">'25G002 - Annexe financière'!$A$1:$H$62</definedName>
  </definedNames>
  <calcPr calcId="191029"/>
</workbook>
</file>

<file path=xl/calcChain.xml><?xml version="1.0" encoding="utf-8"?>
<calcChain xmlns="http://schemas.openxmlformats.org/spreadsheetml/2006/main">
  <c r="F15" i="10" l="1"/>
  <c r="F14" i="10"/>
  <c r="F13" i="10"/>
  <c r="E18" i="10"/>
  <c r="G57" i="10" l="1"/>
  <c r="H57" i="10" s="1"/>
  <c r="F57" i="10"/>
  <c r="F54" i="10"/>
  <c r="D28" i="10"/>
  <c r="C28" i="10"/>
  <c r="F53" i="10"/>
  <c r="G53" i="10"/>
  <c r="E41" i="10" l="1"/>
  <c r="G61" i="10" l="1"/>
  <c r="F61" i="10"/>
  <c r="G60" i="10"/>
  <c r="F60" i="10"/>
  <c r="G59" i="10"/>
  <c r="F59" i="10"/>
  <c r="H59" i="10" s="1"/>
  <c r="G58" i="10"/>
  <c r="F58" i="10"/>
  <c r="G56" i="10"/>
  <c r="F56" i="10"/>
  <c r="H56" i="10" s="1"/>
  <c r="G55" i="10"/>
  <c r="F55" i="10"/>
  <c r="G54" i="10"/>
  <c r="H55" i="10" l="1"/>
  <c r="H58" i="10"/>
  <c r="H61" i="10"/>
  <c r="H60" i="10"/>
  <c r="H54" i="10"/>
  <c r="H53" i="10"/>
  <c r="H62" i="10" l="1"/>
  <c r="F17" i="10"/>
  <c r="H13" i="10"/>
  <c r="E22" i="10"/>
  <c r="G22" i="10" s="1"/>
  <c r="F47" i="10"/>
  <c r="H47" i="10" s="1"/>
  <c r="E47" i="10"/>
  <c r="G47" i="10" s="1"/>
  <c r="F46" i="10"/>
  <c r="H46" i="10" s="1"/>
  <c r="E46" i="10"/>
  <c r="G46" i="10" s="1"/>
  <c r="F45" i="10"/>
  <c r="H45" i="10" s="1"/>
  <c r="E45" i="10"/>
  <c r="F43" i="10"/>
  <c r="H43" i="10" s="1"/>
  <c r="E43" i="10"/>
  <c r="G43" i="10" s="1"/>
  <c r="F42" i="10"/>
  <c r="H42" i="10" s="1"/>
  <c r="E42" i="10"/>
  <c r="G42" i="10" s="1"/>
  <c r="F41" i="10"/>
  <c r="H41" i="10" s="1"/>
  <c r="G41" i="10"/>
  <c r="F39" i="10"/>
  <c r="H39" i="10" s="1"/>
  <c r="E39" i="10"/>
  <c r="G39" i="10" s="1"/>
  <c r="F38" i="10"/>
  <c r="H38" i="10" s="1"/>
  <c r="E38" i="10"/>
  <c r="G38" i="10" s="1"/>
  <c r="F37" i="10"/>
  <c r="E37" i="10"/>
  <c r="F35" i="10"/>
  <c r="H35" i="10" s="1"/>
  <c r="E35" i="10"/>
  <c r="G35" i="10" s="1"/>
  <c r="F34" i="10"/>
  <c r="H34" i="10" s="1"/>
  <c r="E34" i="10"/>
  <c r="G34" i="10" s="1"/>
  <c r="F33" i="10"/>
  <c r="H33" i="10" s="1"/>
  <c r="E33" i="10"/>
  <c r="G33" i="10" s="1"/>
  <c r="F31" i="10"/>
  <c r="H31" i="10" s="1"/>
  <c r="E31" i="10"/>
  <c r="G31" i="10" s="1"/>
  <c r="F30" i="10"/>
  <c r="H30" i="10" s="1"/>
  <c r="E30" i="10"/>
  <c r="G30" i="10" s="1"/>
  <c r="F29" i="10"/>
  <c r="H29" i="10" s="1"/>
  <c r="E29" i="10"/>
  <c r="G29" i="10" s="1"/>
  <c r="F27" i="10"/>
  <c r="H27" i="10" s="1"/>
  <c r="E27" i="10"/>
  <c r="G27" i="10" s="1"/>
  <c r="F26" i="10"/>
  <c r="H26" i="10" s="1"/>
  <c r="E26" i="10"/>
  <c r="G26" i="10" s="1"/>
  <c r="F25" i="10"/>
  <c r="H25" i="10" s="1"/>
  <c r="E25" i="10"/>
  <c r="F23" i="10"/>
  <c r="H23" i="10" s="1"/>
  <c r="E23" i="10"/>
  <c r="G23" i="10" s="1"/>
  <c r="F22" i="10"/>
  <c r="H22" i="10" s="1"/>
  <c r="F21" i="10"/>
  <c r="H21" i="10" s="1"/>
  <c r="E21" i="10"/>
  <c r="G21" i="10" s="1"/>
  <c r="H17" i="10"/>
  <c r="F19" i="10"/>
  <c r="H19" i="10" s="1"/>
  <c r="E19" i="10"/>
  <c r="G19" i="10" s="1"/>
  <c r="F18" i="10"/>
  <c r="H18" i="10" s="1"/>
  <c r="G18" i="10"/>
  <c r="E17" i="10"/>
  <c r="G17" i="10" s="1"/>
  <c r="E13" i="10"/>
  <c r="G13" i="10" s="1"/>
  <c r="E15" i="10"/>
  <c r="E14" i="10"/>
  <c r="G14" i="10" s="1"/>
  <c r="G25" i="10" l="1"/>
  <c r="E28" i="10"/>
  <c r="G37" i="10"/>
  <c r="E40" i="10"/>
  <c r="G45" i="10"/>
  <c r="E48" i="10"/>
  <c r="H37" i="10"/>
  <c r="F40" i="10"/>
  <c r="E16" i="10"/>
  <c r="C32" i="10" l="1"/>
  <c r="D48" i="10"/>
  <c r="C48" i="10"/>
  <c r="D44" i="10"/>
  <c r="C44" i="10"/>
  <c r="D40" i="10"/>
  <c r="C40" i="10"/>
  <c r="D36" i="10"/>
  <c r="C36" i="10"/>
  <c r="D32" i="10"/>
  <c r="D24" i="10"/>
  <c r="C24" i="10"/>
  <c r="D20" i="10"/>
  <c r="C20" i="10"/>
  <c r="H15" i="10"/>
  <c r="H14" i="10"/>
  <c r="G15" i="10"/>
  <c r="C16" i="10"/>
  <c r="D16" i="10"/>
  <c r="F32" i="10" l="1"/>
  <c r="E36" i="10"/>
  <c r="F20" i="10"/>
  <c r="F24" i="10"/>
  <c r="F28" i="10"/>
  <c r="F36" i="10"/>
  <c r="G32" i="10"/>
  <c r="G16" i="10"/>
  <c r="G36" i="10"/>
  <c r="E44" i="10"/>
  <c r="H16" i="10"/>
  <c r="H44" i="10"/>
  <c r="E20" i="10"/>
  <c r="G24" i="10"/>
  <c r="G44" i="10"/>
  <c r="F48" i="10"/>
  <c r="G48" i="10"/>
  <c r="H48" i="10"/>
  <c r="F44" i="10"/>
  <c r="G40" i="10"/>
  <c r="H40" i="10"/>
  <c r="H36" i="10"/>
  <c r="E32" i="10"/>
  <c r="H32" i="10"/>
  <c r="G28" i="10"/>
  <c r="H28" i="10"/>
  <c r="E24" i="10"/>
  <c r="H24" i="10"/>
  <c r="G20" i="10"/>
  <c r="H20" i="10"/>
  <c r="F16" i="10"/>
  <c r="E49" i="10" l="1"/>
  <c r="G49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CH-AVIGNON</author>
  </authors>
  <commentList>
    <comment ref="B4" authorId="0" shapeId="0" xr:uid="{D33FFF4E-2691-443D-B6E6-6777231FA81F}">
      <text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12"/>
            <color indexed="10"/>
            <rFont val="Tahoma"/>
            <family val="2"/>
          </rPr>
          <t>Seules les cellules jaunes sont à renseigner.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2" authorId="0" shapeId="0" xr:uid="{11383EC7-8A9A-429D-8BB3-3F10811F01AC}">
      <text>
        <r>
          <rPr>
            <sz val="9"/>
            <color indexed="81"/>
            <rFont val="Tahoma"/>
            <charset val="1"/>
          </rPr>
          <t>Conformément à l'article 8.1 du CCAP, le prix maximum d'une nuit par intervenant incluant le petit-déjeuner est fixé à 90 € TTC.
Ce prix ne concerne pas les nuits pour les travailleurs handicapés et en situation de mobilité réduite, qui sont remboursées sur présentation de justificatifs jusqu'à 150 € TTC par nuit.</t>
        </r>
      </text>
    </comment>
    <comment ref="E52" authorId="0" shapeId="0" xr:uid="{EF7032A5-66FA-472B-9218-8E3911E42AF9}">
      <text>
        <r>
          <rPr>
            <sz val="9"/>
            <color indexed="81"/>
            <rFont val="Tahoma"/>
            <family val="2"/>
          </rPr>
          <t>Conformément à l'article 8.1 du CCAP, le prix maximum d'un repas est fixé à 20 € TTC.</t>
        </r>
      </text>
    </comment>
  </commentList>
</comments>
</file>

<file path=xl/sharedStrings.xml><?xml version="1.0" encoding="utf-8"?>
<sst xmlns="http://schemas.openxmlformats.org/spreadsheetml/2006/main" count="84" uniqueCount="40">
  <si>
    <t>Raison sociale :</t>
  </si>
  <si>
    <t>Prix H.T.</t>
  </si>
  <si>
    <t>Date :</t>
  </si>
  <si>
    <t>Prix T.T.C</t>
  </si>
  <si>
    <t>Prestations</t>
  </si>
  <si>
    <t>% T.V.A. :</t>
  </si>
  <si>
    <t>Total</t>
  </si>
  <si>
    <t>Prix journalier hors site H.T. :</t>
  </si>
  <si>
    <t>Prix journalier sur site H.T. :</t>
  </si>
  <si>
    <t>Mono-site</t>
  </si>
  <si>
    <t>Multi-site</t>
  </si>
  <si>
    <t>Annexe n° 1 à l'acte d'engagement - Annexe financière</t>
  </si>
  <si>
    <t>Affaire n° 25G002 - Évaluation de la qualité des prestations délivrées dans les ESSMS affiliés au GHT "Hôpitaux Publics de Vaucluse"</t>
  </si>
  <si>
    <t>Etablissement(s) évalué(s)</t>
  </si>
  <si>
    <t xml:space="preserve"> Frais d'hébergement</t>
  </si>
  <si>
    <t>Frais de restauration</t>
  </si>
  <si>
    <t>Frais d'hébergement</t>
  </si>
  <si>
    <t>Nombre de nuitées total pour l'ensemble des intervenants</t>
  </si>
  <si>
    <t>Nombre de repas total pour l'ensemble des intervenants</t>
  </si>
  <si>
    <t>Total Frais TTC</t>
  </si>
  <si>
    <t>Prix total T.T.C</t>
  </si>
  <si>
    <t>Etablissements évalués</t>
  </si>
  <si>
    <t>EHPAD du CHI Cavaillon-Lauris</t>
  </si>
  <si>
    <t>EHPAD "La Maison Paisible"</t>
  </si>
  <si>
    <t>EHPAD "Albert Artilland"</t>
  </si>
  <si>
    <t>EHPAD Aimé Petre</t>
  </si>
  <si>
    <t>CAMSP du CH d'Avignon</t>
  </si>
  <si>
    <t>ESSMS rattachés au CH de carpentras :
- EHPAD La Lègue
- SSIAD du CH de Carpentras</t>
  </si>
  <si>
    <t>ESSMS rattachés au CH de l'Isle-sur-la-Sorgue :
- EHPAD du CH de l'Isle-sur-la-Sorgue
- SSIAD du CH de de l'Isle-sur-la-Sorgue</t>
  </si>
  <si>
    <t>ESSMS rattachés au CH de Montfavet :
- Foyer de vie l'Epi
- Foyer d'hébergement l'Epi
- Mas l'Epi
- Foyer d'accueil médicalisé du CH Montfavet
- SAMSAH l'Epi
- ESAT l'Epi
- IME Château de Mérignargues</t>
  </si>
  <si>
    <t>ESSMS rattachés au CH de Sault :
- EHPAD du CH Sault
- Mas du CH Sault</t>
  </si>
  <si>
    <t>CAMSP du CH d'Avignon
(2 sites, cf. CCTP)</t>
  </si>
  <si>
    <t>Phase préparatoire (hors site)</t>
  </si>
  <si>
    <t>Phase de visite (sur site)</t>
  </si>
  <si>
    <t>Phase post-visite (hors site)</t>
  </si>
  <si>
    <t>ESSMS rattachés au CH de Carpentras :
- EHPAD La Lègue
- SSIAD du CH de Carpentras</t>
  </si>
  <si>
    <t>Prix forfaitaire TTC par nuitées</t>
  </si>
  <si>
    <t>Prix forfaitaire TTC par repas</t>
  </si>
  <si>
    <t>Prix total de la prestation (dont frais de déplacement) :</t>
  </si>
  <si>
    <t>Montant total des frais de restauration et d'hébergement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</si>
</sst>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.00\ &quot;€&quot;\ &quot;HT&quot;"/>
    <numFmt numFmtId="166" formatCode="#,##0.00\ &quot;€&quot;\ &quot;TTC&quot;"/>
  </numFmts>
  <fonts count="21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0"/>
      <color indexed="8"/>
      <name val="Arial"/>
      <family val="2"/>
    </font>
    <font>
      <sz val="10"/>
      <color indexed="12"/>
      <name val="Arial"/>
      <family val="2"/>
    </font>
    <font>
      <sz val="10"/>
      <color indexed="62"/>
      <name val="Arial"/>
      <family val="2"/>
    </font>
    <font>
      <b/>
      <sz val="10"/>
      <color indexed="62"/>
      <name val="Arial"/>
      <family val="2"/>
    </font>
    <font>
      <b/>
      <sz val="11"/>
      <color indexed="12"/>
      <name val="Arial"/>
      <family val="2"/>
    </font>
    <font>
      <b/>
      <sz val="11"/>
      <color indexed="62"/>
      <name val="Arial"/>
      <family val="2"/>
    </font>
    <font>
      <sz val="11"/>
      <color indexed="12"/>
      <name val="Arial"/>
      <family val="2"/>
    </font>
    <font>
      <sz val="11"/>
      <color indexed="62"/>
      <name val="Arial"/>
      <family val="2"/>
    </font>
    <font>
      <b/>
      <sz val="14"/>
      <color indexed="12"/>
      <name val="Arial"/>
      <family val="2"/>
    </font>
    <font>
      <sz val="10"/>
      <color rgb="FF333399"/>
      <name val="Arial"/>
      <family val="2"/>
    </font>
    <font>
      <b/>
      <sz val="10"/>
      <color indexed="12"/>
      <name val="Arial"/>
      <family val="2"/>
    </font>
    <font>
      <b/>
      <sz val="10"/>
      <color theme="6" tint="-0.249977111117893"/>
      <name val="Arial"/>
      <family val="2"/>
    </font>
    <font>
      <b/>
      <sz val="11"/>
      <color theme="9" tint="-0.249977111117893"/>
      <name val="Arial"/>
      <family val="2"/>
    </font>
    <font>
      <b/>
      <sz val="10"/>
      <color theme="9" tint="-0.249977111117893"/>
      <name val="Arial"/>
      <family val="2"/>
    </font>
    <font>
      <b/>
      <sz val="10"/>
      <color indexed="8"/>
      <name val="Arial"/>
      <family val="2"/>
    </font>
    <font>
      <sz val="9"/>
      <color indexed="81"/>
      <name val="Tahoma"/>
      <charset val="1"/>
    </font>
    <font>
      <sz val="9"/>
      <color indexed="81"/>
      <name val="Tahoma"/>
      <family val="2"/>
    </font>
    <font>
      <b/>
      <sz val="12"/>
      <color indexed="10"/>
      <name val="Tahoma"/>
      <family val="2"/>
    </font>
    <font>
      <b/>
      <sz val="12"/>
      <color indexed="62"/>
      <name val="Arial"/>
      <family val="2"/>
    </font>
  </fonts>
  <fills count="6">
    <fill>
      <patternFill patternType="none"/>
    </fill>
    <fill>
      <patternFill patternType="gray125"/>
    </fill>
    <fill>
      <patternFill patternType="lightGrid">
        <bgColor theme="0" tint="-0.499984740745262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0" fillId="0" borderId="0" xfId="0" applyFont="1" applyBorder="1" applyAlignment="1">
      <alignment horizontal="centerContinuous" vertical="center" wrapText="1"/>
    </xf>
    <xf numFmtId="0" fontId="5" fillId="0" borderId="0" xfId="0" applyFont="1" applyBorder="1" applyAlignment="1">
      <alignment horizontal="centerContinuous" vertical="center" wrapText="1"/>
    </xf>
    <xf numFmtId="0" fontId="3" fillId="0" borderId="0" xfId="0" applyFont="1" applyBorder="1" applyAlignment="1">
      <alignment horizontal="centerContinuous" vertical="center"/>
    </xf>
    <xf numFmtId="0" fontId="2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Continuous" vertical="center" wrapText="1"/>
    </xf>
    <xf numFmtId="0" fontId="6" fillId="0" borderId="0" xfId="0" applyFont="1" applyBorder="1" applyAlignment="1">
      <alignment horizontal="centerContinuous" vertical="center" wrapText="1"/>
    </xf>
    <xf numFmtId="0" fontId="9" fillId="0" borderId="0" xfId="0" applyFont="1" applyBorder="1" applyAlignment="1">
      <alignment horizontal="right" vertical="center"/>
    </xf>
    <xf numFmtId="14" fontId="8" fillId="0" borderId="0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Border="1"/>
    <xf numFmtId="0" fontId="7" fillId="0" borderId="0" xfId="0" applyFont="1" applyBorder="1" applyAlignment="1">
      <alignment horizontal="right" vertical="center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11" fillId="0" borderId="0" xfId="0" applyFont="1" applyBorder="1" applyAlignment="1">
      <alignment horizontal="right" vertical="center" wrapText="1"/>
    </xf>
    <xf numFmtId="164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9" fontId="12" fillId="0" borderId="0" xfId="0" applyNumberFormat="1" applyFont="1" applyBorder="1" applyAlignment="1">
      <alignment horizontal="center" vertical="center" wrapText="1"/>
    </xf>
    <xf numFmtId="0" fontId="16" fillId="0" borderId="0" xfId="0" applyFont="1" applyBorder="1" applyAlignment="1">
      <alignment vertical="center"/>
    </xf>
    <xf numFmtId="0" fontId="0" fillId="0" borderId="0" xfId="0" applyBorder="1" applyAlignment="1"/>
    <xf numFmtId="0" fontId="1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0" fillId="2" borderId="1" xfId="0" applyNumberFormat="1" applyFill="1" applyBorder="1"/>
    <xf numFmtId="0" fontId="3" fillId="0" borderId="1" xfId="0" applyNumberFormat="1" applyFont="1" applyBorder="1" applyAlignment="1" applyProtection="1">
      <alignment horizontal="center" vertical="center"/>
      <protection locked="0"/>
    </xf>
    <xf numFmtId="164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 applyProtection="1">
      <alignment horizontal="center" vertical="center" wrapText="1"/>
      <protection locked="0"/>
    </xf>
    <xf numFmtId="164" fontId="1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 applyProtection="1">
      <alignment vertical="center" wrapText="1"/>
      <protection locked="0"/>
    </xf>
    <xf numFmtId="164" fontId="4" fillId="0" borderId="1" xfId="0" applyNumberFormat="1" applyFont="1" applyBorder="1" applyAlignment="1" applyProtection="1">
      <alignment vertical="center" wrapText="1"/>
      <protection locked="0"/>
    </xf>
    <xf numFmtId="164" fontId="3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3" borderId="1" xfId="0" quotePrefix="1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right" vertical="center" wrapText="1"/>
    </xf>
    <xf numFmtId="0" fontId="6" fillId="5" borderId="1" xfId="0" applyNumberFormat="1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14" fillId="4" borderId="1" xfId="0" applyNumberFormat="1" applyFont="1" applyFill="1" applyBorder="1" applyAlignment="1">
      <alignment horizontal="center" vertical="center"/>
    </xf>
    <xf numFmtId="166" fontId="14" fillId="4" borderId="1" xfId="0" applyNumberFormat="1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right" vertical="center" wrapText="1"/>
    </xf>
  </cellXfs>
  <cellStyles count="1">
    <cellStyle name="Normal" xfId="0" builtinId="0"/>
  </cellStyles>
  <dxfs count="4"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</dxfs>
  <tableStyles count="0" defaultTableStyle="TableStyleMedium2" defaultPivotStyle="PivotStyleLight16"/>
  <colors>
    <mruColors>
      <color rgb="FF333399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2"/>
  <sheetViews>
    <sheetView showGridLines="0" showZeros="0" tabSelected="1" view="pageBreakPreview" zoomScaleNormal="100" zoomScaleSheetLayoutView="100" workbookViewId="0">
      <selection activeCell="B4" sqref="B4"/>
    </sheetView>
  </sheetViews>
  <sheetFormatPr baseColWidth="10" defaultColWidth="11.44140625" defaultRowHeight="13.2" x14ac:dyDescent="0.3"/>
  <cols>
    <col min="1" max="1" width="42.33203125" style="4" customWidth="1"/>
    <col min="2" max="2" width="30.6640625" style="4" customWidth="1"/>
    <col min="3" max="8" width="15.6640625" style="4" customWidth="1"/>
    <col min="9" max="16384" width="11.44140625" style="4"/>
  </cols>
  <sheetData>
    <row r="1" spans="1:8" ht="31.5" customHeight="1" x14ac:dyDescent="0.3">
      <c r="A1" s="1" t="s">
        <v>12</v>
      </c>
      <c r="B1" s="2"/>
      <c r="C1" s="2"/>
      <c r="D1" s="2"/>
      <c r="E1" s="2"/>
      <c r="F1" s="2"/>
      <c r="G1" s="2"/>
      <c r="H1" s="3"/>
    </row>
    <row r="2" spans="1:8" ht="33" customHeight="1" x14ac:dyDescent="0.3">
      <c r="A2" s="5" t="s">
        <v>11</v>
      </c>
      <c r="B2" s="6"/>
      <c r="C2" s="6"/>
      <c r="D2" s="6"/>
      <c r="E2" s="6"/>
      <c r="F2" s="6"/>
      <c r="G2" s="6"/>
      <c r="H2" s="3"/>
    </row>
    <row r="3" spans="1:8" ht="15.6" customHeight="1" x14ac:dyDescent="0.3">
      <c r="A3" s="5"/>
      <c r="B3" s="6"/>
      <c r="C3" s="6"/>
      <c r="D3" s="6"/>
      <c r="E3" s="6"/>
      <c r="F3" s="6"/>
      <c r="G3" s="6"/>
      <c r="H3" s="3"/>
    </row>
    <row r="4" spans="1:8" ht="19.95" customHeight="1" x14ac:dyDescent="0.3">
      <c r="A4" s="7" t="s">
        <v>2</v>
      </c>
      <c r="B4" s="8"/>
      <c r="C4" s="9"/>
      <c r="D4" s="9"/>
      <c r="E4" s="9"/>
      <c r="F4" s="6"/>
      <c r="G4" s="6"/>
      <c r="H4" s="3"/>
    </row>
    <row r="5" spans="1:8" ht="19.95" customHeight="1" x14ac:dyDescent="0.3">
      <c r="A5" s="10" t="s">
        <v>0</v>
      </c>
      <c r="B5" s="11"/>
      <c r="C5" s="9"/>
      <c r="D5" s="9"/>
      <c r="E5" s="9"/>
      <c r="F5" s="6"/>
      <c r="G5" s="6"/>
      <c r="H5" s="3"/>
    </row>
    <row r="6" spans="1:8" ht="14.4" customHeight="1" x14ac:dyDescent="0.3">
      <c r="A6" s="5"/>
      <c r="B6" s="6"/>
      <c r="C6" s="6"/>
      <c r="D6" s="6"/>
      <c r="E6" s="9"/>
      <c r="F6" s="6"/>
      <c r="G6" s="6"/>
      <c r="H6" s="3"/>
    </row>
    <row r="7" spans="1:8" ht="14.4" customHeight="1" x14ac:dyDescent="0.3">
      <c r="A7" s="12" t="s">
        <v>7</v>
      </c>
      <c r="B7" s="13"/>
      <c r="C7" s="9"/>
      <c r="D7" s="9"/>
      <c r="E7" s="9"/>
      <c r="F7" s="6"/>
      <c r="G7" s="6"/>
      <c r="H7" s="3"/>
    </row>
    <row r="8" spans="1:8" ht="14.4" customHeight="1" x14ac:dyDescent="0.3">
      <c r="A8" s="12" t="s">
        <v>8</v>
      </c>
      <c r="B8" s="13"/>
      <c r="C8" s="9"/>
      <c r="D8" s="9"/>
      <c r="E8" s="9"/>
      <c r="F8" s="6"/>
      <c r="G8" s="6"/>
      <c r="H8" s="3"/>
    </row>
    <row r="9" spans="1:8" ht="14.4" customHeight="1" x14ac:dyDescent="0.3">
      <c r="A9" s="12" t="s">
        <v>5</v>
      </c>
      <c r="B9" s="14">
        <v>0.2</v>
      </c>
      <c r="C9" s="9"/>
      <c r="D9" s="9"/>
      <c r="E9" s="9"/>
      <c r="F9" s="6"/>
      <c r="G9" s="6"/>
      <c r="H9" s="3"/>
    </row>
    <row r="10" spans="1:8" ht="14.4" customHeight="1" x14ac:dyDescent="0.3">
      <c r="A10" s="5"/>
      <c r="B10" s="5"/>
      <c r="C10" s="6"/>
      <c r="D10" s="6"/>
      <c r="E10" s="6"/>
      <c r="F10" s="6"/>
      <c r="G10" s="6"/>
      <c r="H10" s="3"/>
    </row>
    <row r="11" spans="1:8" ht="24.9" customHeight="1" x14ac:dyDescent="0.3">
      <c r="A11" s="36" t="s">
        <v>21</v>
      </c>
      <c r="B11" s="36" t="s">
        <v>4</v>
      </c>
      <c r="C11" s="37" t="s">
        <v>9</v>
      </c>
      <c r="D11" s="37" t="s">
        <v>10</v>
      </c>
      <c r="E11" s="36" t="s">
        <v>1</v>
      </c>
      <c r="F11" s="36"/>
      <c r="G11" s="36" t="s">
        <v>3</v>
      </c>
      <c r="H11" s="36"/>
    </row>
    <row r="12" spans="1:8" ht="24.9" customHeight="1" x14ac:dyDescent="0.3">
      <c r="A12" s="36"/>
      <c r="B12" s="36"/>
      <c r="C12" s="37"/>
      <c r="D12" s="37"/>
      <c r="E12" s="18" t="s">
        <v>9</v>
      </c>
      <c r="F12" s="18" t="s">
        <v>10</v>
      </c>
      <c r="G12" s="18" t="s">
        <v>9</v>
      </c>
      <c r="H12" s="18" t="s">
        <v>10</v>
      </c>
    </row>
    <row r="13" spans="1:8" ht="24.9" customHeight="1" x14ac:dyDescent="0.3">
      <c r="A13" s="37" t="s">
        <v>31</v>
      </c>
      <c r="B13" s="19" t="s">
        <v>32</v>
      </c>
      <c r="C13" s="20"/>
      <c r="D13" s="21"/>
      <c r="E13" s="22">
        <f>C13*$B$7</f>
        <v>0</v>
      </c>
      <c r="F13" s="22">
        <f>D13*$B$7</f>
        <v>0</v>
      </c>
      <c r="G13" s="22">
        <f>E13+(E13*$B$9)</f>
        <v>0</v>
      </c>
      <c r="H13" s="22">
        <f>F13+F13*$B$9</f>
        <v>0</v>
      </c>
    </row>
    <row r="14" spans="1:8" ht="24.9" customHeight="1" x14ac:dyDescent="0.3">
      <c r="A14" s="37"/>
      <c r="B14" s="19" t="s">
        <v>33</v>
      </c>
      <c r="C14" s="20"/>
      <c r="D14" s="21"/>
      <c r="E14" s="22">
        <f>C14*$B$8</f>
        <v>0</v>
      </c>
      <c r="F14" s="22">
        <f>D14*$B$8</f>
        <v>0</v>
      </c>
      <c r="G14" s="22">
        <f>E14+E14*$B$9</f>
        <v>0</v>
      </c>
      <c r="H14" s="22">
        <f>F14+F14*$B$9</f>
        <v>0</v>
      </c>
    </row>
    <row r="15" spans="1:8" ht="24.9" customHeight="1" x14ac:dyDescent="0.3">
      <c r="A15" s="37"/>
      <c r="B15" s="19" t="s">
        <v>34</v>
      </c>
      <c r="C15" s="20"/>
      <c r="D15" s="21"/>
      <c r="E15" s="22">
        <f>C15*$B$7</f>
        <v>0</v>
      </c>
      <c r="F15" s="22">
        <f>D15*$B$7</f>
        <v>0</v>
      </c>
      <c r="G15" s="22">
        <f>E15+E15*$B$9</f>
        <v>0</v>
      </c>
      <c r="H15" s="22">
        <f>F15+F15*$B$9</f>
        <v>0</v>
      </c>
    </row>
    <row r="16" spans="1:8" ht="24.9" customHeight="1" x14ac:dyDescent="0.3">
      <c r="A16" s="37"/>
      <c r="B16" s="32" t="s">
        <v>6</v>
      </c>
      <c r="C16" s="33">
        <f t="shared" ref="C16:H16" si="0">SUM(C13:C15)</f>
        <v>0</v>
      </c>
      <c r="D16" s="33">
        <f t="shared" si="0"/>
        <v>0</v>
      </c>
      <c r="E16" s="34">
        <f>SUM(E13:E15)</f>
        <v>0</v>
      </c>
      <c r="F16" s="34">
        <f t="shared" si="0"/>
        <v>0</v>
      </c>
      <c r="G16" s="34">
        <f t="shared" si="0"/>
        <v>0</v>
      </c>
      <c r="H16" s="34">
        <f t="shared" si="0"/>
        <v>0</v>
      </c>
    </row>
    <row r="17" spans="1:8" ht="24.9" customHeight="1" x14ac:dyDescent="0.3">
      <c r="A17" s="37" t="s">
        <v>35</v>
      </c>
      <c r="B17" s="19" t="s">
        <v>32</v>
      </c>
      <c r="C17" s="21"/>
      <c r="D17" s="21"/>
      <c r="E17" s="22">
        <f>C17*$B$7</f>
        <v>0</v>
      </c>
      <c r="F17" s="22">
        <f>D17*$B$7</f>
        <v>0</v>
      </c>
      <c r="G17" s="22">
        <f>E17+(E17*$B$9)</f>
        <v>0</v>
      </c>
      <c r="H17" s="22">
        <f>F17+F17*$B$9</f>
        <v>0</v>
      </c>
    </row>
    <row r="18" spans="1:8" ht="24.9" customHeight="1" x14ac:dyDescent="0.3">
      <c r="A18" s="37"/>
      <c r="B18" s="19" t="s">
        <v>33</v>
      </c>
      <c r="C18" s="21"/>
      <c r="D18" s="21"/>
      <c r="E18" s="22">
        <f>C18*$B$8</f>
        <v>0</v>
      </c>
      <c r="F18" s="22">
        <f>D18*$B$8</f>
        <v>0</v>
      </c>
      <c r="G18" s="22">
        <f>E18+E18*$B$9</f>
        <v>0</v>
      </c>
      <c r="H18" s="22">
        <f>F18+F18*$B$9</f>
        <v>0</v>
      </c>
    </row>
    <row r="19" spans="1:8" ht="24.9" customHeight="1" x14ac:dyDescent="0.3">
      <c r="A19" s="37"/>
      <c r="B19" s="19" t="s">
        <v>34</v>
      </c>
      <c r="C19" s="21"/>
      <c r="D19" s="21"/>
      <c r="E19" s="22">
        <f>C19*$B$7</f>
        <v>0</v>
      </c>
      <c r="F19" s="22">
        <f>D19*$B$7</f>
        <v>0</v>
      </c>
      <c r="G19" s="22">
        <f>E19+E19*$B$9</f>
        <v>0</v>
      </c>
      <c r="H19" s="22">
        <f>F19+F19*$B$9</f>
        <v>0</v>
      </c>
    </row>
    <row r="20" spans="1:8" ht="24.9" customHeight="1" x14ac:dyDescent="0.3">
      <c r="A20" s="37"/>
      <c r="B20" s="32" t="s">
        <v>6</v>
      </c>
      <c r="C20" s="33">
        <f t="shared" ref="C20:H20" si="1">SUM(C17:C19)</f>
        <v>0</v>
      </c>
      <c r="D20" s="33">
        <f t="shared" si="1"/>
        <v>0</v>
      </c>
      <c r="E20" s="34">
        <f t="shared" si="1"/>
        <v>0</v>
      </c>
      <c r="F20" s="34">
        <f t="shared" si="1"/>
        <v>0</v>
      </c>
      <c r="G20" s="34">
        <f t="shared" si="1"/>
        <v>0</v>
      </c>
      <c r="H20" s="34">
        <f t="shared" si="1"/>
        <v>0</v>
      </c>
    </row>
    <row r="21" spans="1:8" ht="24.9" customHeight="1" x14ac:dyDescent="0.3">
      <c r="A21" s="37" t="s">
        <v>22</v>
      </c>
      <c r="B21" s="19" t="s">
        <v>32</v>
      </c>
      <c r="C21" s="21"/>
      <c r="D21" s="21"/>
      <c r="E21" s="22">
        <f>C21*$B$7</f>
        <v>0</v>
      </c>
      <c r="F21" s="22">
        <f>D21*$B$7</f>
        <v>0</v>
      </c>
      <c r="G21" s="22">
        <f>E21+(E21*$B$9)</f>
        <v>0</v>
      </c>
      <c r="H21" s="22">
        <f>F21+F21*$B$9</f>
        <v>0</v>
      </c>
    </row>
    <row r="22" spans="1:8" ht="24.9" customHeight="1" x14ac:dyDescent="0.3">
      <c r="A22" s="37"/>
      <c r="B22" s="19" t="s">
        <v>33</v>
      </c>
      <c r="C22" s="21"/>
      <c r="D22" s="21"/>
      <c r="E22" s="22">
        <f>C22*$B$8</f>
        <v>0</v>
      </c>
      <c r="F22" s="22">
        <f>D22*$B$8</f>
        <v>0</v>
      </c>
      <c r="G22" s="22">
        <f>E22+E22*$B$9</f>
        <v>0</v>
      </c>
      <c r="H22" s="22">
        <f>F22+F22*$B$9</f>
        <v>0</v>
      </c>
    </row>
    <row r="23" spans="1:8" ht="24.9" customHeight="1" x14ac:dyDescent="0.3">
      <c r="A23" s="37"/>
      <c r="B23" s="19" t="s">
        <v>34</v>
      </c>
      <c r="C23" s="21"/>
      <c r="D23" s="21"/>
      <c r="E23" s="22">
        <f>C23*$B$7</f>
        <v>0</v>
      </c>
      <c r="F23" s="22">
        <f>D23*$B$7</f>
        <v>0</v>
      </c>
      <c r="G23" s="22">
        <f>E23+E23*$B$9</f>
        <v>0</v>
      </c>
      <c r="H23" s="22">
        <f>F23+F23*$B$9</f>
        <v>0</v>
      </c>
    </row>
    <row r="24" spans="1:8" ht="24.9" customHeight="1" x14ac:dyDescent="0.3">
      <c r="A24" s="37"/>
      <c r="B24" s="32" t="s">
        <v>6</v>
      </c>
      <c r="C24" s="33">
        <f t="shared" ref="C24:H24" si="2">SUM(C21:C23)</f>
        <v>0</v>
      </c>
      <c r="D24" s="33">
        <f t="shared" si="2"/>
        <v>0</v>
      </c>
      <c r="E24" s="34">
        <f t="shared" si="2"/>
        <v>0</v>
      </c>
      <c r="F24" s="34">
        <f t="shared" si="2"/>
        <v>0</v>
      </c>
      <c r="G24" s="34">
        <f t="shared" si="2"/>
        <v>0</v>
      </c>
      <c r="H24" s="34">
        <f t="shared" si="2"/>
        <v>0</v>
      </c>
    </row>
    <row r="25" spans="1:8" ht="24.9" customHeight="1" x14ac:dyDescent="0.3">
      <c r="A25" s="37" t="s">
        <v>28</v>
      </c>
      <c r="B25" s="19" t="s">
        <v>32</v>
      </c>
      <c r="C25" s="21"/>
      <c r="D25" s="21"/>
      <c r="E25" s="22">
        <f>C25*$B$7</f>
        <v>0</v>
      </c>
      <c r="F25" s="22">
        <f>D25*$B$7</f>
        <v>0</v>
      </c>
      <c r="G25" s="22">
        <f>E25+(E25*$B$9)</f>
        <v>0</v>
      </c>
      <c r="H25" s="22">
        <f>F25+F25*$B$9</f>
        <v>0</v>
      </c>
    </row>
    <row r="26" spans="1:8" ht="24.9" customHeight="1" x14ac:dyDescent="0.3">
      <c r="A26" s="37"/>
      <c r="B26" s="19" t="s">
        <v>33</v>
      </c>
      <c r="C26" s="21"/>
      <c r="D26" s="21"/>
      <c r="E26" s="22">
        <f>C26*$B$8</f>
        <v>0</v>
      </c>
      <c r="F26" s="22">
        <f>D26*$B$8</f>
        <v>0</v>
      </c>
      <c r="G26" s="22">
        <f>E26+E26*$B$9</f>
        <v>0</v>
      </c>
      <c r="H26" s="22">
        <f>F26+F26*$B$9</f>
        <v>0</v>
      </c>
    </row>
    <row r="27" spans="1:8" ht="24.9" customHeight="1" x14ac:dyDescent="0.3">
      <c r="A27" s="37"/>
      <c r="B27" s="19" t="s">
        <v>34</v>
      </c>
      <c r="C27" s="21"/>
      <c r="D27" s="21"/>
      <c r="E27" s="22">
        <f>C27*$B$7</f>
        <v>0</v>
      </c>
      <c r="F27" s="22">
        <f>D27*$B$7</f>
        <v>0</v>
      </c>
      <c r="G27" s="22">
        <f>E27+E27*$B$9</f>
        <v>0</v>
      </c>
      <c r="H27" s="22">
        <f>F27+F27*$B$9</f>
        <v>0</v>
      </c>
    </row>
    <row r="28" spans="1:8" ht="24.9" customHeight="1" x14ac:dyDescent="0.3">
      <c r="A28" s="37"/>
      <c r="B28" s="32" t="s">
        <v>6</v>
      </c>
      <c r="C28" s="33">
        <f>SUM(C25:C27)</f>
        <v>0</v>
      </c>
      <c r="D28" s="33">
        <f>SUM(D25:D27)</f>
        <v>0</v>
      </c>
      <c r="E28" s="34">
        <f>SUM(E25:E27)</f>
        <v>0</v>
      </c>
      <c r="F28" s="34">
        <f t="shared" ref="F28:H28" si="3">SUM(F25:F27)</f>
        <v>0</v>
      </c>
      <c r="G28" s="34">
        <f t="shared" si="3"/>
        <v>0</v>
      </c>
      <c r="H28" s="34">
        <f t="shared" si="3"/>
        <v>0</v>
      </c>
    </row>
    <row r="29" spans="1:8" ht="32.4" customHeight="1" x14ac:dyDescent="0.3">
      <c r="A29" s="37" t="s">
        <v>29</v>
      </c>
      <c r="B29" s="19" t="s">
        <v>32</v>
      </c>
      <c r="C29" s="21"/>
      <c r="D29" s="21"/>
      <c r="E29" s="22">
        <f>C29*$B$7</f>
        <v>0</v>
      </c>
      <c r="F29" s="22">
        <f>D29*$B$7</f>
        <v>0</v>
      </c>
      <c r="G29" s="22">
        <f>E29+(E29*$B$9)</f>
        <v>0</v>
      </c>
      <c r="H29" s="22">
        <f>F29+F29*$B$9</f>
        <v>0</v>
      </c>
    </row>
    <row r="30" spans="1:8" ht="32.4" customHeight="1" x14ac:dyDescent="0.3">
      <c r="A30" s="37"/>
      <c r="B30" s="19" t="s">
        <v>33</v>
      </c>
      <c r="C30" s="21"/>
      <c r="D30" s="21"/>
      <c r="E30" s="22">
        <f>C30*$B$8</f>
        <v>0</v>
      </c>
      <c r="F30" s="22">
        <f>D30*$B$8</f>
        <v>0</v>
      </c>
      <c r="G30" s="22">
        <f>E30+E30*$B$9</f>
        <v>0</v>
      </c>
      <c r="H30" s="22">
        <f>F30+F30*$B$9</f>
        <v>0</v>
      </c>
    </row>
    <row r="31" spans="1:8" ht="32.4" customHeight="1" x14ac:dyDescent="0.3">
      <c r="A31" s="37"/>
      <c r="B31" s="19" t="s">
        <v>34</v>
      </c>
      <c r="C31" s="21"/>
      <c r="D31" s="21"/>
      <c r="E31" s="22">
        <f>C31*$B$7</f>
        <v>0</v>
      </c>
      <c r="F31" s="22">
        <f>D31*$B$7</f>
        <v>0</v>
      </c>
      <c r="G31" s="22">
        <f>E31+E31*$B$9</f>
        <v>0</v>
      </c>
      <c r="H31" s="22">
        <f>F31+F31*$B$9</f>
        <v>0</v>
      </c>
    </row>
    <row r="32" spans="1:8" ht="32.4" customHeight="1" x14ac:dyDescent="0.3">
      <c r="A32" s="37"/>
      <c r="B32" s="32" t="s">
        <v>6</v>
      </c>
      <c r="C32" s="33">
        <f t="shared" ref="C32:H32" si="4">SUM(C29:C31)</f>
        <v>0</v>
      </c>
      <c r="D32" s="33">
        <f t="shared" si="4"/>
        <v>0</v>
      </c>
      <c r="E32" s="34">
        <f t="shared" si="4"/>
        <v>0</v>
      </c>
      <c r="F32" s="34">
        <f t="shared" si="4"/>
        <v>0</v>
      </c>
      <c r="G32" s="34">
        <f t="shared" si="4"/>
        <v>0</v>
      </c>
      <c r="H32" s="34">
        <f t="shared" si="4"/>
        <v>0</v>
      </c>
    </row>
    <row r="33" spans="1:8" ht="24.9" customHeight="1" x14ac:dyDescent="0.3">
      <c r="A33" s="37" t="s">
        <v>30</v>
      </c>
      <c r="B33" s="19" t="s">
        <v>32</v>
      </c>
      <c r="C33" s="21"/>
      <c r="D33" s="21"/>
      <c r="E33" s="22">
        <f>C33*$B$7</f>
        <v>0</v>
      </c>
      <c r="F33" s="22">
        <f>D33*$B$7</f>
        <v>0</v>
      </c>
      <c r="G33" s="22">
        <f>E33+(E33*$B$9)</f>
        <v>0</v>
      </c>
      <c r="H33" s="22">
        <f>F33+F33*$B$9</f>
        <v>0</v>
      </c>
    </row>
    <row r="34" spans="1:8" ht="24.9" customHeight="1" x14ac:dyDescent="0.3">
      <c r="A34" s="37"/>
      <c r="B34" s="19" t="s">
        <v>33</v>
      </c>
      <c r="C34" s="21"/>
      <c r="D34" s="21"/>
      <c r="E34" s="22">
        <f>C34*$B$8</f>
        <v>0</v>
      </c>
      <c r="F34" s="22">
        <f>D34*$B$8</f>
        <v>0</v>
      </c>
      <c r="G34" s="22">
        <f>E34+E34*$B$9</f>
        <v>0</v>
      </c>
      <c r="H34" s="22">
        <f>F34+F34*$B$9</f>
        <v>0</v>
      </c>
    </row>
    <row r="35" spans="1:8" ht="24.9" customHeight="1" x14ac:dyDescent="0.3">
      <c r="A35" s="37"/>
      <c r="B35" s="19" t="s">
        <v>34</v>
      </c>
      <c r="C35" s="21"/>
      <c r="D35" s="21"/>
      <c r="E35" s="22">
        <f>C35*$B$7</f>
        <v>0</v>
      </c>
      <c r="F35" s="22">
        <f>D35*$B$7</f>
        <v>0</v>
      </c>
      <c r="G35" s="22">
        <f>E35+E35*$B$9</f>
        <v>0</v>
      </c>
      <c r="H35" s="22">
        <f>F35+F35*$B$9</f>
        <v>0</v>
      </c>
    </row>
    <row r="36" spans="1:8" ht="24.9" customHeight="1" x14ac:dyDescent="0.3">
      <c r="A36" s="37"/>
      <c r="B36" s="32" t="s">
        <v>6</v>
      </c>
      <c r="C36" s="33">
        <f t="shared" ref="C36:H36" si="5">SUM(C33:C35)</f>
        <v>0</v>
      </c>
      <c r="D36" s="33">
        <f t="shared" si="5"/>
        <v>0</v>
      </c>
      <c r="E36" s="34">
        <f t="shared" si="5"/>
        <v>0</v>
      </c>
      <c r="F36" s="34">
        <f t="shared" si="5"/>
        <v>0</v>
      </c>
      <c r="G36" s="34">
        <f t="shared" si="5"/>
        <v>0</v>
      </c>
      <c r="H36" s="34">
        <f t="shared" si="5"/>
        <v>0</v>
      </c>
    </row>
    <row r="37" spans="1:8" ht="24.9" customHeight="1" x14ac:dyDescent="0.3">
      <c r="A37" s="37" t="s">
        <v>23</v>
      </c>
      <c r="B37" s="19" t="s">
        <v>32</v>
      </c>
      <c r="C37" s="21"/>
      <c r="D37" s="21"/>
      <c r="E37" s="22">
        <f>C37*$B$7</f>
        <v>0</v>
      </c>
      <c r="F37" s="22">
        <f>D37*$B$7</f>
        <v>0</v>
      </c>
      <c r="G37" s="22">
        <f>E37+(E37*$B$9)</f>
        <v>0</v>
      </c>
      <c r="H37" s="22">
        <f>F37+F37*$B$9</f>
        <v>0</v>
      </c>
    </row>
    <row r="38" spans="1:8" ht="24.9" customHeight="1" x14ac:dyDescent="0.3">
      <c r="A38" s="37"/>
      <c r="B38" s="19" t="s">
        <v>33</v>
      </c>
      <c r="C38" s="21"/>
      <c r="D38" s="21"/>
      <c r="E38" s="22">
        <f>C38*$B$8</f>
        <v>0</v>
      </c>
      <c r="F38" s="22">
        <f>D38*$B$8</f>
        <v>0</v>
      </c>
      <c r="G38" s="22">
        <f>E38+E38*$B$9</f>
        <v>0</v>
      </c>
      <c r="H38" s="22">
        <f>F38+F38*$B$9</f>
        <v>0</v>
      </c>
    </row>
    <row r="39" spans="1:8" ht="24.9" customHeight="1" x14ac:dyDescent="0.3">
      <c r="A39" s="37"/>
      <c r="B39" s="19" t="s">
        <v>34</v>
      </c>
      <c r="C39" s="21"/>
      <c r="D39" s="21"/>
      <c r="E39" s="22">
        <f>C39*$B$7</f>
        <v>0</v>
      </c>
      <c r="F39" s="22">
        <f>D39*$B$7</f>
        <v>0</v>
      </c>
      <c r="G39" s="22">
        <f>E39+E39*$B$9</f>
        <v>0</v>
      </c>
      <c r="H39" s="22">
        <f>F39+F39*$B$9</f>
        <v>0</v>
      </c>
    </row>
    <row r="40" spans="1:8" ht="24.9" customHeight="1" x14ac:dyDescent="0.3">
      <c r="A40" s="37"/>
      <c r="B40" s="32" t="s">
        <v>6</v>
      </c>
      <c r="C40" s="33">
        <f t="shared" ref="C40:H40" si="6">SUM(C37:C39)</f>
        <v>0</v>
      </c>
      <c r="D40" s="33">
        <f t="shared" si="6"/>
        <v>0</v>
      </c>
      <c r="E40" s="34">
        <f t="shared" si="6"/>
        <v>0</v>
      </c>
      <c r="F40" s="34">
        <f t="shared" si="6"/>
        <v>0</v>
      </c>
      <c r="G40" s="34">
        <f t="shared" si="6"/>
        <v>0</v>
      </c>
      <c r="H40" s="34">
        <f t="shared" si="6"/>
        <v>0</v>
      </c>
    </row>
    <row r="41" spans="1:8" ht="24.9" customHeight="1" x14ac:dyDescent="0.3">
      <c r="A41" s="37" t="s">
        <v>24</v>
      </c>
      <c r="B41" s="19" t="s">
        <v>32</v>
      </c>
      <c r="C41" s="21"/>
      <c r="D41" s="21"/>
      <c r="E41" s="22">
        <f>C41*$B$7</f>
        <v>0</v>
      </c>
      <c r="F41" s="22">
        <f>D41*$B$7</f>
        <v>0</v>
      </c>
      <c r="G41" s="22">
        <f>E41+(E41*$B$9)</f>
        <v>0</v>
      </c>
      <c r="H41" s="22">
        <f>F41+F41*$B$9</f>
        <v>0</v>
      </c>
    </row>
    <row r="42" spans="1:8" ht="24.9" customHeight="1" x14ac:dyDescent="0.3">
      <c r="A42" s="37"/>
      <c r="B42" s="19" t="s">
        <v>33</v>
      </c>
      <c r="C42" s="21"/>
      <c r="D42" s="21"/>
      <c r="E42" s="22">
        <f>C42*$B$8</f>
        <v>0</v>
      </c>
      <c r="F42" s="22">
        <f>D42*$B$8</f>
        <v>0</v>
      </c>
      <c r="G42" s="22">
        <f>E42+E42*$B$9</f>
        <v>0</v>
      </c>
      <c r="H42" s="22">
        <f>F42+F42*$B$9</f>
        <v>0</v>
      </c>
    </row>
    <row r="43" spans="1:8" ht="24.9" customHeight="1" x14ac:dyDescent="0.3">
      <c r="A43" s="37"/>
      <c r="B43" s="19" t="s">
        <v>34</v>
      </c>
      <c r="C43" s="21"/>
      <c r="D43" s="21"/>
      <c r="E43" s="22">
        <f>C43*$B$7</f>
        <v>0</v>
      </c>
      <c r="F43" s="22">
        <f>D43*$B$7</f>
        <v>0</v>
      </c>
      <c r="G43" s="22">
        <f>E43+E43*$B$9</f>
        <v>0</v>
      </c>
      <c r="H43" s="22">
        <f>F43+F43*$B$9</f>
        <v>0</v>
      </c>
    </row>
    <row r="44" spans="1:8" ht="24.9" customHeight="1" x14ac:dyDescent="0.3">
      <c r="A44" s="37"/>
      <c r="B44" s="32" t="s">
        <v>6</v>
      </c>
      <c r="C44" s="33">
        <f t="shared" ref="C44:H44" si="7">SUM(C41:C43)</f>
        <v>0</v>
      </c>
      <c r="D44" s="33">
        <f t="shared" si="7"/>
        <v>0</v>
      </c>
      <c r="E44" s="34">
        <f t="shared" si="7"/>
        <v>0</v>
      </c>
      <c r="F44" s="34">
        <f t="shared" si="7"/>
        <v>0</v>
      </c>
      <c r="G44" s="34">
        <f t="shared" si="7"/>
        <v>0</v>
      </c>
      <c r="H44" s="34">
        <f t="shared" si="7"/>
        <v>0</v>
      </c>
    </row>
    <row r="45" spans="1:8" ht="24.9" customHeight="1" x14ac:dyDescent="0.3">
      <c r="A45" s="37" t="s">
        <v>25</v>
      </c>
      <c r="B45" s="19" t="s">
        <v>32</v>
      </c>
      <c r="C45" s="21"/>
      <c r="D45" s="21"/>
      <c r="E45" s="22">
        <f>C45*$B$7</f>
        <v>0</v>
      </c>
      <c r="F45" s="22">
        <f>D45*$B$7</f>
        <v>0</v>
      </c>
      <c r="G45" s="22">
        <f>E45+(E45*$B$9)</f>
        <v>0</v>
      </c>
      <c r="H45" s="22">
        <f>F45+F45*$B$9</f>
        <v>0</v>
      </c>
    </row>
    <row r="46" spans="1:8" ht="24.9" customHeight="1" x14ac:dyDescent="0.3">
      <c r="A46" s="37"/>
      <c r="B46" s="19" t="s">
        <v>33</v>
      </c>
      <c r="C46" s="21"/>
      <c r="D46" s="21"/>
      <c r="E46" s="22">
        <f>C46*$B$8</f>
        <v>0</v>
      </c>
      <c r="F46" s="22">
        <f>D46*$B$8</f>
        <v>0</v>
      </c>
      <c r="G46" s="22">
        <f>E46+E46*$B$9</f>
        <v>0</v>
      </c>
      <c r="H46" s="22">
        <f>F46+F46*$B$9</f>
        <v>0</v>
      </c>
    </row>
    <row r="47" spans="1:8" ht="24.9" customHeight="1" x14ac:dyDescent="0.3">
      <c r="A47" s="37"/>
      <c r="B47" s="19" t="s">
        <v>34</v>
      </c>
      <c r="C47" s="21"/>
      <c r="D47" s="21"/>
      <c r="E47" s="22">
        <f>C47*$B$7</f>
        <v>0</v>
      </c>
      <c r="F47" s="22">
        <f>D47*$B$7</f>
        <v>0</v>
      </c>
      <c r="G47" s="22">
        <f>E47+E47*$B$9</f>
        <v>0</v>
      </c>
      <c r="H47" s="22">
        <f>F47+F47*$B$9</f>
        <v>0</v>
      </c>
    </row>
    <row r="48" spans="1:8" ht="24.9" customHeight="1" x14ac:dyDescent="0.3">
      <c r="A48" s="37"/>
      <c r="B48" s="32" t="s">
        <v>6</v>
      </c>
      <c r="C48" s="33">
        <f t="shared" ref="C48:H48" si="8">SUM(C45:C47)</f>
        <v>0</v>
      </c>
      <c r="D48" s="33">
        <f t="shared" si="8"/>
        <v>0</v>
      </c>
      <c r="E48" s="34">
        <f>SUM(E45:E47)</f>
        <v>0</v>
      </c>
      <c r="F48" s="34">
        <f t="shared" si="8"/>
        <v>0</v>
      </c>
      <c r="G48" s="34">
        <f t="shared" si="8"/>
        <v>0</v>
      </c>
      <c r="H48" s="34">
        <f t="shared" si="8"/>
        <v>0</v>
      </c>
    </row>
    <row r="49" spans="1:8" s="15" customFormat="1" ht="32.4" customHeight="1" x14ac:dyDescent="0.3">
      <c r="A49" s="40" t="s">
        <v>38</v>
      </c>
      <c r="B49" s="40"/>
      <c r="C49" s="40"/>
      <c r="D49" s="40"/>
      <c r="E49" s="38">
        <f>SUM(E16:F16,E20:F20,E24:F24,E28:F28,E32:F32,E36:F36,E40:F40,E44:F44,E48:F48)</f>
        <v>0</v>
      </c>
      <c r="F49" s="38"/>
      <c r="G49" s="39">
        <f>SUM(G16:H16,G20:H20,G24:H24,G28:H28,G32:H32,G36:H36,G40:H40,G44:H44,G48:H48)</f>
        <v>0</v>
      </c>
      <c r="H49" s="39"/>
    </row>
    <row r="50" spans="1:8" ht="93" customHeight="1" x14ac:dyDescent="0.3"/>
    <row r="51" spans="1:8" s="9" customFormat="1" ht="30.75" customHeight="1" x14ac:dyDescent="0.3">
      <c r="A51" s="36" t="s">
        <v>13</v>
      </c>
      <c r="B51" s="36" t="s">
        <v>16</v>
      </c>
      <c r="C51" s="36"/>
      <c r="D51" s="36" t="s">
        <v>15</v>
      </c>
      <c r="E51" s="36"/>
      <c r="F51" s="36" t="s">
        <v>20</v>
      </c>
      <c r="G51" s="36"/>
      <c r="H51" s="36"/>
    </row>
    <row r="52" spans="1:8" s="9" customFormat="1" ht="52.8" x14ac:dyDescent="0.3">
      <c r="A52" s="36"/>
      <c r="B52" s="18" t="s">
        <v>17</v>
      </c>
      <c r="C52" s="18" t="s">
        <v>36</v>
      </c>
      <c r="D52" s="18" t="s">
        <v>18</v>
      </c>
      <c r="E52" s="18" t="s">
        <v>37</v>
      </c>
      <c r="F52" s="18" t="s">
        <v>14</v>
      </c>
      <c r="G52" s="18" t="s">
        <v>15</v>
      </c>
      <c r="H52" s="23" t="s">
        <v>19</v>
      </c>
    </row>
    <row r="53" spans="1:8" s="9" customFormat="1" ht="25.5" customHeight="1" x14ac:dyDescent="0.3">
      <c r="A53" s="18" t="s">
        <v>26</v>
      </c>
      <c r="B53" s="24"/>
      <c r="C53" s="25"/>
      <c r="D53" s="24"/>
      <c r="E53" s="25"/>
      <c r="F53" s="22">
        <f>B53*C53</f>
        <v>0</v>
      </c>
      <c r="G53" s="22">
        <f>D53*E53</f>
        <v>0</v>
      </c>
      <c r="H53" s="26">
        <f>F53+G53</f>
        <v>0</v>
      </c>
    </row>
    <row r="54" spans="1:8" s="9" customFormat="1" ht="48" customHeight="1" x14ac:dyDescent="0.3">
      <c r="A54" s="18" t="s">
        <v>27</v>
      </c>
      <c r="B54" s="24"/>
      <c r="C54" s="25"/>
      <c r="D54" s="24"/>
      <c r="E54" s="25"/>
      <c r="F54" s="22">
        <f>B54*C54</f>
        <v>0</v>
      </c>
      <c r="G54" s="22">
        <f t="shared" ref="G54:G61" si="9">D54*E54</f>
        <v>0</v>
      </c>
      <c r="H54" s="26">
        <f t="shared" ref="H54:H61" si="10">F54+G54</f>
        <v>0</v>
      </c>
    </row>
    <row r="55" spans="1:8" s="9" customFormat="1" ht="25.5" customHeight="1" x14ac:dyDescent="0.3">
      <c r="A55" s="18" t="s">
        <v>22</v>
      </c>
      <c r="B55" s="24"/>
      <c r="C55" s="25"/>
      <c r="D55" s="24"/>
      <c r="E55" s="25"/>
      <c r="F55" s="22">
        <f t="shared" ref="F55:F61" si="11">B55*C55</f>
        <v>0</v>
      </c>
      <c r="G55" s="22">
        <f t="shared" si="9"/>
        <v>0</v>
      </c>
      <c r="H55" s="26">
        <f t="shared" si="10"/>
        <v>0</v>
      </c>
    </row>
    <row r="56" spans="1:8" s="9" customFormat="1" ht="48" customHeight="1" x14ac:dyDescent="0.3">
      <c r="A56" s="18" t="s">
        <v>28</v>
      </c>
      <c r="B56" s="24"/>
      <c r="C56" s="25"/>
      <c r="D56" s="24"/>
      <c r="E56" s="25"/>
      <c r="F56" s="22">
        <f t="shared" si="11"/>
        <v>0</v>
      </c>
      <c r="G56" s="22">
        <f t="shared" si="9"/>
        <v>0</v>
      </c>
      <c r="H56" s="26">
        <f t="shared" si="10"/>
        <v>0</v>
      </c>
    </row>
    <row r="57" spans="1:8" s="9" customFormat="1" ht="110.1" customHeight="1" x14ac:dyDescent="0.3">
      <c r="A57" s="18" t="s">
        <v>29</v>
      </c>
      <c r="B57" s="24"/>
      <c r="C57" s="25"/>
      <c r="D57" s="24"/>
      <c r="E57" s="25"/>
      <c r="F57" s="22">
        <f>B57*C57</f>
        <v>0</v>
      </c>
      <c r="G57" s="22">
        <f>D57*E57</f>
        <v>0</v>
      </c>
      <c r="H57" s="26">
        <f>F57+G57</f>
        <v>0</v>
      </c>
    </row>
    <row r="58" spans="1:8" s="16" customFormat="1" ht="43.5" customHeight="1" x14ac:dyDescent="0.3">
      <c r="A58" s="18" t="s">
        <v>30</v>
      </c>
      <c r="B58" s="27"/>
      <c r="C58" s="28"/>
      <c r="D58" s="27"/>
      <c r="E58" s="25"/>
      <c r="F58" s="29">
        <f t="shared" si="11"/>
        <v>0</v>
      </c>
      <c r="G58" s="29">
        <f t="shared" si="9"/>
        <v>0</v>
      </c>
      <c r="H58" s="30">
        <f t="shared" si="10"/>
        <v>0</v>
      </c>
    </row>
    <row r="59" spans="1:8" s="9" customFormat="1" ht="25.5" customHeight="1" x14ac:dyDescent="0.3">
      <c r="A59" s="18" t="s">
        <v>23</v>
      </c>
      <c r="B59" s="24"/>
      <c r="C59" s="25"/>
      <c r="D59" s="24"/>
      <c r="E59" s="25"/>
      <c r="F59" s="22">
        <f t="shared" si="11"/>
        <v>0</v>
      </c>
      <c r="G59" s="22">
        <f t="shared" si="9"/>
        <v>0</v>
      </c>
      <c r="H59" s="26">
        <f t="shared" si="10"/>
        <v>0</v>
      </c>
    </row>
    <row r="60" spans="1:8" s="9" customFormat="1" ht="25.5" customHeight="1" x14ac:dyDescent="0.3">
      <c r="A60" s="18" t="s">
        <v>24</v>
      </c>
      <c r="B60" s="24"/>
      <c r="C60" s="25"/>
      <c r="D60" s="24"/>
      <c r="E60" s="25"/>
      <c r="F60" s="22">
        <f t="shared" si="11"/>
        <v>0</v>
      </c>
      <c r="G60" s="22">
        <f t="shared" si="9"/>
        <v>0</v>
      </c>
      <c r="H60" s="26">
        <f t="shared" si="10"/>
        <v>0</v>
      </c>
    </row>
    <row r="61" spans="1:8" s="9" customFormat="1" ht="25.5" customHeight="1" x14ac:dyDescent="0.3">
      <c r="A61" s="18" t="s">
        <v>25</v>
      </c>
      <c r="B61" s="24"/>
      <c r="C61" s="25"/>
      <c r="D61" s="24"/>
      <c r="E61" s="25"/>
      <c r="F61" s="22">
        <f t="shared" si="11"/>
        <v>0</v>
      </c>
      <c r="G61" s="22">
        <f t="shared" si="9"/>
        <v>0</v>
      </c>
      <c r="H61" s="26">
        <f t="shared" si="10"/>
        <v>0</v>
      </c>
    </row>
    <row r="62" spans="1:8" s="17" customFormat="1" ht="36" customHeight="1" x14ac:dyDescent="0.3">
      <c r="A62" s="35" t="s">
        <v>39</v>
      </c>
      <c r="B62" s="35"/>
      <c r="C62" s="35"/>
      <c r="D62" s="35"/>
      <c r="E62" s="35"/>
      <c r="F62" s="35"/>
      <c r="G62" s="35"/>
      <c r="H62" s="31">
        <f>SUM(H53:H61)</f>
        <v>0</v>
      </c>
    </row>
  </sheetData>
  <sheetProtection algorithmName="SHA-512" hashValue="qLCY6q+HcnWoYzKNBL2MhW9PwBfSm4B5+81awIC4R+QrL69t33X7EF9NQBm19ubMX+8r7rZsY184vd7S2ALRwQ==" saltValue="EaCSVTUpnPD2WjH4VpHjQQ==" spinCount="100000" sheet="1" objects="1" scenarios="1"/>
  <mergeCells count="23">
    <mergeCell ref="B11:B12"/>
    <mergeCell ref="A13:A16"/>
    <mergeCell ref="A41:A44"/>
    <mergeCell ref="A45:A48"/>
    <mergeCell ref="A21:A24"/>
    <mergeCell ref="A17:A20"/>
    <mergeCell ref="A37:A40"/>
    <mergeCell ref="A62:G62"/>
    <mergeCell ref="F51:H51"/>
    <mergeCell ref="C11:C12"/>
    <mergeCell ref="D11:D12"/>
    <mergeCell ref="E11:F11"/>
    <mergeCell ref="G11:H11"/>
    <mergeCell ref="B51:C51"/>
    <mergeCell ref="D51:E51"/>
    <mergeCell ref="E49:F49"/>
    <mergeCell ref="G49:H49"/>
    <mergeCell ref="A49:D49"/>
    <mergeCell ref="A33:A36"/>
    <mergeCell ref="A29:A32"/>
    <mergeCell ref="A25:A28"/>
    <mergeCell ref="A51:A52"/>
    <mergeCell ref="A11:A12"/>
  </mergeCells>
  <phoneticPr fontId="1" type="noConversion"/>
  <conditionalFormatting sqref="B4:B5 B7:B9 D13:H15 C16:H48 B53:C61 D53:E61">
    <cfRule type="expression" dxfId="3" priority="34" stopIfTrue="1">
      <formula>ISBLANK(B4)</formula>
    </cfRule>
  </conditionalFormatting>
  <conditionalFormatting sqref="F53:G61">
    <cfRule type="expression" dxfId="2" priority="7" stopIfTrue="1">
      <formula>ISBLANK(#REF!)</formula>
    </cfRule>
  </conditionalFormatting>
  <conditionalFormatting sqref="H53:H61">
    <cfRule type="expression" dxfId="1" priority="6" stopIfTrue="1">
      <formula>ISBLANK(#REF!)</formula>
    </cfRule>
  </conditionalFormatting>
  <conditionalFormatting sqref="E49 G49">
    <cfRule type="expression" dxfId="0" priority="3" stopIfTrue="1">
      <formula>ISBLANK(E49)</formula>
    </cfRule>
  </conditionalFormatting>
  <dataValidations count="2">
    <dataValidation type="decimal" operator="lessThanOrEqual" showInputMessage="1" showErrorMessage="1" sqref="E53:E61" xr:uid="{C539492D-0C8D-4064-B913-3D70DAF87B81}">
      <formula1>20</formula1>
    </dataValidation>
    <dataValidation type="decimal" operator="lessThanOrEqual" allowBlank="1" showInputMessage="1" showErrorMessage="1" sqref="C53:C61" xr:uid="{038E2AA0-3388-4FB3-A9EE-DC0AFFEBE1C8}">
      <formula1>90</formula1>
    </dataValidation>
  </dataValidations>
  <printOptions horizontalCentered="1"/>
  <pageMargins left="0.39370078740157483" right="0.39370078740157483" top="1.1811023622047245" bottom="0.39370078740157483" header="0.39370078740157483" footer="0.19685039370078741"/>
  <pageSetup paperSize="9" scale="57" orientation="portrait" r:id="rId1"/>
  <headerFooter alignWithMargins="0">
    <oddHeader>&amp;L&amp;G</oddHeader>
    <oddFooter>&amp;L&amp;8 25G002 - Annexe financière à l'acte d'engagement&amp;R&amp;8Page &amp;P/&amp;N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25G002 - Annexe financière</vt:lpstr>
      <vt:lpstr>'25G002 - Annexe financière'!Impression_des_titres</vt:lpstr>
      <vt:lpstr>'25G002 - Annexe financière'!Zone_d_impression</vt:lpstr>
    </vt:vector>
  </TitlesOfParts>
  <Company>Centre Hospitalier d'Avignon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Heloïse ROUSSEAU</dc:creator>
  <cp:lastModifiedBy>Jessica UGOLINI-SAMMUT</cp:lastModifiedBy>
  <cp:lastPrinted>2025-01-27T13:00:42Z</cp:lastPrinted>
  <dcterms:created xsi:type="dcterms:W3CDTF">2016-02-24T12:42:16Z</dcterms:created>
  <dcterms:modified xsi:type="dcterms:W3CDTF">2025-02-04T14:36:14Z</dcterms:modified>
</cp:coreProperties>
</file>