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CCI BEAUJOLAIS\2025\2025 - MAGAZINE - 2569B01AO\1 - DCE\"/>
    </mc:Choice>
  </mc:AlternateContent>
  <xr:revisionPtr revIDLastSave="0" documentId="13_ncr:1_{80227551-E915-45AA-9297-79FA667B6C90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LOT 1" sheetId="1" r:id="rId1"/>
    <sheet name="LOT 2" sheetId="2" r:id="rId2"/>
    <sheet name="LOT 3" sheetId="3" r:id="rId3"/>
    <sheet name="LOT 4" sheetId="4" r:id="rId4"/>
  </sheets>
  <definedNames>
    <definedName name="_xlnm.Print_Area" localSheetId="0">'LOT 1'!$A$1:$D$25</definedName>
    <definedName name="_xlnm.Print_Area" localSheetId="1">'LOT 2'!$A$1:$D$25</definedName>
    <definedName name="_xlnm.Print_Area" localSheetId="2">'LOT 3'!$A$1:$D$25</definedName>
    <definedName name="_xlnm.Print_Area" localSheetId="3">'LOT 4'!$A$1:$E$32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4" l="1"/>
  <c r="E13" i="4"/>
  <c r="E16" i="4" s="1"/>
  <c r="E9" i="4"/>
  <c r="D8" i="1"/>
  <c r="E18" i="4"/>
  <c r="D8" i="2"/>
  <c r="D8" i="3"/>
</calcChain>
</file>

<file path=xl/sharedStrings.xml><?xml version="1.0" encoding="utf-8"?>
<sst xmlns="http://schemas.openxmlformats.org/spreadsheetml/2006/main" count="69" uniqueCount="45">
  <si>
    <t>FLASHAGE/IMPRESSION</t>
  </si>
  <si>
    <t>MONTANT HT</t>
  </si>
  <si>
    <t>UNITE D'ŒUVRE : DESCRIPTION DES PRESTATIONS</t>
  </si>
  <si>
    <t>BORDEREAU DES PRIX UNITAIRES</t>
  </si>
  <si>
    <t>BORDEREAU DES PRIX UNITAIRES ET DETAIL QUANTITATIF ESTIMATIF</t>
  </si>
  <si>
    <t>ETABLISSEMENT BENEFICIAIRE</t>
  </si>
  <si>
    <t>POUVOIR ADJUDICATEUR</t>
  </si>
  <si>
    <t>TOTAL MARCHE € HT</t>
  </si>
  <si>
    <t>LOT N° 1 : REDACTION</t>
  </si>
  <si>
    <t>LOT N°2 : PRESTATION PHOTOGRAPHIQUE</t>
  </si>
  <si>
    <t>UNITE D'ŒUVRE : Rédaction 1 magazine</t>
  </si>
  <si>
    <t>TOTAL MARCHE  € HT</t>
  </si>
  <si>
    <t>MONTANT € HT</t>
  </si>
  <si>
    <r>
      <t>DQE</t>
    </r>
    <r>
      <rPr>
        <b/>
        <sz val="8"/>
        <color theme="1"/>
        <rFont val="DejaVu Sans"/>
      </rPr>
      <t xml:space="preserve"> (Nbre magazines)</t>
    </r>
  </si>
  <si>
    <t>Prix HT 500 + ou -  :</t>
  </si>
  <si>
    <t>Nbre exemplaires</t>
  </si>
  <si>
    <t>Prix HT 100 + ou -  :</t>
  </si>
  <si>
    <t>MONTANT TOTAL € HT</t>
  </si>
  <si>
    <t>LOT N°3 : REALISATION / MISE EN PAGE</t>
  </si>
  <si>
    <t>LOT N°4 : FLASHAGE / IMPRESSION - ROUTAGE</t>
  </si>
  <si>
    <t>UNITE D'ŒUVRE : Réalisation et mise en page pour 1 magazine (28 pages)</t>
  </si>
  <si>
    <r>
      <t>DQE</t>
    </r>
    <r>
      <rPr>
        <b/>
        <sz val="8"/>
        <color theme="1"/>
        <rFont val="DejaVu Sans"/>
      </rPr>
      <t xml:space="preserve"> 
(Nbre magazines)</t>
    </r>
  </si>
  <si>
    <r>
      <t>DQE</t>
    </r>
    <r>
      <rPr>
        <b/>
        <sz val="8"/>
        <color theme="1"/>
        <rFont val="DejaVu Sans"/>
      </rPr>
      <t xml:space="preserve"> 
(Nbre de magazines)</t>
    </r>
  </si>
  <si>
    <r>
      <t xml:space="preserve">DQE
</t>
    </r>
    <r>
      <rPr>
        <b/>
        <sz val="8"/>
        <color theme="1"/>
        <rFont val="DejaVu Sans"/>
      </rPr>
      <t>(Nbre de magazines)</t>
    </r>
  </si>
  <si>
    <t>Le magazine est composé en moyenne de 28 pages
Le cas échéant, il peut y avoir ponctuellement une variation du nombre de pages (à la hausse ou à la baisse). Le coût à la page doit permettre de réajuster le tarif en fonction de ces variations.</t>
  </si>
  <si>
    <t>Le magazine est composé en moyenne de 28 pages, correspondant à environ 15 prises de vues. Le cas échéant, il peut y avoir ponctuellement une variation du nombre de pages (à la hausse ou à la baisse). Le prix HT par prise de vue doit permettre de réajuster le tarif en fonction de ces variations.</t>
  </si>
  <si>
    <t>Le magazine est composé en moyenne de 28 pages,
Le cas échéant, il peut y avoir ponctuellement une variation du nombre de pages (à la hausse ou à la baisse). Le coût à la page doit permettre de réajuster le tarif en fonction de ces variations.</t>
  </si>
  <si>
    <t>UNITE D'ŒUVRE : Estimation Prestations d'affranchissement et dépôt poste</t>
  </si>
  <si>
    <t>Montant estimation affranchissement</t>
  </si>
  <si>
    <t>Montant total marché HT</t>
  </si>
  <si>
    <t>Prix unitaire HT par page + ou -   :</t>
  </si>
  <si>
    <t>Prix unitaire HT par page + ou -  :</t>
  </si>
  <si>
    <t>Prix unitaire HT par prise de vue + ou -  :</t>
  </si>
  <si>
    <t xml:space="preserve">POUVOIR ADJUDICATEUR
</t>
  </si>
  <si>
    <t>UNITE D'ŒUVRE : Photographies pour 1 magazine (20 prises de vue)</t>
  </si>
  <si>
    <t>Le magazine de 28 pages est habituellement tiré en 9 000 exemplaires. 
Le cas échéant, il peut y avoir ponctuellement une variation du nombre d'exemplaires (à la hausse ou à la baisse). Le coût 500 +/- permet de réajuster le tarif en fonction de ces variations.</t>
  </si>
  <si>
    <t>UNITE D'ŒUVRE : Mise sous film et Routage sur la base d'un fichier de 8 900 adresses pour l'édition d'1 magazine</t>
  </si>
  <si>
    <t>Le magazine est habituellement routé auprès de 8 900 adresses. 
Le cas échéant, il peut y avoir une variation du nombre d'adresses (à la hausse ou à la baisse). Le coût 100 +/- permet de réajuster le tarif en fonction de ces variations. Le remboursement de l'affranchissement se fera au coût réel des envois.</t>
  </si>
  <si>
    <r>
      <rPr>
        <b/>
        <u/>
        <sz val="11"/>
        <rFont val="DejaVu Sans"/>
        <family val="2"/>
      </rPr>
      <t xml:space="preserve">Rédaction 1 magazine 
</t>
    </r>
    <r>
      <rPr>
        <sz val="11"/>
        <rFont val="DejaVu Sans"/>
        <family val="2"/>
      </rPr>
      <t xml:space="preserve">Quantité : 9 000 exemplaires
Nombre de pages du magazine : 32 pages </t>
    </r>
    <r>
      <rPr>
        <b/>
        <u/>
        <sz val="11"/>
        <rFont val="DejaVu Sans"/>
        <family val="2"/>
      </rPr>
      <t xml:space="preserve">
Préparation</t>
    </r>
    <r>
      <rPr>
        <sz val="11"/>
        <rFont val="DejaVu Sans"/>
        <family val="2"/>
      </rPr>
      <t xml:space="preserve">
- Élaboration du rétro-planning de chaque numéro. 
- Réunions de préparation.
- Définition du sommaire avec la CCI.
</t>
    </r>
    <r>
      <rPr>
        <b/>
        <u/>
        <sz val="11"/>
        <rFont val="DejaVu Sans"/>
        <family val="2"/>
      </rPr>
      <t>Réalisation</t>
    </r>
    <r>
      <rPr>
        <sz val="11"/>
        <rFont val="DejaVu Sans"/>
        <family val="2"/>
      </rPr>
      <t xml:space="preserve">
- Prise de contacts et réalisation d’interviews en face à face auprès d’une quarantaine d’entreprises par numéro.
- Rédaction des sujets : rubriques, dossier, brèves d’actualité, produits dans le respect de la déontologie de la CCI. 
- Coordination des équipes intervenant dans la réalisation du magazine (Commande des photos en lien avec les sujets traités…)
</t>
    </r>
    <r>
      <rPr>
        <b/>
        <u/>
        <sz val="11"/>
        <rFont val="DejaVu Sans"/>
        <family val="2"/>
      </rPr>
      <t>Suivi</t>
    </r>
    <r>
      <rPr>
        <sz val="11"/>
        <rFont val="DejaVu Sans"/>
        <family val="2"/>
      </rPr>
      <t xml:space="preserve">
- Relecture des rubriques, corrections et calibrage des textes.
- Envoi des textes et des photos après sélection à l’agence en charge de la maquette
- Suivi, contrôle et rectification de la mise en page, suivi de l'impression du magazine dans le respect des plannings.</t>
    </r>
  </si>
  <si>
    <r>
      <rPr>
        <b/>
        <u/>
        <sz val="11"/>
        <rFont val="DejaVu Sans"/>
        <family val="2"/>
      </rPr>
      <t xml:space="preserve">Photographies pour 1 magazine selon désignation des prestations décrites au CCP
</t>
    </r>
    <r>
      <rPr>
        <sz val="11"/>
        <rFont val="DejaVu Sans"/>
      </rPr>
      <t>Quantité : 9 000 exemplaires
Nombre de pages du magazine : 32 pages
Illustration photos : environ 20 prises de vue (4 prises de vue d’illustrations par article au minimum)</t>
    </r>
    <r>
      <rPr>
        <b/>
        <u/>
        <sz val="11"/>
        <rFont val="DejaVu Sans"/>
        <family val="2"/>
      </rPr>
      <t xml:space="preserve">
</t>
    </r>
  </si>
  <si>
    <t xml:space="preserve">Maquettage de 28 pages, La maquette fournie est à adapter à chaque numéro. 
Correction des photos
Envoi des fichiers à l’imprimeur et bon à tirer
Pour chaque numéro, le prestataire devra réaliser
• Une création visuelle pour l’entrée de dossier, 
• Une création déclinant la maquette pour la Une, le dossier, le cahier « Actualités CCI » de 6 pages, les pages de rubriques, les pages produits
</t>
  </si>
  <si>
    <t>UNITE D'ŒUVRE : Flashage/Impression/Façonnage/BAT/Livraison pour l'édition d'1 magazine (32 pages) en 9 000 exemplaires</t>
  </si>
  <si>
    <t>Flashage / Impression magazine format A4
Façonnage 
Epreuves de contrôle, dont bon à tirer 
Livraison Routeur (environ 8900 adresses) et solde CCI  
Affranchissement et Dépôt en Poste</t>
  </si>
  <si>
    <t xml:space="preserve">MARCHE N° 2569B01AO
Services de rédaction, de photographies, de mise en page, d’impression, de routage et de régie publicitaire du magazine de la CCIL Beaujolais </t>
  </si>
  <si>
    <t xml:space="preserve">MARCHE N° 2569B01AO
Services de rédaction, de photographies, de mise en page, d’impression et de routage et de régie publicitaire du magazine de la CCIL Beaujolais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</si>
</sst>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7">
    <font>
      <sz val="10"/>
      <name val="Arial"/>
    </font>
    <font>
      <b/>
      <sz val="11"/>
      <name val="DejaVu Sans"/>
      <family val="2"/>
    </font>
    <font>
      <sz val="11"/>
      <name val="DejaVu Sans"/>
      <family val="2"/>
    </font>
    <font>
      <b/>
      <i/>
      <sz val="11"/>
      <name val="DejaVu Sans"/>
      <family val="2"/>
    </font>
    <font>
      <i/>
      <sz val="11"/>
      <name val="DejaVu Sans"/>
      <family val="2"/>
    </font>
    <font>
      <b/>
      <u/>
      <sz val="11"/>
      <name val="DejaVu Sans"/>
      <family val="2"/>
    </font>
    <font>
      <b/>
      <sz val="11"/>
      <name val="DejaVu Sans"/>
    </font>
    <font>
      <sz val="11"/>
      <name val="DejaVu Sans"/>
    </font>
    <font>
      <b/>
      <sz val="11"/>
      <color theme="1"/>
      <name val="DejaVu Sans"/>
      <family val="2"/>
    </font>
    <font>
      <b/>
      <sz val="11"/>
      <color theme="1"/>
      <name val="DejaVu Sans"/>
    </font>
    <font>
      <b/>
      <sz val="8"/>
      <color theme="1"/>
      <name val="DejaVu Sans"/>
    </font>
    <font>
      <i/>
      <sz val="9"/>
      <name val="DejaVu Sans"/>
    </font>
    <font>
      <b/>
      <sz val="8"/>
      <color theme="4" tint="-0.499984740745262"/>
      <name val="DejaVu Sans"/>
    </font>
    <font>
      <b/>
      <sz val="11"/>
      <color theme="4" tint="-0.499984740745262"/>
      <name val="DejaVu Sans"/>
    </font>
    <font>
      <b/>
      <sz val="12"/>
      <name val="DejaVu Sans"/>
      <family val="2"/>
    </font>
    <font>
      <b/>
      <u/>
      <sz val="12"/>
      <color rgb="FFFF0000"/>
      <name val="DejaVu Sans"/>
      <family val="2"/>
    </font>
    <font>
      <i/>
      <sz val="11"/>
      <color theme="1"/>
      <name val="DejaVu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0" fontId="8" fillId="4" borderId="9" xfId="0" applyFont="1" applyFill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12" fillId="0" borderId="0" xfId="0" applyFont="1" applyAlignment="1">
      <alignment horizontal="left" vertical="top" wrapText="1" indent="4"/>
    </xf>
    <xf numFmtId="0" fontId="13" fillId="0" borderId="0" xfId="0" applyFont="1"/>
    <xf numFmtId="0" fontId="8" fillId="4" borderId="9" xfId="0" applyFont="1" applyFill="1" applyBorder="1" applyAlignment="1">
      <alignment vertical="center" wrapText="1"/>
    </xf>
    <xf numFmtId="0" fontId="9" fillId="3" borderId="24" xfId="0" applyFont="1" applyFill="1" applyBorder="1" applyAlignment="1">
      <alignment horizontal="center" vertical="center" wrapText="1"/>
    </xf>
    <xf numFmtId="164" fontId="9" fillId="6" borderId="29" xfId="0" applyNumberFormat="1" applyFont="1" applyFill="1" applyBorder="1" applyAlignment="1">
      <alignment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6" fillId="7" borderId="11" xfId="0" applyFont="1" applyFill="1" applyBorder="1"/>
    <xf numFmtId="0" fontId="2" fillId="7" borderId="13" xfId="0" applyFont="1" applyFill="1" applyBorder="1"/>
    <xf numFmtId="0" fontId="2" fillId="7" borderId="12" xfId="0" applyFont="1" applyFill="1" applyBorder="1"/>
    <xf numFmtId="0" fontId="6" fillId="7" borderId="21" xfId="0" applyFont="1" applyFill="1" applyBorder="1"/>
    <xf numFmtId="0" fontId="2" fillId="7" borderId="22" xfId="0" applyFont="1" applyFill="1" applyBorder="1"/>
    <xf numFmtId="0" fontId="12" fillId="0" borderId="33" xfId="0" applyFont="1" applyBorder="1" applyAlignment="1">
      <alignment horizontal="left" vertical="top" wrapText="1" indent="4"/>
    </xf>
    <xf numFmtId="0" fontId="13" fillId="0" borderId="15" xfId="0" applyFont="1" applyBorder="1"/>
    <xf numFmtId="164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3" fontId="2" fillId="5" borderId="8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3" fontId="4" fillId="5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16" fillId="4" borderId="9" xfId="0" applyFont="1" applyFill="1" applyBorder="1" applyAlignment="1">
      <alignment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12" fillId="0" borderId="34" xfId="0" applyFont="1" applyBorder="1" applyAlignment="1">
      <alignment horizontal="center" vertical="top" wrapText="1"/>
    </xf>
    <xf numFmtId="0" fontId="12" fillId="0" borderId="35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6" borderId="27" xfId="0" applyFont="1" applyFill="1" applyBorder="1" applyAlignment="1">
      <alignment horizontal="right" vertical="center"/>
    </xf>
    <xf numFmtId="0" fontId="6" fillId="6" borderId="28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0" fontId="6" fillId="7" borderId="21" xfId="0" applyFont="1" applyFill="1" applyBorder="1" applyAlignment="1">
      <alignment horizontal="left"/>
    </xf>
    <xf numFmtId="0" fontId="6" fillId="7" borderId="13" xfId="0" applyFont="1" applyFill="1" applyBorder="1" applyAlignment="1">
      <alignment horizontal="left"/>
    </xf>
    <xf numFmtId="0" fontId="6" fillId="7" borderId="22" xfId="0" applyFont="1" applyFill="1" applyBorder="1" applyAlignment="1">
      <alignment horizontal="left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D75EEF.A542C490" TargetMode="External"/><Relationship Id="rId1" Type="http://schemas.openxmlformats.org/officeDocument/2006/relationships/image" Target="../media/image1.jpeg"/><Relationship Id="rId4" Type="http://schemas.openxmlformats.org/officeDocument/2006/relationships/image" Target="cid:image001.png@01D75EDA.4E1D3F20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D75EEF.A542C490" TargetMode="External"/><Relationship Id="rId1" Type="http://schemas.openxmlformats.org/officeDocument/2006/relationships/image" Target="../media/image1.jpeg"/><Relationship Id="rId4" Type="http://schemas.openxmlformats.org/officeDocument/2006/relationships/image" Target="cid:image001.png@01D75EDA.4E1D3F20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cid:image001.png@01D75EDA.4E1D3F20" TargetMode="External"/><Relationship Id="rId1" Type="http://schemas.openxmlformats.org/officeDocument/2006/relationships/image" Target="../media/image2.png"/><Relationship Id="rId4" Type="http://schemas.openxmlformats.org/officeDocument/2006/relationships/image" Target="cid:image001.jpg@01D75EEF.A542C490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cid:image001.png@01D75EDA.4E1D3F20" TargetMode="External"/><Relationship Id="rId1" Type="http://schemas.openxmlformats.org/officeDocument/2006/relationships/image" Target="../media/image2.png"/><Relationship Id="rId4" Type="http://schemas.openxmlformats.org/officeDocument/2006/relationships/image" Target="cid:image001.jpg@01D75EEF.A542C49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1</xdr:col>
      <xdr:colOff>184785</xdr:colOff>
      <xdr:row>24</xdr:row>
      <xdr:rowOff>152400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6562725"/>
          <a:ext cx="4509135" cy="23812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....................................................................</a:t>
          </a: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.......................................................</a:t>
          </a: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1</xdr:col>
      <xdr:colOff>333375</xdr:colOff>
      <xdr:row>11</xdr:row>
      <xdr:rowOff>1</xdr:rowOff>
    </xdr:from>
    <xdr:to>
      <xdr:col>3</xdr:col>
      <xdr:colOff>2057188</xdr:colOff>
      <xdr:row>24</xdr:row>
      <xdr:rowOff>152400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57725" y="6562726"/>
          <a:ext cx="4752763" cy="238124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 </a:t>
          </a: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: CCIR</a:t>
          </a:r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Philippe GUERAND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, Président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0</xdr:col>
      <xdr:colOff>160867</xdr:colOff>
      <xdr:row>0</xdr:row>
      <xdr:rowOff>287867</xdr:rowOff>
    </xdr:from>
    <xdr:to>
      <xdr:col>0</xdr:col>
      <xdr:colOff>2431627</xdr:colOff>
      <xdr:row>0</xdr:row>
      <xdr:rowOff>738717</xdr:rowOff>
    </xdr:to>
    <xdr:pic>
      <xdr:nvPicPr>
        <xdr:cNvPr id="8" name="Image 7" descr="cid:image001.png@01D6E278.AC438F70">
          <a:extLst>
            <a:ext uri="{FF2B5EF4-FFF2-40B4-BE49-F238E27FC236}">
              <a16:creationId xmlns:a16="http://schemas.microsoft.com/office/drawing/2014/main" id="{31070F26-2C94-4E3E-9D47-DBA57EB94409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7" y="287867"/>
          <a:ext cx="2270760" cy="4508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1032933</xdr:colOff>
      <xdr:row>0</xdr:row>
      <xdr:rowOff>245533</xdr:rowOff>
    </xdr:from>
    <xdr:to>
      <xdr:col>3</xdr:col>
      <xdr:colOff>1110827</xdr:colOff>
      <xdr:row>0</xdr:row>
      <xdr:rowOff>733213</xdr:rowOff>
    </xdr:to>
    <xdr:pic>
      <xdr:nvPicPr>
        <xdr:cNvPr id="9" name="Image 8" descr="cid:image001.png@01D75EDA.4E1D3F20">
          <a:extLst>
            <a:ext uri="{FF2B5EF4-FFF2-40B4-BE49-F238E27FC236}">
              <a16:creationId xmlns:a16="http://schemas.microsoft.com/office/drawing/2014/main" id="{25E61279-90CC-4EDF-8BAA-A73F763DE49F}"/>
            </a:ext>
          </a:extLst>
        </xdr:cNvPr>
        <xdr:cNvPicPr/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7200" y="245533"/>
          <a:ext cx="1661160" cy="487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0</xdr:col>
      <xdr:colOff>4529667</xdr:colOff>
      <xdr:row>24</xdr:row>
      <xdr:rowOff>152400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0" y="4749800"/>
          <a:ext cx="4529667" cy="24638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....................................................................</a:t>
          </a: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.......................................................</a:t>
          </a: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5037667</xdr:colOff>
      <xdr:row>11</xdr:row>
      <xdr:rowOff>8467</xdr:rowOff>
    </xdr:from>
    <xdr:to>
      <xdr:col>3</xdr:col>
      <xdr:colOff>1161416</xdr:colOff>
      <xdr:row>24</xdr:row>
      <xdr:rowOff>160866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037667" y="4758267"/>
          <a:ext cx="4979882" cy="2463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 </a:t>
          </a: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: CCI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R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Philippe Guérand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, Président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0</xdr:col>
      <xdr:colOff>364067</xdr:colOff>
      <xdr:row>0</xdr:row>
      <xdr:rowOff>313267</xdr:rowOff>
    </xdr:from>
    <xdr:to>
      <xdr:col>0</xdr:col>
      <xdr:colOff>2634827</xdr:colOff>
      <xdr:row>0</xdr:row>
      <xdr:rowOff>764117</xdr:rowOff>
    </xdr:to>
    <xdr:pic>
      <xdr:nvPicPr>
        <xdr:cNvPr id="7" name="Image 6" descr="cid:image001.png@01D6E278.AC438F70">
          <a:extLst>
            <a:ext uri="{FF2B5EF4-FFF2-40B4-BE49-F238E27FC236}">
              <a16:creationId xmlns:a16="http://schemas.microsoft.com/office/drawing/2014/main" id="{60771475-209E-4243-A119-F01B4434DF5C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067" y="313267"/>
          <a:ext cx="2270760" cy="4508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541866</xdr:colOff>
      <xdr:row>0</xdr:row>
      <xdr:rowOff>313267</xdr:rowOff>
    </xdr:from>
    <xdr:to>
      <xdr:col>3</xdr:col>
      <xdr:colOff>721360</xdr:colOff>
      <xdr:row>0</xdr:row>
      <xdr:rowOff>800947</xdr:rowOff>
    </xdr:to>
    <xdr:pic>
      <xdr:nvPicPr>
        <xdr:cNvPr id="8" name="Image 7" descr="cid:image001.png@01D75EDA.4E1D3F20">
          <a:extLst>
            <a:ext uri="{FF2B5EF4-FFF2-40B4-BE49-F238E27FC236}">
              <a16:creationId xmlns:a16="http://schemas.microsoft.com/office/drawing/2014/main" id="{0BBC32D2-17B2-4534-BC7C-B7EECC890FE4}"/>
            </a:ext>
          </a:extLst>
        </xdr:cNvPr>
        <xdr:cNvPicPr/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6333" y="313267"/>
          <a:ext cx="1661160" cy="487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0</xdr:col>
      <xdr:colOff>4351867</xdr:colOff>
      <xdr:row>24</xdr:row>
      <xdr:rowOff>152400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5664200"/>
          <a:ext cx="4351867" cy="24638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....................................................................</a:t>
          </a: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.......................................................</a:t>
          </a: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4411133</xdr:colOff>
      <xdr:row>11</xdr:row>
      <xdr:rowOff>8467</xdr:rowOff>
    </xdr:from>
    <xdr:to>
      <xdr:col>3</xdr:col>
      <xdr:colOff>1278467</xdr:colOff>
      <xdr:row>24</xdr:row>
      <xdr:rowOff>160866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411133" y="5672667"/>
          <a:ext cx="4563534" cy="246379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 </a:t>
          </a: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: CCI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R</a:t>
          </a: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Philippe Guérand, Président</a:t>
          </a:r>
        </a:p>
        <a:p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1</xdr:col>
      <xdr:colOff>1126066</xdr:colOff>
      <xdr:row>0</xdr:row>
      <xdr:rowOff>304800</xdr:rowOff>
    </xdr:from>
    <xdr:to>
      <xdr:col>3</xdr:col>
      <xdr:colOff>171026</xdr:colOff>
      <xdr:row>0</xdr:row>
      <xdr:rowOff>792480</xdr:rowOff>
    </xdr:to>
    <xdr:pic>
      <xdr:nvPicPr>
        <xdr:cNvPr id="7" name="Image 6" descr="cid:image001.png@01D75EDA.4E1D3F20">
          <a:extLst>
            <a:ext uri="{FF2B5EF4-FFF2-40B4-BE49-F238E27FC236}">
              <a16:creationId xmlns:a16="http://schemas.microsoft.com/office/drawing/2014/main" id="{912DCF15-E0BC-494A-A093-8D5F4671A8B6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6066" y="304800"/>
          <a:ext cx="1661160" cy="4876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423334</xdr:colOff>
      <xdr:row>0</xdr:row>
      <xdr:rowOff>270933</xdr:rowOff>
    </xdr:from>
    <xdr:to>
      <xdr:col>0</xdr:col>
      <xdr:colOff>2694094</xdr:colOff>
      <xdr:row>0</xdr:row>
      <xdr:rowOff>721783</xdr:rowOff>
    </xdr:to>
    <xdr:pic>
      <xdr:nvPicPr>
        <xdr:cNvPr id="8" name="Image 7" descr="cid:image001.png@01D6E278.AC438F70">
          <a:extLst>
            <a:ext uri="{FF2B5EF4-FFF2-40B4-BE49-F238E27FC236}">
              <a16:creationId xmlns:a16="http://schemas.microsoft.com/office/drawing/2014/main" id="{1B2914F4-903C-4C48-BFDD-0C0CE952F181}"/>
            </a:ext>
          </a:extLst>
        </xdr:cNvPr>
        <xdr:cNvPicPr/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334" y="270933"/>
          <a:ext cx="2270760" cy="450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4438650</xdr:colOff>
      <xdr:row>32</xdr:row>
      <xdr:rowOff>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8915400"/>
          <a:ext cx="4438650" cy="24003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....................................................................</a:t>
          </a: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.......................................................</a:t>
          </a: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4600575</xdr:colOff>
      <xdr:row>17</xdr:row>
      <xdr:rowOff>390526</xdr:rowOff>
    </xdr:from>
    <xdr:to>
      <xdr:col>4</xdr:col>
      <xdr:colOff>1257300</xdr:colOff>
      <xdr:row>31</xdr:row>
      <xdr:rowOff>170392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4600575" y="8905876"/>
          <a:ext cx="5210175" cy="240876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 </a:t>
          </a: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: CCIR </a:t>
          </a:r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b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Philippe Guérand,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Président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: .................................................</a:t>
          </a:r>
        </a:p>
        <a:p>
          <a:b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</a:b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10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2</xdr:col>
      <xdr:colOff>1216872</xdr:colOff>
      <xdr:row>0</xdr:row>
      <xdr:rowOff>240878</xdr:rowOff>
    </xdr:from>
    <xdr:to>
      <xdr:col>4</xdr:col>
      <xdr:colOff>356870</xdr:colOff>
      <xdr:row>0</xdr:row>
      <xdr:rowOff>726653</xdr:rowOff>
    </xdr:to>
    <xdr:pic>
      <xdr:nvPicPr>
        <xdr:cNvPr id="7" name="Image 6" descr="cid:image001.png@01D75EDA.4E1D3F20">
          <a:extLst>
            <a:ext uri="{FF2B5EF4-FFF2-40B4-BE49-F238E27FC236}">
              <a16:creationId xmlns:a16="http://schemas.microsoft.com/office/drawing/2014/main" id="{B6D20D2E-F525-4B10-8A21-EDCA09860D5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8789" y="240878"/>
          <a:ext cx="1679998" cy="485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384388</xdr:colOff>
      <xdr:row>0</xdr:row>
      <xdr:rowOff>252517</xdr:rowOff>
    </xdr:from>
    <xdr:to>
      <xdr:col>0</xdr:col>
      <xdr:colOff>2645623</xdr:colOff>
      <xdr:row>0</xdr:row>
      <xdr:rowOff>714797</xdr:rowOff>
    </xdr:to>
    <xdr:pic>
      <xdr:nvPicPr>
        <xdr:cNvPr id="8" name="Image 7" descr="cid:image001.png@01D6E278.AC438F70">
          <a:extLst>
            <a:ext uri="{FF2B5EF4-FFF2-40B4-BE49-F238E27FC236}">
              <a16:creationId xmlns:a16="http://schemas.microsoft.com/office/drawing/2014/main" id="{5F5EC40D-070D-4CF2-8DF0-62FCA12C26CE}"/>
            </a:ext>
          </a:extLst>
        </xdr:cNvPr>
        <xdr:cNvPicPr/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388" y="252517"/>
          <a:ext cx="2261235" cy="462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view="pageBreakPreview" topLeftCell="A4" zoomScale="90" zoomScaleNormal="90" zoomScaleSheetLayoutView="90" workbookViewId="0">
      <selection activeCell="A3" sqref="A3:D3"/>
    </sheetView>
  </sheetViews>
  <sheetFormatPr baseColWidth="10" defaultColWidth="11.5546875" defaultRowHeight="13.8"/>
  <cols>
    <col min="1" max="1" width="63.109375" style="3" customWidth="1"/>
    <col min="2" max="2" width="21.109375" style="3" customWidth="1"/>
    <col min="3" max="3" width="23.109375" style="3" customWidth="1"/>
    <col min="4" max="4" width="30.6640625" style="3" customWidth="1"/>
    <col min="5" max="16384" width="11.5546875" style="3"/>
  </cols>
  <sheetData>
    <row r="1" spans="1:4" ht="75" customHeight="1" thickBot="1">
      <c r="A1" s="21" t="s">
        <v>6</v>
      </c>
      <c r="B1" s="22"/>
      <c r="C1" s="43" t="s">
        <v>5</v>
      </c>
      <c r="D1" s="44"/>
    </row>
    <row r="2" spans="1:4" s="1" customFormat="1" ht="18" customHeight="1" thickBot="1">
      <c r="A2" s="53" t="s">
        <v>4</v>
      </c>
      <c r="B2" s="54"/>
      <c r="C2" s="54"/>
      <c r="D2" s="55"/>
    </row>
    <row r="3" spans="1:4" s="1" customFormat="1" ht="50.4" customHeight="1">
      <c r="A3" s="50" t="s">
        <v>43</v>
      </c>
      <c r="B3" s="51"/>
      <c r="C3" s="51"/>
      <c r="D3" s="52"/>
    </row>
    <row r="4" spans="1:4" s="1" customFormat="1" ht="22.2" customHeight="1">
      <c r="A4" s="47" t="s">
        <v>8</v>
      </c>
      <c r="B4" s="48"/>
      <c r="C4" s="48"/>
      <c r="D4" s="49"/>
    </row>
    <row r="5" spans="1:4">
      <c r="A5" s="16" t="s">
        <v>2</v>
      </c>
      <c r="B5" s="17"/>
      <c r="C5" s="17"/>
      <c r="D5" s="18"/>
    </row>
    <row r="6" spans="1:4" s="1" customFormat="1" ht="218.4" customHeight="1">
      <c r="A6" s="56" t="s">
        <v>38</v>
      </c>
      <c r="B6" s="57"/>
      <c r="C6" s="57"/>
      <c r="D6" s="58"/>
    </row>
    <row r="7" spans="1:4" s="1" customFormat="1" ht="29.4" customHeight="1">
      <c r="A7" s="5" t="s">
        <v>3</v>
      </c>
      <c r="B7" s="4" t="s">
        <v>1</v>
      </c>
      <c r="C7" s="36" t="s">
        <v>23</v>
      </c>
      <c r="D7" s="6" t="s">
        <v>7</v>
      </c>
    </row>
    <row r="8" spans="1:4" s="1" customFormat="1" ht="25.5" customHeight="1">
      <c r="A8" s="7" t="s">
        <v>10</v>
      </c>
      <c r="B8" s="23"/>
      <c r="C8" s="24">
        <v>4</v>
      </c>
      <c r="D8" s="25">
        <f>B8*C8</f>
        <v>0</v>
      </c>
    </row>
    <row r="9" spans="1:4" s="2" customFormat="1" ht="29.4" customHeight="1" thickBot="1">
      <c r="A9" s="8" t="s">
        <v>31</v>
      </c>
      <c r="B9" s="26"/>
      <c r="C9" s="27"/>
      <c r="D9" s="28"/>
    </row>
    <row r="10" spans="1:4">
      <c r="A10" s="45" t="s">
        <v>24</v>
      </c>
      <c r="B10" s="46"/>
      <c r="C10" s="46"/>
      <c r="D10" s="46"/>
    </row>
    <row r="11" spans="1:4" ht="21.6" customHeight="1">
      <c r="A11" s="46"/>
      <c r="B11" s="46"/>
      <c r="C11" s="46"/>
      <c r="D11" s="46"/>
    </row>
    <row r="13" spans="1:4">
      <c r="D13" s="1"/>
    </row>
  </sheetData>
  <mergeCells count="6">
    <mergeCell ref="C1:D1"/>
    <mergeCell ref="A10:D11"/>
    <mergeCell ref="A4:D4"/>
    <mergeCell ref="A3:D3"/>
    <mergeCell ref="A2:D2"/>
    <mergeCell ref="A6:D6"/>
  </mergeCells>
  <printOptions horizontalCentered="1" verticalCentered="1"/>
  <pageMargins left="0.78740157480314965" right="0.39370078740157483" top="0.35433070866141736" bottom="0.39370078740157483" header="0.31496062992125984" footer="0.31496062992125984"/>
  <pageSetup paperSize="9" scale="6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view="pageBreakPreview" zoomScale="90" zoomScaleNormal="100" zoomScaleSheetLayoutView="90" workbookViewId="0">
      <selection activeCell="A3" sqref="A3:D3"/>
    </sheetView>
  </sheetViews>
  <sheetFormatPr baseColWidth="10" defaultColWidth="11.5546875" defaultRowHeight="13.8"/>
  <cols>
    <col min="1" max="1" width="84" style="3" customWidth="1"/>
    <col min="2" max="2" width="23.5546875" style="3" customWidth="1"/>
    <col min="3" max="3" width="21.5546875" style="3" customWidth="1"/>
    <col min="4" max="4" width="17.5546875" style="3" customWidth="1"/>
    <col min="5" max="16384" width="11.5546875" style="3"/>
  </cols>
  <sheetData>
    <row r="1" spans="1:4" ht="75" customHeight="1" thickBot="1">
      <c r="A1" s="9" t="s">
        <v>33</v>
      </c>
      <c r="B1" s="10"/>
      <c r="C1" s="61" t="s">
        <v>5</v>
      </c>
      <c r="D1" s="61"/>
    </row>
    <row r="2" spans="1:4" s="1" customFormat="1" ht="18" customHeight="1" thickBot="1">
      <c r="A2" s="53" t="s">
        <v>4</v>
      </c>
      <c r="B2" s="54"/>
      <c r="C2" s="54"/>
      <c r="D2" s="55"/>
    </row>
    <row r="3" spans="1:4" s="1" customFormat="1" ht="50.4" customHeight="1">
      <c r="A3" s="62" t="s">
        <v>44</v>
      </c>
      <c r="B3" s="63"/>
      <c r="C3" s="63"/>
      <c r="D3" s="64"/>
    </row>
    <row r="4" spans="1:4" s="1" customFormat="1" ht="27" customHeight="1">
      <c r="A4" s="47" t="s">
        <v>9</v>
      </c>
      <c r="B4" s="48"/>
      <c r="C4" s="48"/>
      <c r="D4" s="48"/>
    </row>
    <row r="5" spans="1:4">
      <c r="A5" s="16" t="s">
        <v>2</v>
      </c>
      <c r="B5" s="17"/>
      <c r="C5" s="17"/>
      <c r="D5" s="18"/>
    </row>
    <row r="6" spans="1:4" s="1" customFormat="1" ht="61.2" customHeight="1">
      <c r="A6" s="56" t="s">
        <v>39</v>
      </c>
      <c r="B6" s="57"/>
      <c r="C6" s="57"/>
      <c r="D6" s="58"/>
    </row>
    <row r="7" spans="1:4" s="1" customFormat="1" ht="27.75" customHeight="1">
      <c r="A7" s="5" t="s">
        <v>3</v>
      </c>
      <c r="B7" s="4" t="s">
        <v>12</v>
      </c>
      <c r="C7" s="36" t="s">
        <v>22</v>
      </c>
      <c r="D7" s="35" t="s">
        <v>11</v>
      </c>
    </row>
    <row r="8" spans="1:4" s="1" customFormat="1" ht="25.5" customHeight="1">
      <c r="A8" s="7" t="s">
        <v>34</v>
      </c>
      <c r="B8" s="23"/>
      <c r="C8" s="24">
        <v>4</v>
      </c>
      <c r="D8" s="25">
        <f>B8*C8</f>
        <v>0</v>
      </c>
    </row>
    <row r="9" spans="1:4" s="2" customFormat="1" ht="29.4" customHeight="1" thickBot="1">
      <c r="A9" s="8" t="s">
        <v>32</v>
      </c>
      <c r="B9" s="26"/>
      <c r="C9" s="27"/>
      <c r="D9" s="28"/>
    </row>
    <row r="10" spans="1:4" s="1" customFormat="1" ht="22.95" customHeight="1">
      <c r="A10" s="45" t="s">
        <v>25</v>
      </c>
      <c r="B10" s="46"/>
      <c r="C10" s="46"/>
      <c r="D10" s="46"/>
    </row>
    <row r="11" spans="1:4" s="1" customFormat="1" ht="22.95" customHeight="1">
      <c r="A11" s="46"/>
      <c r="B11" s="46"/>
      <c r="C11" s="46"/>
      <c r="D11" s="46"/>
    </row>
    <row r="13" spans="1:4">
      <c r="D13" s="1"/>
    </row>
    <row r="26" spans="1:6" s="1" customFormat="1" ht="22.95" customHeight="1">
      <c r="A26" s="59"/>
      <c r="B26" s="59"/>
    </row>
    <row r="27" spans="1:6">
      <c r="A27" s="60"/>
      <c r="B27" s="60"/>
    </row>
    <row r="28" spans="1:6">
      <c r="A28" s="60"/>
      <c r="B28" s="60"/>
      <c r="F28" s="15"/>
    </row>
    <row r="29" spans="1:6">
      <c r="A29" s="60"/>
      <c r="B29" s="60"/>
    </row>
    <row r="30" spans="1:6">
      <c r="A30" s="60"/>
      <c r="B30" s="60"/>
    </row>
    <row r="31" spans="1:6">
      <c r="A31" s="60"/>
      <c r="B31" s="60"/>
    </row>
    <row r="33" spans="2:2">
      <c r="B33" s="1"/>
    </row>
  </sheetData>
  <mergeCells count="8">
    <mergeCell ref="A26:B26"/>
    <mergeCell ref="A27:B31"/>
    <mergeCell ref="C1:D1"/>
    <mergeCell ref="A10:D11"/>
    <mergeCell ref="A3:D3"/>
    <mergeCell ref="A2:D2"/>
    <mergeCell ref="A4:D4"/>
    <mergeCell ref="A6:D6"/>
  </mergeCells>
  <printOptions horizontalCentered="1" verticalCentered="1"/>
  <pageMargins left="0.78740157480314965" right="0.39370078740157483" top="0.35433070866141736" bottom="0.39370078740157483" header="0.31496062992125984" footer="0.31496062992125984"/>
  <pageSetup paperSize="9" scale="6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7"/>
  <sheetViews>
    <sheetView view="pageBreakPreview" zoomScale="90" zoomScaleNormal="100" zoomScaleSheetLayoutView="90" workbookViewId="0">
      <selection activeCell="A3" sqref="A3:D3"/>
    </sheetView>
  </sheetViews>
  <sheetFormatPr baseColWidth="10" defaultColWidth="11.5546875" defaultRowHeight="13.8"/>
  <cols>
    <col min="1" max="1" width="74.109375" style="3" customWidth="1"/>
    <col min="2" max="2" width="20" style="3" customWidth="1"/>
    <col min="3" max="3" width="18.109375" style="3" customWidth="1"/>
    <col min="4" max="4" width="18.88671875" style="3" customWidth="1"/>
    <col min="5" max="16384" width="11.5546875" style="3"/>
  </cols>
  <sheetData>
    <row r="1" spans="1:4" ht="75" customHeight="1" thickBot="1">
      <c r="A1" s="9" t="s">
        <v>6</v>
      </c>
      <c r="B1" s="61" t="s">
        <v>5</v>
      </c>
      <c r="C1" s="61"/>
      <c r="D1" s="61"/>
    </row>
    <row r="2" spans="1:4" s="1" customFormat="1" ht="18" customHeight="1" thickBot="1">
      <c r="A2" s="53" t="s">
        <v>4</v>
      </c>
      <c r="B2" s="54"/>
      <c r="C2" s="54"/>
      <c r="D2" s="55"/>
    </row>
    <row r="3" spans="1:4" s="1" customFormat="1" ht="50.4" customHeight="1">
      <c r="A3" s="50" t="s">
        <v>43</v>
      </c>
      <c r="B3" s="51"/>
      <c r="C3" s="51"/>
      <c r="D3" s="52"/>
    </row>
    <row r="4" spans="1:4" s="1" customFormat="1" ht="30" customHeight="1">
      <c r="A4" s="47" t="s">
        <v>18</v>
      </c>
      <c r="B4" s="48"/>
      <c r="C4" s="48"/>
      <c r="D4" s="49"/>
    </row>
    <row r="5" spans="1:4">
      <c r="A5" s="19" t="s">
        <v>2</v>
      </c>
      <c r="B5" s="17"/>
      <c r="C5" s="17"/>
      <c r="D5" s="20"/>
    </row>
    <row r="6" spans="1:4" s="1" customFormat="1" ht="110.4" customHeight="1" thickBot="1">
      <c r="A6" s="65" t="s">
        <v>40</v>
      </c>
      <c r="B6" s="66"/>
      <c r="C6" s="66"/>
      <c r="D6" s="67"/>
    </row>
    <row r="7" spans="1:4" s="1" customFormat="1" ht="36.75" customHeight="1">
      <c r="A7" s="42" t="s">
        <v>3</v>
      </c>
      <c r="B7" s="12" t="s">
        <v>12</v>
      </c>
      <c r="C7" s="12" t="s">
        <v>21</v>
      </c>
      <c r="D7" s="29" t="s">
        <v>11</v>
      </c>
    </row>
    <row r="8" spans="1:4" s="1" customFormat="1" ht="36" customHeight="1">
      <c r="A8" s="11" t="s">
        <v>20</v>
      </c>
      <c r="B8" s="23"/>
      <c r="C8" s="24">
        <v>4</v>
      </c>
      <c r="D8" s="25">
        <f>B8*C8</f>
        <v>0</v>
      </c>
    </row>
    <row r="9" spans="1:4" s="2" customFormat="1" ht="29.4" customHeight="1" thickBot="1">
      <c r="A9" s="8" t="s">
        <v>30</v>
      </c>
      <c r="B9" s="26"/>
      <c r="C9" s="27"/>
      <c r="D9" s="28"/>
    </row>
    <row r="10" spans="1:4" s="1" customFormat="1" ht="22.95" customHeight="1">
      <c r="A10" s="45" t="s">
        <v>26</v>
      </c>
      <c r="B10" s="46"/>
      <c r="C10" s="46"/>
      <c r="D10" s="46"/>
    </row>
    <row r="11" spans="1:4" s="1" customFormat="1" ht="22.95" customHeight="1">
      <c r="A11" s="46"/>
      <c r="B11" s="46"/>
      <c r="C11" s="46"/>
      <c r="D11" s="46"/>
    </row>
    <row r="13" spans="1:4">
      <c r="D13" s="1"/>
    </row>
    <row r="27" spans="2:2">
      <c r="B27" s="1"/>
    </row>
  </sheetData>
  <mergeCells count="6">
    <mergeCell ref="A10:D11"/>
    <mergeCell ref="A3:D3"/>
    <mergeCell ref="A2:D2"/>
    <mergeCell ref="A4:D4"/>
    <mergeCell ref="B1:D1"/>
    <mergeCell ref="A6:D6"/>
  </mergeCells>
  <printOptions horizontalCentered="1" verticalCentered="1"/>
  <pageMargins left="0.78740157480314965" right="0.39370078740157483" top="0.35433070866141736" bottom="0.39370078740157483" header="0.31496062992125984" footer="0.31496062992125984"/>
  <pageSetup paperSize="9" scale="6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0"/>
  <sheetViews>
    <sheetView tabSelected="1" view="pageBreakPreview" zoomScale="90" zoomScaleNormal="100" zoomScaleSheetLayoutView="90" workbookViewId="0">
      <selection activeCell="C1" sqref="C1:E1"/>
    </sheetView>
  </sheetViews>
  <sheetFormatPr baseColWidth="10" defaultColWidth="11.5546875" defaultRowHeight="13.8"/>
  <cols>
    <col min="1" max="1" width="74.109375" style="3" customWidth="1"/>
    <col min="2" max="2" width="13.6640625" style="3" bestFit="1" customWidth="1"/>
    <col min="3" max="5" width="18.44140625" style="3" customWidth="1"/>
    <col min="6" max="16384" width="11.5546875" style="3"/>
  </cols>
  <sheetData>
    <row r="1" spans="1:5" ht="75" customHeight="1" thickBot="1">
      <c r="A1" s="9" t="s">
        <v>6</v>
      </c>
      <c r="C1" s="61" t="s">
        <v>5</v>
      </c>
      <c r="D1" s="61"/>
      <c r="E1" s="61"/>
    </row>
    <row r="2" spans="1:5" s="1" customFormat="1" ht="18" customHeight="1" thickBot="1">
      <c r="A2" s="53" t="s">
        <v>4</v>
      </c>
      <c r="B2" s="54"/>
      <c r="C2" s="54"/>
      <c r="D2" s="54"/>
      <c r="E2" s="55"/>
    </row>
    <row r="3" spans="1:5" s="1" customFormat="1" ht="50.4" customHeight="1">
      <c r="A3" s="62" t="s">
        <v>43</v>
      </c>
      <c r="B3" s="63"/>
      <c r="C3" s="63"/>
      <c r="D3" s="63"/>
      <c r="E3" s="64"/>
    </row>
    <row r="4" spans="1:5" s="1" customFormat="1" ht="29.25" customHeight="1">
      <c r="A4" s="47" t="s">
        <v>19</v>
      </c>
      <c r="B4" s="48"/>
      <c r="C4" s="48"/>
      <c r="D4" s="48"/>
      <c r="E4" s="49"/>
    </row>
    <row r="5" spans="1:5">
      <c r="A5" s="71" t="s">
        <v>2</v>
      </c>
      <c r="B5" s="72"/>
      <c r="C5" s="72"/>
      <c r="D5" s="72"/>
      <c r="E5" s="73"/>
    </row>
    <row r="6" spans="1:5" s="1" customFormat="1" ht="22.5" customHeight="1">
      <c r="A6" s="74" t="s">
        <v>0</v>
      </c>
      <c r="B6" s="59"/>
      <c r="C6" s="59"/>
      <c r="D6" s="59"/>
      <c r="E6" s="75"/>
    </row>
    <row r="7" spans="1:5" s="1" customFormat="1" ht="76.95" customHeight="1" thickBot="1">
      <c r="A7" s="65" t="s">
        <v>42</v>
      </c>
      <c r="B7" s="66"/>
      <c r="C7" s="66"/>
      <c r="D7" s="66"/>
      <c r="E7" s="67"/>
    </row>
    <row r="8" spans="1:5" s="1" customFormat="1" ht="36.75" customHeight="1">
      <c r="A8" s="30" t="s">
        <v>3</v>
      </c>
      <c r="B8" s="31" t="s">
        <v>15</v>
      </c>
      <c r="C8" s="14" t="s">
        <v>12</v>
      </c>
      <c r="D8" s="14" t="s">
        <v>21</v>
      </c>
      <c r="E8" s="32" t="s">
        <v>17</v>
      </c>
    </row>
    <row r="9" spans="1:5" s="1" customFormat="1" ht="42.75" customHeight="1">
      <c r="A9" s="11" t="s">
        <v>41</v>
      </c>
      <c r="B9" s="33">
        <v>9000</v>
      </c>
      <c r="C9" s="23"/>
      <c r="D9" s="24">
        <v>4</v>
      </c>
      <c r="E9" s="25">
        <f>C9*D9</f>
        <v>0</v>
      </c>
    </row>
    <row r="10" spans="1:5" s="2" customFormat="1" ht="29.4" customHeight="1" thickBot="1">
      <c r="A10" s="8" t="s">
        <v>14</v>
      </c>
      <c r="B10" s="26"/>
      <c r="C10" s="27"/>
      <c r="D10" s="27"/>
      <c r="E10" s="28"/>
    </row>
    <row r="11" spans="1:5" s="1" customFormat="1" ht="43.2" customHeight="1" thickBot="1">
      <c r="A11" s="70" t="s">
        <v>35</v>
      </c>
      <c r="B11" s="70"/>
      <c r="C11" s="70"/>
      <c r="D11" s="70"/>
      <c r="E11" s="70"/>
    </row>
    <row r="12" spans="1:5" s="1" customFormat="1" ht="31.5" customHeight="1">
      <c r="A12" s="30" t="s">
        <v>3</v>
      </c>
      <c r="B12" s="34" t="s">
        <v>15</v>
      </c>
      <c r="C12" s="14" t="s">
        <v>12</v>
      </c>
      <c r="D12" s="14" t="s">
        <v>13</v>
      </c>
      <c r="E12" s="32" t="s">
        <v>17</v>
      </c>
    </row>
    <row r="13" spans="1:5" s="1" customFormat="1" ht="50.25" customHeight="1">
      <c r="A13" s="11" t="s">
        <v>36</v>
      </c>
      <c r="B13" s="33">
        <v>8900</v>
      </c>
      <c r="C13" s="23"/>
      <c r="D13" s="24">
        <v>4</v>
      </c>
      <c r="E13" s="25">
        <f>C13*D13</f>
        <v>0</v>
      </c>
    </row>
    <row r="14" spans="1:5" s="2" customFormat="1" ht="29.4" customHeight="1" thickBot="1">
      <c r="A14" s="8" t="s">
        <v>16</v>
      </c>
      <c r="B14" s="26"/>
      <c r="C14" s="27"/>
      <c r="D14" s="27"/>
      <c r="E14" s="28"/>
    </row>
    <row r="15" spans="1:5" ht="42.75" customHeight="1" thickBot="1">
      <c r="A15" s="70" t="s">
        <v>37</v>
      </c>
      <c r="B15" s="70"/>
      <c r="C15" s="70"/>
      <c r="D15" s="70"/>
      <c r="E15" s="70"/>
    </row>
    <row r="16" spans="1:5" s="1" customFormat="1" ht="31.5" customHeight="1" thickBot="1">
      <c r="A16" s="68" t="s">
        <v>29</v>
      </c>
      <c r="B16" s="69"/>
      <c r="C16" s="69"/>
      <c r="D16" s="69"/>
      <c r="E16" s="13">
        <f>E9+E13</f>
        <v>0</v>
      </c>
    </row>
    <row r="17" spans="1:5" s="1" customFormat="1" ht="50.25" customHeight="1" thickBot="1">
      <c r="A17" s="41" t="s">
        <v>27</v>
      </c>
      <c r="B17" s="37">
        <v>8900</v>
      </c>
      <c r="C17" s="38"/>
      <c r="D17" s="39">
        <v>4</v>
      </c>
      <c r="E17" s="40">
        <f>C17*D17</f>
        <v>0</v>
      </c>
    </row>
    <row r="18" spans="1:5" s="1" customFormat="1" ht="31.5" customHeight="1" thickBot="1">
      <c r="A18" s="68" t="s">
        <v>28</v>
      </c>
      <c r="B18" s="69"/>
      <c r="C18" s="69"/>
      <c r="D18" s="69"/>
      <c r="E18" s="13">
        <f>E17</f>
        <v>0</v>
      </c>
    </row>
    <row r="20" spans="1:5">
      <c r="D20" s="1"/>
    </row>
  </sheetData>
  <mergeCells count="11">
    <mergeCell ref="A16:D16"/>
    <mergeCell ref="A18:D18"/>
    <mergeCell ref="C1:E1"/>
    <mergeCell ref="A2:E2"/>
    <mergeCell ref="A15:E15"/>
    <mergeCell ref="A11:E11"/>
    <mergeCell ref="A3:E3"/>
    <mergeCell ref="A4:E4"/>
    <mergeCell ref="A5:E5"/>
    <mergeCell ref="A6:E6"/>
    <mergeCell ref="A7:E7"/>
  </mergeCells>
  <printOptions horizontalCentered="1" verticalCentered="1"/>
  <pageMargins left="0.78740157480314965" right="0.39370078740157483" top="0.35433070866141736" bottom="0.39370078740157483" header="0.31496062992125984" footer="0.31496062992125984"/>
  <pageSetup paperSize="9" scale="64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3fc5984-e991-48ca-b831-d34c122b2ba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06EA88E595B54BADC4B9A908F90999" ma:contentTypeVersion="16" ma:contentTypeDescription="Crée un document." ma:contentTypeScope="" ma:versionID="aba087b62bed2a376fd2780f748e3e5c">
  <xsd:schema xmlns:xsd="http://www.w3.org/2001/XMLSchema" xmlns:xs="http://www.w3.org/2001/XMLSchema" xmlns:p="http://schemas.microsoft.com/office/2006/metadata/properties" xmlns:ns3="93fc5984-e991-48ca-b831-d34c122b2ba9" xmlns:ns4="d63793a8-e73a-4307-ad6f-3891cad87005" targetNamespace="http://schemas.microsoft.com/office/2006/metadata/properties" ma:root="true" ma:fieldsID="f544f9e94a227a7d3e23fd65b3f406f4" ns3:_="" ns4:_="">
    <xsd:import namespace="93fc5984-e991-48ca-b831-d34c122b2ba9"/>
    <xsd:import namespace="d63793a8-e73a-4307-ad6f-3891cad87005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SearchProperties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5984-e991-48ca-b831-d34c122b2ba9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793a8-e73a-4307-ad6f-3891cad87005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A6B08D-1727-4599-AA90-C1747E5FA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B3DBC7-A5DD-4169-8E6D-6F90786414AE}">
  <ds:schemaRefs>
    <ds:schemaRef ds:uri="93fc5984-e991-48ca-b831-d34c122b2ba9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d63793a8-e73a-4307-ad6f-3891cad87005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15EC1CF-3BDA-46C9-862D-73C030CBED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fc5984-e991-48ca-b831-d34c122b2ba9"/>
    <ds:schemaRef ds:uri="d63793a8-e73a-4307-ad6f-3891cad87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1</vt:lpstr>
      <vt:lpstr>LOT 2</vt:lpstr>
      <vt:lpstr>LOT 3</vt:lpstr>
      <vt:lpstr>LOT 4</vt:lpstr>
      <vt:lpstr>'LOT 1'!Zone_d_impression</vt:lpstr>
      <vt:lpstr>'LOT 2'!Zone_d_impression</vt:lpstr>
      <vt:lpstr>'LOT 3'!Zone_d_impression</vt:lpstr>
      <vt:lpstr>'LOT 4'!Zone_d_impression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Arfeuil</dc:creator>
  <cp:lastModifiedBy>OTMANI Lynda</cp:lastModifiedBy>
  <cp:lastPrinted>2019-01-11T16:12:27Z</cp:lastPrinted>
  <dcterms:created xsi:type="dcterms:W3CDTF">2015-11-30T13:26:18Z</dcterms:created>
  <dcterms:modified xsi:type="dcterms:W3CDTF">2025-02-03T10:06:39Z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0x0101001406EA88E595B54BADC4B9A908F90999</vt:lpwstr>
  </property>
</Properties>
</file>