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G:\_F043_ACHATS\2_Travail\01_BAT\A-Procédures en cours - projet en cours\2024-2025\Affaire 457...... Boucle eau glacee MICA B EMERAUDE MICA A\02-DCE\"/>
    </mc:Choice>
  </mc:AlternateContent>
  <xr:revisionPtr revIDLastSave="0" documentId="13_ncr:1_{F07F091C-C6F5-490E-A567-1B7392A7DB3A}" xr6:coauthVersionLast="47" xr6:coauthVersionMax="47" xr10:uidLastSave="{00000000-0000-0000-0000-000000000000}"/>
  <bookViews>
    <workbookView xWindow="-110" yWindow="-110" windowWidth="19420" windowHeight="10420" activeTab="1" xr2:uid="{00000000-000D-0000-FFFF-FFFF00000000}"/>
  </bookViews>
  <sheets>
    <sheet name="PDG" sheetId="6" r:id="rId1"/>
    <sheet name="DPGF" sheetId="5" r:id="rId2"/>
  </sheets>
  <definedNames>
    <definedName name="_xlnm.Print_Titles" localSheetId="1">DPGF!$17:$17</definedName>
    <definedName name="_xlnm.Print_Area" localSheetId="1">DPGF!$A$2:$F$249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5" i="5" l="1"/>
  <c r="F229" i="5"/>
  <c r="F228" i="5"/>
  <c r="F227" i="5"/>
  <c r="F226" i="5"/>
  <c r="F225" i="5"/>
  <c r="F224" i="5"/>
  <c r="F223" i="5"/>
  <c r="F222" i="5"/>
  <c r="F221" i="5"/>
  <c r="F220" i="5"/>
  <c r="F219" i="5"/>
  <c r="F153" i="5"/>
  <c r="F109" i="5"/>
  <c r="F74" i="5"/>
  <c r="F245" i="5"/>
  <c r="F244" i="5"/>
  <c r="F243" i="5"/>
  <c r="F242" i="5"/>
  <c r="F214" i="5"/>
  <c r="F213" i="5"/>
  <c r="F212" i="5"/>
  <c r="F211" i="5"/>
  <c r="F210" i="5"/>
  <c r="F209" i="5"/>
  <c r="F208" i="5"/>
  <c r="F202" i="5"/>
  <c r="F201" i="5"/>
  <c r="F200" i="5"/>
  <c r="F199" i="5"/>
  <c r="F198" i="5"/>
  <c r="F197" i="5"/>
  <c r="F196" i="5"/>
  <c r="F189" i="5"/>
  <c r="F188" i="5"/>
  <c r="F191" i="5" s="1"/>
  <c r="F180" i="5"/>
  <c r="F179" i="5"/>
  <c r="F177" i="5"/>
  <c r="F176" i="5"/>
  <c r="F174" i="5"/>
  <c r="F173" i="5"/>
  <c r="F172" i="5"/>
  <c r="F166" i="5"/>
  <c r="F163" i="5"/>
  <c r="F161" i="5"/>
  <c r="F159" i="5"/>
  <c r="F152" i="5"/>
  <c r="F151" i="5"/>
  <c r="F150" i="5"/>
  <c r="F148" i="5"/>
  <c r="F147" i="5"/>
  <c r="F143" i="5"/>
  <c r="F142" i="5"/>
  <c r="F141" i="5"/>
  <c r="F140" i="5"/>
  <c r="F139" i="5"/>
  <c r="F138" i="5"/>
  <c r="F137" i="5"/>
  <c r="F136" i="5"/>
  <c r="F135" i="5"/>
  <c r="F134" i="5"/>
  <c r="F133" i="5"/>
  <c r="F131" i="5"/>
  <c r="F128" i="5"/>
  <c r="F125" i="5"/>
  <c r="F124" i="5"/>
  <c r="F120" i="5"/>
  <c r="F119" i="5"/>
  <c r="F155" i="5" s="1"/>
  <c r="F108" i="5"/>
  <c r="F107" i="5"/>
  <c r="F106" i="5"/>
  <c r="F105" i="5"/>
  <c r="F104" i="5"/>
  <c r="F101" i="5"/>
  <c r="F100" i="5"/>
  <c r="F99" i="5"/>
  <c r="F98" i="5"/>
  <c r="F97" i="5"/>
  <c r="F94" i="5"/>
  <c r="F93" i="5"/>
  <c r="F92" i="5"/>
  <c r="F90" i="5"/>
  <c r="F89" i="5"/>
  <c r="F88" i="5"/>
  <c r="F87" i="5"/>
  <c r="F84" i="5"/>
  <c r="F83" i="5"/>
  <c r="F82" i="5"/>
  <c r="F81" i="5"/>
  <c r="F73" i="5"/>
  <c r="F72" i="5"/>
  <c r="F71" i="5"/>
  <c r="F70" i="5"/>
  <c r="F69" i="5"/>
  <c r="F66" i="5"/>
  <c r="F65" i="5"/>
  <c r="F64" i="5"/>
  <c r="F63" i="5"/>
  <c r="F62" i="5"/>
  <c r="F59" i="5"/>
  <c r="F58" i="5"/>
  <c r="F57" i="5"/>
  <c r="F55" i="5"/>
  <c r="F54" i="5"/>
  <c r="F53" i="5"/>
  <c r="F52" i="5"/>
  <c r="F49" i="5"/>
  <c r="F48" i="5"/>
  <c r="F47" i="5"/>
  <c r="F40" i="5"/>
  <c r="F39" i="5"/>
  <c r="F38" i="5"/>
  <c r="F37" i="5"/>
  <c r="F36" i="5"/>
  <c r="F35" i="5"/>
  <c r="F27" i="5"/>
  <c r="F26" i="5"/>
  <c r="F25" i="5"/>
  <c r="F24" i="5"/>
  <c r="F23" i="5"/>
  <c r="F111" i="5" l="1"/>
  <c r="F168" i="5"/>
  <c r="F76" i="5"/>
  <c r="F42" i="5"/>
  <c r="F248" i="5"/>
  <c r="F204" i="5"/>
  <c r="F182" i="5"/>
  <c r="F216" i="5"/>
  <c r="F29" i="5"/>
  <c r="F113" i="5" l="1"/>
  <c r="F184" i="5"/>
  <c r="F231" i="5" l="1"/>
  <c r="F232" i="5" s="1"/>
  <c r="F233" i="5" s="1"/>
</calcChain>
</file>

<file path=xl/sharedStrings.xml><?xml version="1.0" encoding="utf-8"?>
<sst xmlns="http://schemas.openxmlformats.org/spreadsheetml/2006/main" count="295" uniqueCount="138">
  <si>
    <t>2.1</t>
  </si>
  <si>
    <t>u</t>
  </si>
  <si>
    <t>ens</t>
  </si>
  <si>
    <t>2.2</t>
  </si>
  <si>
    <t>2.3</t>
  </si>
  <si>
    <t>ml</t>
  </si>
  <si>
    <t>Formation du personnel</t>
  </si>
  <si>
    <t>Repérage et étiquetage des équipements</t>
  </si>
  <si>
    <t>Equilibrage et mise en service de l'installation</t>
  </si>
  <si>
    <t>ESSAIS ET MISE EN SERVICE</t>
  </si>
  <si>
    <t>TOTAL 4</t>
  </si>
  <si>
    <t>ELECTRICITE / REGULATION</t>
  </si>
  <si>
    <t>TOTAL 3</t>
  </si>
  <si>
    <t>Sous total 3.2</t>
  </si>
  <si>
    <t>Vanne de vidange</t>
  </si>
  <si>
    <t>Purgeur automatique avec vanne d'isolement</t>
  </si>
  <si>
    <t>Thermomètre</t>
  </si>
  <si>
    <t>3.2</t>
  </si>
  <si>
    <t>Sous total 3.1</t>
  </si>
  <si>
    <t>Manomètre monté entre 2 vannes</t>
  </si>
  <si>
    <t>Manchons antivibratiles</t>
  </si>
  <si>
    <t>3.1</t>
  </si>
  <si>
    <t>TOTAL 2</t>
  </si>
  <si>
    <t>TOTAL 1</t>
  </si>
  <si>
    <t>DOE</t>
  </si>
  <si>
    <t>GENERALITES</t>
  </si>
  <si>
    <t>QTE</t>
  </si>
  <si>
    <t>U</t>
  </si>
  <si>
    <t>DESIGNATION</t>
  </si>
  <si>
    <t>N°</t>
  </si>
  <si>
    <t>MONTANT TOTAL HT</t>
  </si>
  <si>
    <t>TVA (20%)</t>
  </si>
  <si>
    <t>MONTANT TOTAL TTC</t>
  </si>
  <si>
    <t>Intégration en GMAO</t>
  </si>
  <si>
    <t xml:space="preserve">Vanne de réglage </t>
  </si>
  <si>
    <t>PRESTATION SUPPLEMENTAIRE EVENTUELLE</t>
  </si>
  <si>
    <t>HL</t>
  </si>
  <si>
    <t>PU
€HT</t>
  </si>
  <si>
    <t>PT 
€HT</t>
  </si>
  <si>
    <t xml:space="preserve">Suivi de chantier (PDP, accueil sécurité, RAF, conducteur de travaux…) </t>
  </si>
  <si>
    <t>SO</t>
  </si>
  <si>
    <t>Travaux préparatoires</t>
  </si>
  <si>
    <t>Campagne de mesures des débits hydrauliques avant travaux</t>
  </si>
  <si>
    <t xml:space="preserve">TRAVAUX DE POSE DES NOUVEAUX RESEAUX </t>
  </si>
  <si>
    <t>DN50</t>
  </si>
  <si>
    <t xml:space="preserve">Calorifuge des réseaux intérieur en armaflex ép.25 mm </t>
  </si>
  <si>
    <t>DN20</t>
  </si>
  <si>
    <t>Tube serti en acier INOX 304L  y compris raccords et supportage</t>
  </si>
  <si>
    <t>Vanne d'isolement</t>
  </si>
  <si>
    <t>Travaux de raccordement de la production</t>
  </si>
  <si>
    <t>Reprise de la panoplie eau de refroidissement comprenant :</t>
  </si>
  <si>
    <t>DN65</t>
  </si>
  <si>
    <t xml:space="preserve">Tube inox 304L </t>
  </si>
  <si>
    <t>Réseaux</t>
  </si>
  <si>
    <t>Consignation et déconnexion électrique des équipements de la panoplie échangeur (pompes, sondes…)</t>
  </si>
  <si>
    <t>Raccordement des pompes et sondes sur les cables laissés en attente à la dépose</t>
  </si>
  <si>
    <t>Mise à jour du schéma électrique</t>
  </si>
  <si>
    <t>Programmation automate et modification supervision</t>
  </si>
  <si>
    <t>Sous total 2.1</t>
  </si>
  <si>
    <t>Sous total 2.2</t>
  </si>
  <si>
    <t>Sous total 2.3</t>
  </si>
  <si>
    <t>Bâtiment EMERAUDE</t>
  </si>
  <si>
    <t>Travaux de pose des nouveaux réseaux HALL A</t>
  </si>
  <si>
    <t>Travaux de pose des nouveaux réseaux HALL B</t>
  </si>
  <si>
    <t>Dépose réseaux  HALL A</t>
  </si>
  <si>
    <t>Dépose réseaux HALL B</t>
  </si>
  <si>
    <t>DN40</t>
  </si>
  <si>
    <t>DN80</t>
  </si>
  <si>
    <t>Manomètre avec vanne</t>
  </si>
  <si>
    <t>Repose vase d'expansion</t>
  </si>
  <si>
    <t>DN80 (soudé possible sur la panoplie pompe)</t>
  </si>
  <si>
    <t>Mise en place d'un échafaudage dans les escaliers pour reprise du collecteur entre le hall A et la production</t>
  </si>
  <si>
    <t>DN25</t>
  </si>
  <si>
    <t>Vannes bout de ligne DN25 + bouchons</t>
  </si>
  <si>
    <t>DN32</t>
  </si>
  <si>
    <t>Calorifuge robinetterie</t>
  </si>
  <si>
    <t>Carrotages pour cheminements des réseaux entre le Hall A et le Hall B (diamètre 150mm) y compris rebouchage après travaux</t>
  </si>
  <si>
    <t>Etudes (dimensionnement des installations, sélection matériels, études des cheminements…)</t>
  </si>
  <si>
    <t xml:space="preserve">Plans et schémas </t>
  </si>
  <si>
    <t>Repose capteur/actionneur</t>
  </si>
  <si>
    <t>TOTAL 5</t>
  </si>
  <si>
    <t>PSE1</t>
  </si>
  <si>
    <t>TOTAL PSE1</t>
  </si>
  <si>
    <t>REMPLACEMENT DES CAPTEURS</t>
  </si>
  <si>
    <t>Sonde de température</t>
  </si>
  <si>
    <t>Sonde de pression</t>
  </si>
  <si>
    <t>Pressostat</t>
  </si>
  <si>
    <t>Remplacement des cables - HORS LOT</t>
  </si>
  <si>
    <t>Fourniture et pose de</t>
  </si>
  <si>
    <t>Dépose et évacuation de la panoplie de distribution secondaire de l'échangeur 
Equipements conservés : sondes, vase d'expansion</t>
  </si>
  <si>
    <t>Filtre</t>
  </si>
  <si>
    <t>Fourniture et pose nouvel échangeur compris isolation et bac de récupération</t>
  </si>
  <si>
    <t>Fourniture et pose dune pompe double de distribution EGP</t>
  </si>
  <si>
    <t>Projet remplacement des réseaux d'eau glacée process</t>
  </si>
  <si>
    <t>Fourniture et pose sonde de température ATEX sur circuit retour EGP</t>
  </si>
  <si>
    <t>Repose vanne 3 voies et soupapes de sécurité sur le vase d'expansion</t>
  </si>
  <si>
    <t>3.3</t>
  </si>
  <si>
    <t>Modification circuit de remplissage eau brute</t>
  </si>
  <si>
    <t>Consignation et vidange du réseau eau brute</t>
  </si>
  <si>
    <t>Electrovanne de remplissage DN20</t>
  </si>
  <si>
    <t>Compteur eau froide à impulsion DN20</t>
  </si>
  <si>
    <t>Calorifuge</t>
  </si>
  <si>
    <t>Sous total 3.3</t>
  </si>
  <si>
    <t>Modification de l'armoire électrique Hall B pour modification du fonctionnement des pompes, intégration de la sonde de température EGP, compteur à impulsion et electrovanne eau brute</t>
  </si>
  <si>
    <t xml:space="preserve">Mise en place de système de reprise de charge temporaire des supportages dans les allées centrales des hall A et B y compris dépose après travaux </t>
  </si>
  <si>
    <t>Remplissage du réseau EG et EGP</t>
  </si>
  <si>
    <t>Liaison et raccordement de la sonde de température EGP, du compteur et de l'électrovanne eau brute</t>
  </si>
  <si>
    <t>Consignation et vidange du réseau EG et du réseau EGP au niveau de l'échangeur</t>
  </si>
  <si>
    <t>Tests d'étanchéité des réseaux EG, EGP et EDV</t>
  </si>
  <si>
    <t>Essais et mise en service</t>
  </si>
  <si>
    <t>Dépose et stockage du faux plafond dans les sanitaires et repose après travaux</t>
  </si>
  <si>
    <t>Mise en place de système de reprise de charge temporaire de la plateforme et moyen de levage pour intervention</t>
  </si>
  <si>
    <t>Installation compteur et électrovanne dans le couloir et raccordement sur le réseau existant y compris dépose / repose faux plafond</t>
  </si>
  <si>
    <t xml:space="preserve">Etudes, relevés </t>
  </si>
  <si>
    <t>Flexibles de raccordement des machines - HORS LOT</t>
  </si>
  <si>
    <t>Raccordement UP type 1</t>
  </si>
  <si>
    <t>Raccordement UP type 2 (U087)</t>
  </si>
  <si>
    <t>Raccordement UP type 3</t>
  </si>
  <si>
    <t>Les quantités figurant sur le devis quantitatif - estimatif de consultation ne sont fournies qu'à titre indicatif. En conséquence, l'entrepreneur devra vérifier l'exactitude de celles-ci avant l'établissement de sa proposition, aucune réclamation au titre des métrés ne pourra être opposée aprés passation du marché.</t>
  </si>
  <si>
    <t>TOTAL 6</t>
  </si>
  <si>
    <t>Installation de chantier (équipements de travail en hauteur, matériel adapté à la zone ATEX , barrières et matériels de balisage ,containers ,bennes à déchets ,groupe électrogènes durant les semaines 31 et 32…)</t>
  </si>
  <si>
    <t>TRAVAUX COUPURE ÉTÉ</t>
  </si>
  <si>
    <t>Raccordement des machines (31 machines sur Halls A et B)</t>
  </si>
  <si>
    <t>TRAVAUX APRES COUPURE</t>
  </si>
  <si>
    <t>Rinçage du réseau EGP compris un passage pour nettoyage du filtre après mise en service</t>
  </si>
  <si>
    <t>Sonde de pression différentielle</t>
  </si>
  <si>
    <t>OPERATIONS DIVERSES A DETAILLER</t>
  </si>
  <si>
    <t>DECOMPOSITION DU PRIX GLOBAL ET FORFAITAIRE (DPGF)</t>
  </si>
  <si>
    <r>
      <rPr>
        <i/>
        <u/>
        <sz val="11"/>
        <color theme="1"/>
        <rFont val="Arial"/>
        <family val="2"/>
      </rPr>
      <t>Abréviations acceptées</t>
    </r>
    <r>
      <rPr>
        <i/>
        <sz val="11"/>
        <color theme="1"/>
        <rFont val="Arial"/>
        <family val="2"/>
      </rPr>
      <t xml:space="preserve">
HL : Hors Lot  -  CP : Compris  - SO : Sans Objet </t>
    </r>
  </si>
  <si>
    <t>Maîtrise d’Ouvrage :
IFP ENERGIES NOUVELLES (ci-après IFPEN)
Etablissement public industriel et commercial
1 &amp; 4 avenue de Bois Préau – 92 500 RUEIL MALMAISON</t>
  </si>
  <si>
    <t>Lieu d'exécution
IFPEN
Rond-point de l'échangeur de Solaize
69360 Solaize</t>
  </si>
  <si>
    <t xml:space="preserve">Décomposition du Prix Global et Forfaitaire (DPGF)
</t>
  </si>
  <si>
    <t xml:space="preserve">Les soumissionnaires ont la possibilité  de chiffrer des postes de coûts non prévus initialement dans la DPGF notamment par l'ajout d'une ou plusieurs lignes sous l'intitulé "opérations diverses à détailler". 
Les formules de calcul sont déjà présaisies de sorte que les (sous) totaux se calculent automatiquement. 
</t>
  </si>
  <si>
    <t xml:space="preserve">Sous réserve des dispositoons du RC, aucune suppression de ligne n'est autorisée
Toute modification de texte ou de quantité doit apparaitre en rouge dans la DPGF
Tout autre poste de coût ne figurant pas initialement dans la DPGF est à chiffrer dans le chapitre "Opérations diverses à détailler" en bas  du document
Toute ligne non renseignée équivaudra à 0€ </t>
  </si>
  <si>
    <t>LOT TECHNIQUE FLUIDES</t>
  </si>
  <si>
    <r>
      <rPr>
        <b/>
        <u/>
        <sz val="10"/>
        <color indexed="8"/>
        <rFont val="Arial"/>
        <family val="2"/>
      </rPr>
      <t xml:space="preserve">Objet du Marché :
</t>
    </r>
    <r>
      <rPr>
        <b/>
        <sz val="10"/>
        <color theme="4"/>
        <rFont val="Arial"/>
        <family val="2"/>
      </rPr>
      <t xml:space="preserve">Affaire 458208-25-BAT-SOL "Travaux de remplacement des réseaux d’eau de refroidissement des bâtiments EMERAUDE et MICA B nord situés sur le site d’IFPEN à Solaize"  
</t>
    </r>
    <r>
      <rPr>
        <b/>
        <u/>
        <sz val="10"/>
        <color rgb="FFFF0000"/>
        <rFont val="Arial"/>
        <family val="2"/>
      </rPr>
      <t>TRAVAUX BATIMENT EMERAUDE</t>
    </r>
  </si>
  <si>
    <t>Valorisation déchets métalliques/acier</t>
  </si>
  <si>
    <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</si>
</sst>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9" x14ac:knownFonts="1">
    <font>
      <sz val="11"/>
      <color theme="1"/>
      <name val="Calibri"/>
      <family val="2"/>
      <scheme val="minor"/>
    </font>
    <font>
      <sz val="11"/>
      <name val="Calibri"/>
      <family val="2"/>
      <scheme val="minor"/>
    </font>
    <font>
      <b/>
      <sz val="11"/>
      <color theme="1"/>
      <name val="Calibri"/>
      <family val="2"/>
      <scheme val="minor"/>
    </font>
    <font>
      <b/>
      <i/>
      <sz val="11"/>
      <color theme="1"/>
      <name val="Calibri"/>
      <family val="2"/>
      <scheme val="minor"/>
    </font>
    <font>
      <sz val="14"/>
      <color theme="1"/>
      <name val="Calibri"/>
      <family val="2"/>
      <scheme val="minor"/>
    </font>
    <font>
      <b/>
      <sz val="16"/>
      <color theme="1"/>
      <name val="Calibri"/>
      <family val="2"/>
      <scheme val="minor"/>
    </font>
    <font>
      <b/>
      <sz val="12"/>
      <color theme="1"/>
      <name val="Calibri"/>
      <family val="2"/>
      <scheme val="minor"/>
    </font>
    <font>
      <i/>
      <sz val="11"/>
      <color theme="1"/>
      <name val="Calibri"/>
      <family val="2"/>
      <scheme val="minor"/>
    </font>
    <font>
      <sz val="11"/>
      <color theme="1"/>
      <name val="Arial"/>
      <family val="2"/>
    </font>
    <font>
      <b/>
      <sz val="16"/>
      <color theme="1"/>
      <name val="Arial"/>
      <family val="2"/>
    </font>
    <font>
      <i/>
      <sz val="11"/>
      <color theme="1"/>
      <name val="Arial"/>
      <family val="2"/>
    </font>
    <font>
      <i/>
      <u/>
      <sz val="11"/>
      <color theme="1"/>
      <name val="Arial"/>
      <family val="2"/>
    </font>
    <font>
      <b/>
      <sz val="14"/>
      <color theme="0"/>
      <name val="Arial"/>
      <family val="2"/>
    </font>
    <font>
      <b/>
      <sz val="16"/>
      <color theme="0"/>
      <name val="Arial"/>
      <family val="2"/>
    </font>
    <font>
      <b/>
      <sz val="11"/>
      <color theme="0"/>
      <name val="Arial"/>
      <family val="2"/>
    </font>
    <font>
      <sz val="11"/>
      <name val="Arial"/>
      <family val="2"/>
    </font>
    <font>
      <b/>
      <sz val="11"/>
      <color theme="1"/>
      <name val="Arial"/>
      <family val="2"/>
    </font>
    <font>
      <b/>
      <sz val="11"/>
      <name val="Arial"/>
      <family val="2"/>
    </font>
    <font>
      <b/>
      <i/>
      <sz val="11"/>
      <color theme="1"/>
      <name val="Arial"/>
      <family val="2"/>
    </font>
    <font>
      <sz val="11"/>
      <color rgb="FFFF0000"/>
      <name val="Arial"/>
      <family val="2"/>
    </font>
    <font>
      <u/>
      <sz val="11"/>
      <color theme="1"/>
      <name val="Arial"/>
      <family val="2"/>
    </font>
    <font>
      <sz val="10"/>
      <name val="Arial"/>
      <family val="2"/>
    </font>
    <font>
      <b/>
      <sz val="9.5"/>
      <color theme="1"/>
      <name val="Arial"/>
      <family val="2"/>
    </font>
    <font>
      <b/>
      <sz val="10"/>
      <color indexed="8"/>
      <name val="Arial"/>
      <family val="2"/>
    </font>
    <font>
      <b/>
      <u/>
      <sz val="10"/>
      <color indexed="8"/>
      <name val="Arial"/>
      <family val="2"/>
    </font>
    <font>
      <b/>
      <sz val="10"/>
      <color theme="4"/>
      <name val="Arial"/>
      <family val="2"/>
    </font>
    <font>
      <b/>
      <sz val="9"/>
      <color theme="1"/>
      <name val="Arial"/>
      <family val="2"/>
    </font>
    <font>
      <b/>
      <sz val="7"/>
      <color theme="1"/>
      <name val="Arial"/>
      <family val="2"/>
    </font>
    <font>
      <b/>
      <u/>
      <sz val="10"/>
      <color rgb="FFFF0000"/>
      <name val="Arial"/>
      <family val="2"/>
    </font>
  </fonts>
  <fills count="5">
    <fill>
      <patternFill patternType="none"/>
    </fill>
    <fill>
      <patternFill patternType="gray125"/>
    </fill>
    <fill>
      <patternFill patternType="solid">
        <fgColor rgb="FF429E7C"/>
        <bgColor indexed="64"/>
      </patternFill>
    </fill>
    <fill>
      <patternFill patternType="solid">
        <fgColor rgb="FFB9E2CA"/>
        <bgColor indexed="64"/>
      </patternFill>
    </fill>
    <fill>
      <patternFill patternType="solid">
        <fgColor theme="0" tint="-0.14999847407452621"/>
        <bgColor indexed="64"/>
      </patternFill>
    </fill>
  </fills>
  <borders count="10">
    <border>
      <left/>
      <right/>
      <top/>
      <bottom/>
      <diagonal/>
    </border>
    <border>
      <left style="thin">
        <color auto="1"/>
      </left>
      <right/>
      <top style="thin">
        <color auto="1"/>
      </top>
      <bottom style="thin">
        <color auto="1"/>
      </bottom>
      <diagonal/>
    </border>
    <border>
      <left/>
      <right style="dashed">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1" fillId="0" borderId="0"/>
  </cellStyleXfs>
  <cellXfs count="89">
    <xf numFmtId="0" fontId="0" fillId="0" borderId="0" xfId="0"/>
    <xf numFmtId="0" fontId="0" fillId="0" borderId="0" xfId="0" applyAlignment="1" applyProtection="1">
      <alignment vertical="center"/>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Alignment="1" applyProtection="1">
      <alignment horizontal="center" vertical="center"/>
      <protection locked="0"/>
    </xf>
    <xf numFmtId="0" fontId="6" fillId="0" borderId="0" xfId="0" applyFont="1" applyAlignment="1" applyProtection="1">
      <alignment vertical="center"/>
      <protection locked="0"/>
    </xf>
    <xf numFmtId="0" fontId="0" fillId="0" borderId="0" xfId="0" applyAlignment="1" applyProtection="1">
      <alignment vertical="center" wrapText="1"/>
      <protection locked="0"/>
    </xf>
    <xf numFmtId="0" fontId="4" fillId="0" borderId="0" xfId="0" applyFont="1" applyAlignment="1" applyProtection="1">
      <alignment horizontal="center" vertical="center" wrapText="1"/>
      <protection locked="0"/>
    </xf>
    <xf numFmtId="0" fontId="1" fillId="0" borderId="0" xfId="0" applyFont="1" applyAlignment="1" applyProtection="1">
      <alignment vertical="center"/>
      <protection locked="0"/>
    </xf>
    <xf numFmtId="0" fontId="3" fillId="0" borderId="0" xfId="0" applyFont="1" applyAlignment="1" applyProtection="1">
      <alignment vertical="center"/>
      <protection locked="0"/>
    </xf>
    <xf numFmtId="0" fontId="0" fillId="0" borderId="0" xfId="0" applyAlignment="1">
      <alignment horizontal="center"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0" fontId="7" fillId="0" borderId="0" xfId="0" applyFont="1" applyAlignment="1">
      <alignment horizontal="left" vertical="center"/>
    </xf>
    <xf numFmtId="0" fontId="8" fillId="0" borderId="0" xfId="0" applyFont="1" applyAlignment="1" applyProtection="1">
      <alignment horizontal="center" vertical="center"/>
      <protection locked="0"/>
    </xf>
    <xf numFmtId="0" fontId="8" fillId="0" borderId="0" xfId="0" applyFont="1" applyAlignment="1" applyProtection="1">
      <alignment vertical="center" wrapText="1"/>
      <protection locked="0"/>
    </xf>
    <xf numFmtId="0" fontId="8" fillId="0" borderId="0" xfId="0" applyFont="1" applyAlignment="1">
      <alignment horizontal="left" vertical="center"/>
    </xf>
    <xf numFmtId="0" fontId="8"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2" fillId="2" borderId="1" xfId="0" applyFont="1" applyFill="1" applyBorder="1" applyAlignment="1" applyProtection="1">
      <alignment horizontal="center" vertical="center" wrapText="1"/>
      <protection locked="0"/>
    </xf>
    <xf numFmtId="0" fontId="12" fillId="2" borderId="2" xfId="0" applyFont="1" applyFill="1" applyBorder="1" applyAlignment="1" applyProtection="1">
      <alignment horizontal="center" vertical="center" wrapText="1"/>
      <protection locked="0"/>
    </xf>
    <xf numFmtId="0" fontId="12" fillId="2" borderId="3" xfId="0" applyFont="1" applyFill="1" applyBorder="1" applyAlignment="1" applyProtection="1">
      <alignment horizontal="center" vertical="center" wrapText="1"/>
      <protection locked="0"/>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8" fillId="0" borderId="1" xfId="0" applyFont="1" applyBorder="1" applyAlignment="1" applyProtection="1">
      <alignment horizontal="center" vertical="center"/>
      <protection locked="0"/>
    </xf>
    <xf numFmtId="0" fontId="8" fillId="0" borderId="2" xfId="0" applyFont="1" applyBorder="1" applyAlignment="1" applyProtection="1">
      <alignment vertical="center" wrapText="1"/>
      <protection locked="0"/>
    </xf>
    <xf numFmtId="0" fontId="8" fillId="0" borderId="3" xfId="0" applyFont="1" applyBorder="1" applyAlignment="1" applyProtection="1">
      <alignment horizontal="center" vertical="center"/>
      <protection locked="0"/>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3" fillId="2" borderId="1" xfId="0" applyFont="1" applyFill="1" applyBorder="1" applyAlignment="1" applyProtection="1">
      <alignment vertical="center"/>
      <protection locked="0"/>
    </xf>
    <xf numFmtId="0" fontId="13" fillId="2" borderId="5" xfId="0" applyFont="1" applyFill="1" applyBorder="1" applyAlignment="1" applyProtection="1">
      <alignment vertical="center"/>
      <protection locked="0"/>
    </xf>
    <xf numFmtId="0" fontId="13" fillId="2" borderId="5" xfId="0" applyFont="1" applyFill="1" applyBorder="1" applyAlignment="1">
      <alignment vertical="center"/>
    </xf>
    <xf numFmtId="0" fontId="13" fillId="2" borderId="6" xfId="0" applyFont="1" applyFill="1" applyBorder="1" applyAlignment="1">
      <alignment vertical="center"/>
    </xf>
    <xf numFmtId="0" fontId="14" fillId="2" borderId="1" xfId="0" applyFont="1" applyFill="1" applyBorder="1" applyAlignment="1" applyProtection="1">
      <alignment horizontal="center" vertical="center"/>
      <protection locked="0"/>
    </xf>
    <xf numFmtId="0" fontId="14" fillId="2" borderId="2" xfId="0" applyFont="1" applyFill="1" applyBorder="1" applyAlignment="1" applyProtection="1">
      <alignment vertical="center" wrapText="1"/>
      <protection locked="0"/>
    </xf>
    <xf numFmtId="0" fontId="14" fillId="2" borderId="3" xfId="0" applyFont="1" applyFill="1" applyBorder="1" applyAlignment="1" applyProtection="1">
      <alignment horizontal="center" vertical="center"/>
      <protection locked="0"/>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5" fillId="0" borderId="1" xfId="0" applyFont="1" applyBorder="1" applyAlignment="1" applyProtection="1">
      <alignment horizontal="center" vertical="center"/>
      <protection locked="0"/>
    </xf>
    <xf numFmtId="0" fontId="15" fillId="0" borderId="2" xfId="0" applyFont="1" applyBorder="1" applyAlignment="1" applyProtection="1">
      <alignment vertical="center" wrapText="1"/>
      <protection locked="0"/>
    </xf>
    <xf numFmtId="0" fontId="15" fillId="0" borderId="3" xfId="0" applyFont="1" applyBorder="1" applyAlignment="1" applyProtection="1">
      <alignment horizontal="center" vertical="center"/>
      <protection locked="0"/>
    </xf>
    <xf numFmtId="164" fontId="15" fillId="0" borderId="3" xfId="0" applyNumberFormat="1" applyFont="1" applyBorder="1" applyAlignment="1">
      <alignment horizontal="center" vertical="center"/>
    </xf>
    <xf numFmtId="164" fontId="15" fillId="0" borderId="4" xfId="0" applyNumberFormat="1" applyFont="1" applyBorder="1" applyAlignment="1">
      <alignment horizontal="center" vertical="center"/>
    </xf>
    <xf numFmtId="164" fontId="8" fillId="0" borderId="3"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16" fillId="4" borderId="1" xfId="0" applyFont="1" applyFill="1" applyBorder="1" applyAlignment="1" applyProtection="1">
      <alignment horizontal="center" vertical="center"/>
      <protection locked="0"/>
    </xf>
    <xf numFmtId="0" fontId="16" fillId="4" borderId="2" xfId="0" applyFont="1" applyFill="1" applyBorder="1" applyAlignment="1" applyProtection="1">
      <alignment vertical="center" wrapText="1"/>
      <protection locked="0"/>
    </xf>
    <xf numFmtId="0" fontId="16" fillId="4" borderId="3" xfId="0" applyFont="1" applyFill="1" applyBorder="1" applyAlignment="1" applyProtection="1">
      <alignment horizontal="center" vertical="center"/>
      <protection locked="0"/>
    </xf>
    <xf numFmtId="164" fontId="16" fillId="4" borderId="3" xfId="0" applyNumberFormat="1" applyFont="1" applyFill="1" applyBorder="1" applyAlignment="1">
      <alignment horizontal="center" vertical="center"/>
    </xf>
    <xf numFmtId="164" fontId="16" fillId="4" borderId="4" xfId="0" applyNumberFormat="1" applyFont="1" applyFill="1" applyBorder="1" applyAlignment="1">
      <alignment horizontal="center" vertical="center"/>
    </xf>
    <xf numFmtId="0" fontId="17" fillId="3" borderId="1" xfId="0" applyFont="1" applyFill="1" applyBorder="1" applyAlignment="1" applyProtection="1">
      <alignment horizontal="center" vertical="center"/>
      <protection locked="0"/>
    </xf>
    <xf numFmtId="0" fontId="17" fillId="3" borderId="2" xfId="0" applyFont="1" applyFill="1" applyBorder="1" applyAlignment="1" applyProtection="1">
      <alignment vertical="center" wrapText="1"/>
      <protection locked="0"/>
    </xf>
    <xf numFmtId="0" fontId="17" fillId="3" borderId="3" xfId="0" applyFont="1" applyFill="1" applyBorder="1" applyAlignment="1" applyProtection="1">
      <alignment horizontal="center" vertical="center"/>
      <protection locked="0"/>
    </xf>
    <xf numFmtId="0" fontId="17" fillId="3" borderId="3" xfId="0" applyFont="1" applyFill="1" applyBorder="1" applyAlignment="1">
      <alignment horizontal="center" vertical="center"/>
    </xf>
    <xf numFmtId="0" fontId="17" fillId="3" borderId="4" xfId="0" applyFont="1" applyFill="1" applyBorder="1" applyAlignment="1">
      <alignment horizontal="center" vertical="center"/>
    </xf>
    <xf numFmtId="0" fontId="18" fillId="0" borderId="1" xfId="0" applyFont="1" applyBorder="1" applyAlignment="1" applyProtection="1">
      <alignment horizontal="center" vertical="center"/>
      <protection locked="0"/>
    </xf>
    <xf numFmtId="0" fontId="18" fillId="0" borderId="2" xfId="0" applyFont="1" applyBorder="1" applyAlignment="1" applyProtection="1">
      <alignment vertical="center" wrapText="1"/>
      <protection locked="0"/>
    </xf>
    <xf numFmtId="0" fontId="18" fillId="0" borderId="3" xfId="0" applyFont="1" applyBorder="1" applyAlignment="1" applyProtection="1">
      <alignment horizontal="center" vertical="center"/>
      <protection locked="0"/>
    </xf>
    <xf numFmtId="164" fontId="18" fillId="0" borderId="3" xfId="0" applyNumberFormat="1" applyFont="1" applyBorder="1" applyAlignment="1">
      <alignment horizontal="center" vertical="center"/>
    </xf>
    <xf numFmtId="164" fontId="18" fillId="0" borderId="4" xfId="0" applyNumberFormat="1" applyFont="1" applyBorder="1" applyAlignment="1">
      <alignment horizontal="center" vertical="center"/>
    </xf>
    <xf numFmtId="0" fontId="15" fillId="0" borderId="4" xfId="0" applyFont="1" applyBorder="1" applyAlignment="1">
      <alignment horizontal="center" vertical="center"/>
    </xf>
    <xf numFmtId="0" fontId="19" fillId="0" borderId="2" xfId="0" applyFont="1" applyBorder="1" applyAlignment="1" applyProtection="1">
      <alignment vertical="center" wrapText="1"/>
      <protection locked="0"/>
    </xf>
    <xf numFmtId="0" fontId="8" fillId="4" borderId="1" xfId="0" applyFont="1" applyFill="1" applyBorder="1" applyAlignment="1" applyProtection="1">
      <alignment horizontal="center" vertical="center"/>
      <protection locked="0"/>
    </xf>
    <xf numFmtId="0" fontId="8" fillId="4" borderId="3" xfId="0" applyFont="1" applyFill="1" applyBorder="1" applyAlignment="1" applyProtection="1">
      <alignment horizontal="center" vertical="center"/>
      <protection locked="0"/>
    </xf>
    <xf numFmtId="0" fontId="20" fillId="0" borderId="2" xfId="0" applyFont="1" applyBorder="1" applyAlignment="1" applyProtection="1">
      <alignment vertical="center" wrapText="1"/>
      <protection locked="0"/>
    </xf>
    <xf numFmtId="0" fontId="19" fillId="0" borderId="1" xfId="0" applyFont="1" applyBorder="1" applyAlignment="1" applyProtection="1">
      <alignment horizontal="left" vertical="center"/>
      <protection locked="0"/>
    </xf>
    <xf numFmtId="0" fontId="19" fillId="0" borderId="5" xfId="0" applyFont="1" applyBorder="1" applyAlignment="1" applyProtection="1">
      <alignment horizontal="left" vertical="center"/>
      <protection locked="0"/>
    </xf>
    <xf numFmtId="0" fontId="19" fillId="0" borderId="3" xfId="0" applyFont="1" applyBorder="1" applyAlignment="1" applyProtection="1">
      <alignment horizontal="center" vertical="center"/>
      <protection locked="0"/>
    </xf>
    <xf numFmtId="0" fontId="16" fillId="0" borderId="1" xfId="0" applyFont="1" applyBorder="1" applyAlignment="1" applyProtection="1">
      <alignment horizontal="center" vertical="center"/>
      <protection locked="0"/>
    </xf>
    <xf numFmtId="0" fontId="16" fillId="0" borderId="2" xfId="0" applyFont="1" applyBorder="1" applyAlignment="1" applyProtection="1">
      <alignment vertical="center" wrapText="1"/>
      <protection locked="0"/>
    </xf>
    <xf numFmtId="0" fontId="16" fillId="0" borderId="3" xfId="0" applyFont="1" applyBorder="1" applyAlignment="1" applyProtection="1">
      <alignment horizontal="center" vertical="center"/>
      <protection locked="0"/>
    </xf>
    <xf numFmtId="164" fontId="16" fillId="0" borderId="3" xfId="0" applyNumberFormat="1" applyFont="1" applyBorder="1" applyAlignment="1">
      <alignment horizontal="center" vertical="center"/>
    </xf>
    <xf numFmtId="164" fontId="16" fillId="0" borderId="4" xfId="0" applyNumberFormat="1" applyFont="1" applyBorder="1" applyAlignment="1">
      <alignment horizontal="center" vertical="center"/>
    </xf>
    <xf numFmtId="164" fontId="14" fillId="2" borderId="3" xfId="0" applyNumberFormat="1" applyFont="1" applyFill="1" applyBorder="1" applyAlignment="1">
      <alignment horizontal="center" vertical="center"/>
    </xf>
    <xf numFmtId="164" fontId="14" fillId="2" borderId="4" xfId="0" applyNumberFormat="1" applyFont="1" applyFill="1" applyBorder="1" applyAlignment="1">
      <alignment horizontal="center" vertical="center"/>
    </xf>
    <xf numFmtId="0" fontId="21" fillId="0" borderId="0" xfId="1"/>
    <xf numFmtId="0" fontId="21" fillId="0" borderId="7" xfId="1" applyBorder="1" applyAlignment="1">
      <alignment wrapText="1"/>
    </xf>
    <xf numFmtId="0" fontId="22" fillId="0" borderId="8" xfId="1" applyFont="1" applyBorder="1" applyAlignment="1">
      <alignment horizontal="center" vertical="center" wrapText="1"/>
    </xf>
    <xf numFmtId="0" fontId="22" fillId="0" borderId="0" xfId="1" applyFont="1" applyAlignment="1">
      <alignment horizontal="center" vertical="center" wrapText="1"/>
    </xf>
    <xf numFmtId="0" fontId="23" fillId="0" borderId="9" xfId="1" applyFont="1" applyBorder="1" applyAlignment="1">
      <alignment horizontal="center" vertical="center" wrapText="1"/>
    </xf>
    <xf numFmtId="0" fontId="26" fillId="0" borderId="0" xfId="1" applyFont="1" applyAlignment="1">
      <alignment horizontal="center" wrapText="1"/>
    </xf>
    <xf numFmtId="16" fontId="21" fillId="0" borderId="0" xfId="1" applyNumberFormat="1"/>
    <xf numFmtId="0" fontId="21" fillId="0" borderId="0" xfId="1" applyAlignment="1">
      <alignment horizontal="justify" vertical="top" wrapText="1"/>
    </xf>
    <xf numFmtId="0" fontId="27" fillId="0" borderId="0" xfId="1" applyFont="1" applyAlignment="1">
      <alignment horizontal="center" vertical="center" wrapText="1"/>
    </xf>
    <xf numFmtId="0" fontId="10" fillId="0" borderId="0" xfId="0" applyFont="1" applyAlignment="1">
      <alignment horizontal="left" vertical="center" wrapText="1"/>
    </xf>
    <xf numFmtId="0" fontId="9" fillId="0" borderId="0" xfId="0" applyFont="1" applyAlignment="1">
      <alignment horizontal="center" vertical="center"/>
    </xf>
    <xf numFmtId="0" fontId="9" fillId="0" borderId="0" xfId="0" applyFont="1" applyAlignment="1" applyProtection="1">
      <alignment horizontal="center" vertical="center"/>
      <protection locked="0"/>
    </xf>
  </cellXfs>
  <cellStyles count="2">
    <cellStyle name="Normal" xfId="0" builtinId="0"/>
    <cellStyle name="Normal 3" xfId="1" xr:uid="{28947524-D0D8-4EF0-8812-41AD33CA4D55}"/>
  </cellStyles>
  <dxfs count="0"/>
  <tableStyles count="0" defaultTableStyle="TableStyleMedium2" defaultPivotStyle="PivotStyleLight16"/>
  <colors>
    <mruColors>
      <color rgb="FF429E7C"/>
      <color rgb="FFFF99FF"/>
      <color rgb="FFB9E2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4823460</xdr:colOff>
      <xdr:row>6</xdr:row>
      <xdr:rowOff>101600</xdr:rowOff>
    </xdr:to>
    <xdr:pic>
      <xdr:nvPicPr>
        <xdr:cNvPr id="6" name="Image 3" descr="Une image contenant clipart&#10;&#10;Description générée automatiquement">
          <a:extLst>
            <a:ext uri="{FF2B5EF4-FFF2-40B4-BE49-F238E27FC236}">
              <a16:creationId xmlns:a16="http://schemas.microsoft.com/office/drawing/2014/main" id="{2DE42D03-7F33-4759-B0D5-AA72794239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220" y="160020"/>
          <a:ext cx="4829810" cy="891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B98EE-BAA8-436B-B4BB-0AE3F2AF462E}">
  <dimension ref="A9:C29"/>
  <sheetViews>
    <sheetView topLeftCell="A4" workbookViewId="0">
      <selection activeCell="B14" sqref="B14"/>
    </sheetView>
  </sheetViews>
  <sheetFormatPr baseColWidth="10" defaultRowHeight="12.5" x14ac:dyDescent="0.25"/>
  <cols>
    <col min="1" max="1" width="3.36328125" style="77" customWidth="1"/>
    <col min="2" max="2" width="72" style="77" customWidth="1"/>
    <col min="3" max="3" width="2.90625" style="77" customWidth="1"/>
    <col min="4" max="4" width="2.6328125" style="77" customWidth="1"/>
    <col min="5" max="256" width="10.90625" style="77"/>
    <col min="257" max="257" width="3.36328125" style="77" customWidth="1"/>
    <col min="258" max="258" width="69.453125" style="77" customWidth="1"/>
    <col min="259" max="259" width="2.90625" style="77" customWidth="1"/>
    <col min="260" max="260" width="2.6328125" style="77" customWidth="1"/>
    <col min="261" max="512" width="10.90625" style="77"/>
    <col min="513" max="513" width="3.36328125" style="77" customWidth="1"/>
    <col min="514" max="514" width="69.453125" style="77" customWidth="1"/>
    <col min="515" max="515" width="2.90625" style="77" customWidth="1"/>
    <col min="516" max="516" width="2.6328125" style="77" customWidth="1"/>
    <col min="517" max="768" width="10.90625" style="77"/>
    <col min="769" max="769" width="3.36328125" style="77" customWidth="1"/>
    <col min="770" max="770" width="69.453125" style="77" customWidth="1"/>
    <col min="771" max="771" width="2.90625" style="77" customWidth="1"/>
    <col min="772" max="772" width="2.6328125" style="77" customWidth="1"/>
    <col min="773" max="1024" width="10.90625" style="77"/>
    <col min="1025" max="1025" width="3.36328125" style="77" customWidth="1"/>
    <col min="1026" max="1026" width="69.453125" style="77" customWidth="1"/>
    <col min="1027" max="1027" width="2.90625" style="77" customWidth="1"/>
    <col min="1028" max="1028" width="2.6328125" style="77" customWidth="1"/>
    <col min="1029" max="1280" width="10.90625" style="77"/>
    <col min="1281" max="1281" width="3.36328125" style="77" customWidth="1"/>
    <col min="1282" max="1282" width="69.453125" style="77" customWidth="1"/>
    <col min="1283" max="1283" width="2.90625" style="77" customWidth="1"/>
    <col min="1284" max="1284" width="2.6328125" style="77" customWidth="1"/>
    <col min="1285" max="1536" width="10.90625" style="77"/>
    <col min="1537" max="1537" width="3.36328125" style="77" customWidth="1"/>
    <col min="1538" max="1538" width="69.453125" style="77" customWidth="1"/>
    <col min="1539" max="1539" width="2.90625" style="77" customWidth="1"/>
    <col min="1540" max="1540" width="2.6328125" style="77" customWidth="1"/>
    <col min="1541" max="1792" width="10.90625" style="77"/>
    <col min="1793" max="1793" width="3.36328125" style="77" customWidth="1"/>
    <col min="1794" max="1794" width="69.453125" style="77" customWidth="1"/>
    <col min="1795" max="1795" width="2.90625" style="77" customWidth="1"/>
    <col min="1796" max="1796" width="2.6328125" style="77" customWidth="1"/>
    <col min="1797" max="2048" width="10.90625" style="77"/>
    <col min="2049" max="2049" width="3.36328125" style="77" customWidth="1"/>
    <col min="2050" max="2050" width="69.453125" style="77" customWidth="1"/>
    <col min="2051" max="2051" width="2.90625" style="77" customWidth="1"/>
    <col min="2052" max="2052" width="2.6328125" style="77" customWidth="1"/>
    <col min="2053" max="2304" width="10.90625" style="77"/>
    <col min="2305" max="2305" width="3.36328125" style="77" customWidth="1"/>
    <col min="2306" max="2306" width="69.453125" style="77" customWidth="1"/>
    <col min="2307" max="2307" width="2.90625" style="77" customWidth="1"/>
    <col min="2308" max="2308" width="2.6328125" style="77" customWidth="1"/>
    <col min="2309" max="2560" width="10.90625" style="77"/>
    <col min="2561" max="2561" width="3.36328125" style="77" customWidth="1"/>
    <col min="2562" max="2562" width="69.453125" style="77" customWidth="1"/>
    <col min="2563" max="2563" width="2.90625" style="77" customWidth="1"/>
    <col min="2564" max="2564" width="2.6328125" style="77" customWidth="1"/>
    <col min="2565" max="2816" width="10.90625" style="77"/>
    <col min="2817" max="2817" width="3.36328125" style="77" customWidth="1"/>
    <col min="2818" max="2818" width="69.453125" style="77" customWidth="1"/>
    <col min="2819" max="2819" width="2.90625" style="77" customWidth="1"/>
    <col min="2820" max="2820" width="2.6328125" style="77" customWidth="1"/>
    <col min="2821" max="3072" width="10.90625" style="77"/>
    <col min="3073" max="3073" width="3.36328125" style="77" customWidth="1"/>
    <col min="3074" max="3074" width="69.453125" style="77" customWidth="1"/>
    <col min="3075" max="3075" width="2.90625" style="77" customWidth="1"/>
    <col min="3076" max="3076" width="2.6328125" style="77" customWidth="1"/>
    <col min="3077" max="3328" width="10.90625" style="77"/>
    <col min="3329" max="3329" width="3.36328125" style="77" customWidth="1"/>
    <col min="3330" max="3330" width="69.453125" style="77" customWidth="1"/>
    <col min="3331" max="3331" width="2.90625" style="77" customWidth="1"/>
    <col min="3332" max="3332" width="2.6328125" style="77" customWidth="1"/>
    <col min="3333" max="3584" width="10.90625" style="77"/>
    <col min="3585" max="3585" width="3.36328125" style="77" customWidth="1"/>
    <col min="3586" max="3586" width="69.453125" style="77" customWidth="1"/>
    <col min="3587" max="3587" width="2.90625" style="77" customWidth="1"/>
    <col min="3588" max="3588" width="2.6328125" style="77" customWidth="1"/>
    <col min="3589" max="3840" width="10.90625" style="77"/>
    <col min="3841" max="3841" width="3.36328125" style="77" customWidth="1"/>
    <col min="3842" max="3842" width="69.453125" style="77" customWidth="1"/>
    <col min="3843" max="3843" width="2.90625" style="77" customWidth="1"/>
    <col min="3844" max="3844" width="2.6328125" style="77" customWidth="1"/>
    <col min="3845" max="4096" width="10.90625" style="77"/>
    <col min="4097" max="4097" width="3.36328125" style="77" customWidth="1"/>
    <col min="4098" max="4098" width="69.453125" style="77" customWidth="1"/>
    <col min="4099" max="4099" width="2.90625" style="77" customWidth="1"/>
    <col min="4100" max="4100" width="2.6328125" style="77" customWidth="1"/>
    <col min="4101" max="4352" width="10.90625" style="77"/>
    <col min="4353" max="4353" width="3.36328125" style="77" customWidth="1"/>
    <col min="4354" max="4354" width="69.453125" style="77" customWidth="1"/>
    <col min="4355" max="4355" width="2.90625" style="77" customWidth="1"/>
    <col min="4356" max="4356" width="2.6328125" style="77" customWidth="1"/>
    <col min="4357" max="4608" width="10.90625" style="77"/>
    <col min="4609" max="4609" width="3.36328125" style="77" customWidth="1"/>
    <col min="4610" max="4610" width="69.453125" style="77" customWidth="1"/>
    <col min="4611" max="4611" width="2.90625" style="77" customWidth="1"/>
    <col min="4612" max="4612" width="2.6328125" style="77" customWidth="1"/>
    <col min="4613" max="4864" width="10.90625" style="77"/>
    <col min="4865" max="4865" width="3.36328125" style="77" customWidth="1"/>
    <col min="4866" max="4866" width="69.453125" style="77" customWidth="1"/>
    <col min="4867" max="4867" width="2.90625" style="77" customWidth="1"/>
    <col min="4868" max="4868" width="2.6328125" style="77" customWidth="1"/>
    <col min="4869" max="5120" width="10.90625" style="77"/>
    <col min="5121" max="5121" width="3.36328125" style="77" customWidth="1"/>
    <col min="5122" max="5122" width="69.453125" style="77" customWidth="1"/>
    <col min="5123" max="5123" width="2.90625" style="77" customWidth="1"/>
    <col min="5124" max="5124" width="2.6328125" style="77" customWidth="1"/>
    <col min="5125" max="5376" width="10.90625" style="77"/>
    <col min="5377" max="5377" width="3.36328125" style="77" customWidth="1"/>
    <col min="5378" max="5378" width="69.453125" style="77" customWidth="1"/>
    <col min="5379" max="5379" width="2.90625" style="77" customWidth="1"/>
    <col min="5380" max="5380" width="2.6328125" style="77" customWidth="1"/>
    <col min="5381" max="5632" width="10.90625" style="77"/>
    <col min="5633" max="5633" width="3.36328125" style="77" customWidth="1"/>
    <col min="5634" max="5634" width="69.453125" style="77" customWidth="1"/>
    <col min="5635" max="5635" width="2.90625" style="77" customWidth="1"/>
    <col min="5636" max="5636" width="2.6328125" style="77" customWidth="1"/>
    <col min="5637" max="5888" width="10.90625" style="77"/>
    <col min="5889" max="5889" width="3.36328125" style="77" customWidth="1"/>
    <col min="5890" max="5890" width="69.453125" style="77" customWidth="1"/>
    <col min="5891" max="5891" width="2.90625" style="77" customWidth="1"/>
    <col min="5892" max="5892" width="2.6328125" style="77" customWidth="1"/>
    <col min="5893" max="6144" width="10.90625" style="77"/>
    <col min="6145" max="6145" width="3.36328125" style="77" customWidth="1"/>
    <col min="6146" max="6146" width="69.453125" style="77" customWidth="1"/>
    <col min="6147" max="6147" width="2.90625" style="77" customWidth="1"/>
    <col min="6148" max="6148" width="2.6328125" style="77" customWidth="1"/>
    <col min="6149" max="6400" width="10.90625" style="77"/>
    <col min="6401" max="6401" width="3.36328125" style="77" customWidth="1"/>
    <col min="6402" max="6402" width="69.453125" style="77" customWidth="1"/>
    <col min="6403" max="6403" width="2.90625" style="77" customWidth="1"/>
    <col min="6404" max="6404" width="2.6328125" style="77" customWidth="1"/>
    <col min="6405" max="6656" width="10.90625" style="77"/>
    <col min="6657" max="6657" width="3.36328125" style="77" customWidth="1"/>
    <col min="6658" max="6658" width="69.453125" style="77" customWidth="1"/>
    <col min="6659" max="6659" width="2.90625" style="77" customWidth="1"/>
    <col min="6660" max="6660" width="2.6328125" style="77" customWidth="1"/>
    <col min="6661" max="6912" width="10.90625" style="77"/>
    <col min="6913" max="6913" width="3.36328125" style="77" customWidth="1"/>
    <col min="6914" max="6914" width="69.453125" style="77" customWidth="1"/>
    <col min="6915" max="6915" width="2.90625" style="77" customWidth="1"/>
    <col min="6916" max="6916" width="2.6328125" style="77" customWidth="1"/>
    <col min="6917" max="7168" width="10.90625" style="77"/>
    <col min="7169" max="7169" width="3.36328125" style="77" customWidth="1"/>
    <col min="7170" max="7170" width="69.453125" style="77" customWidth="1"/>
    <col min="7171" max="7171" width="2.90625" style="77" customWidth="1"/>
    <col min="7172" max="7172" width="2.6328125" style="77" customWidth="1"/>
    <col min="7173" max="7424" width="10.90625" style="77"/>
    <col min="7425" max="7425" width="3.36328125" style="77" customWidth="1"/>
    <col min="7426" max="7426" width="69.453125" style="77" customWidth="1"/>
    <col min="7427" max="7427" width="2.90625" style="77" customWidth="1"/>
    <col min="7428" max="7428" width="2.6328125" style="77" customWidth="1"/>
    <col min="7429" max="7680" width="10.90625" style="77"/>
    <col min="7681" max="7681" width="3.36328125" style="77" customWidth="1"/>
    <col min="7682" max="7682" width="69.453125" style="77" customWidth="1"/>
    <col min="7683" max="7683" width="2.90625" style="77" customWidth="1"/>
    <col min="7684" max="7684" width="2.6328125" style="77" customWidth="1"/>
    <col min="7685" max="7936" width="10.90625" style="77"/>
    <col min="7937" max="7937" width="3.36328125" style="77" customWidth="1"/>
    <col min="7938" max="7938" width="69.453125" style="77" customWidth="1"/>
    <col min="7939" max="7939" width="2.90625" style="77" customWidth="1"/>
    <col min="7940" max="7940" width="2.6328125" style="77" customWidth="1"/>
    <col min="7941" max="8192" width="10.90625" style="77"/>
    <col min="8193" max="8193" width="3.36328125" style="77" customWidth="1"/>
    <col min="8194" max="8194" width="69.453125" style="77" customWidth="1"/>
    <col min="8195" max="8195" width="2.90625" style="77" customWidth="1"/>
    <col min="8196" max="8196" width="2.6328125" style="77" customWidth="1"/>
    <col min="8197" max="8448" width="10.90625" style="77"/>
    <col min="8449" max="8449" width="3.36328125" style="77" customWidth="1"/>
    <col min="8450" max="8450" width="69.453125" style="77" customWidth="1"/>
    <col min="8451" max="8451" width="2.90625" style="77" customWidth="1"/>
    <col min="8452" max="8452" width="2.6328125" style="77" customWidth="1"/>
    <col min="8453" max="8704" width="10.90625" style="77"/>
    <col min="8705" max="8705" width="3.36328125" style="77" customWidth="1"/>
    <col min="8706" max="8706" width="69.453125" style="77" customWidth="1"/>
    <col min="8707" max="8707" width="2.90625" style="77" customWidth="1"/>
    <col min="8708" max="8708" width="2.6328125" style="77" customWidth="1"/>
    <col min="8709" max="8960" width="10.90625" style="77"/>
    <col min="8961" max="8961" width="3.36328125" style="77" customWidth="1"/>
    <col min="8962" max="8962" width="69.453125" style="77" customWidth="1"/>
    <col min="8963" max="8963" width="2.90625" style="77" customWidth="1"/>
    <col min="8964" max="8964" width="2.6328125" style="77" customWidth="1"/>
    <col min="8965" max="9216" width="10.90625" style="77"/>
    <col min="9217" max="9217" width="3.36328125" style="77" customWidth="1"/>
    <col min="9218" max="9218" width="69.453125" style="77" customWidth="1"/>
    <col min="9219" max="9219" width="2.90625" style="77" customWidth="1"/>
    <col min="9220" max="9220" width="2.6328125" style="77" customWidth="1"/>
    <col min="9221" max="9472" width="10.90625" style="77"/>
    <col min="9473" max="9473" width="3.36328125" style="77" customWidth="1"/>
    <col min="9474" max="9474" width="69.453125" style="77" customWidth="1"/>
    <col min="9475" max="9475" width="2.90625" style="77" customWidth="1"/>
    <col min="9476" max="9476" width="2.6328125" style="77" customWidth="1"/>
    <col min="9477" max="9728" width="10.90625" style="77"/>
    <col min="9729" max="9729" width="3.36328125" style="77" customWidth="1"/>
    <col min="9730" max="9730" width="69.453125" style="77" customWidth="1"/>
    <col min="9731" max="9731" width="2.90625" style="77" customWidth="1"/>
    <col min="9732" max="9732" width="2.6328125" style="77" customWidth="1"/>
    <col min="9733" max="9984" width="10.90625" style="77"/>
    <col min="9985" max="9985" width="3.36328125" style="77" customWidth="1"/>
    <col min="9986" max="9986" width="69.453125" style="77" customWidth="1"/>
    <col min="9987" max="9987" width="2.90625" style="77" customWidth="1"/>
    <col min="9988" max="9988" width="2.6328125" style="77" customWidth="1"/>
    <col min="9989" max="10240" width="10.90625" style="77"/>
    <col min="10241" max="10241" width="3.36328125" style="77" customWidth="1"/>
    <col min="10242" max="10242" width="69.453125" style="77" customWidth="1"/>
    <col min="10243" max="10243" width="2.90625" style="77" customWidth="1"/>
    <col min="10244" max="10244" width="2.6328125" style="77" customWidth="1"/>
    <col min="10245" max="10496" width="10.90625" style="77"/>
    <col min="10497" max="10497" width="3.36328125" style="77" customWidth="1"/>
    <col min="10498" max="10498" width="69.453125" style="77" customWidth="1"/>
    <col min="10499" max="10499" width="2.90625" style="77" customWidth="1"/>
    <col min="10500" max="10500" width="2.6328125" style="77" customWidth="1"/>
    <col min="10501" max="10752" width="10.90625" style="77"/>
    <col min="10753" max="10753" width="3.36328125" style="77" customWidth="1"/>
    <col min="10754" max="10754" width="69.453125" style="77" customWidth="1"/>
    <col min="10755" max="10755" width="2.90625" style="77" customWidth="1"/>
    <col min="10756" max="10756" width="2.6328125" style="77" customWidth="1"/>
    <col min="10757" max="11008" width="10.90625" style="77"/>
    <col min="11009" max="11009" width="3.36328125" style="77" customWidth="1"/>
    <col min="11010" max="11010" width="69.453125" style="77" customWidth="1"/>
    <col min="11011" max="11011" width="2.90625" style="77" customWidth="1"/>
    <col min="11012" max="11012" width="2.6328125" style="77" customWidth="1"/>
    <col min="11013" max="11264" width="10.90625" style="77"/>
    <col min="11265" max="11265" width="3.36328125" style="77" customWidth="1"/>
    <col min="11266" max="11266" width="69.453125" style="77" customWidth="1"/>
    <col min="11267" max="11267" width="2.90625" style="77" customWidth="1"/>
    <col min="11268" max="11268" width="2.6328125" style="77" customWidth="1"/>
    <col min="11269" max="11520" width="10.90625" style="77"/>
    <col min="11521" max="11521" width="3.36328125" style="77" customWidth="1"/>
    <col min="11522" max="11522" width="69.453125" style="77" customWidth="1"/>
    <col min="11523" max="11523" width="2.90625" style="77" customWidth="1"/>
    <col min="11524" max="11524" width="2.6328125" style="77" customWidth="1"/>
    <col min="11525" max="11776" width="10.90625" style="77"/>
    <col min="11777" max="11777" width="3.36328125" style="77" customWidth="1"/>
    <col min="11778" max="11778" width="69.453125" style="77" customWidth="1"/>
    <col min="11779" max="11779" width="2.90625" style="77" customWidth="1"/>
    <col min="11780" max="11780" width="2.6328125" style="77" customWidth="1"/>
    <col min="11781" max="12032" width="10.90625" style="77"/>
    <col min="12033" max="12033" width="3.36328125" style="77" customWidth="1"/>
    <col min="12034" max="12034" width="69.453125" style="77" customWidth="1"/>
    <col min="12035" max="12035" width="2.90625" style="77" customWidth="1"/>
    <col min="12036" max="12036" width="2.6328125" style="77" customWidth="1"/>
    <col min="12037" max="12288" width="10.90625" style="77"/>
    <col min="12289" max="12289" width="3.36328125" style="77" customWidth="1"/>
    <col min="12290" max="12290" width="69.453125" style="77" customWidth="1"/>
    <col min="12291" max="12291" width="2.90625" style="77" customWidth="1"/>
    <col min="12292" max="12292" width="2.6328125" style="77" customWidth="1"/>
    <col min="12293" max="12544" width="10.90625" style="77"/>
    <col min="12545" max="12545" width="3.36328125" style="77" customWidth="1"/>
    <col min="12546" max="12546" width="69.453125" style="77" customWidth="1"/>
    <col min="12547" max="12547" width="2.90625" style="77" customWidth="1"/>
    <col min="12548" max="12548" width="2.6328125" style="77" customWidth="1"/>
    <col min="12549" max="12800" width="10.90625" style="77"/>
    <col min="12801" max="12801" width="3.36328125" style="77" customWidth="1"/>
    <col min="12802" max="12802" width="69.453125" style="77" customWidth="1"/>
    <col min="12803" max="12803" width="2.90625" style="77" customWidth="1"/>
    <col min="12804" max="12804" width="2.6328125" style="77" customWidth="1"/>
    <col min="12805" max="13056" width="10.90625" style="77"/>
    <col min="13057" max="13057" width="3.36328125" style="77" customWidth="1"/>
    <col min="13058" max="13058" width="69.453125" style="77" customWidth="1"/>
    <col min="13059" max="13059" width="2.90625" style="77" customWidth="1"/>
    <col min="13060" max="13060" width="2.6328125" style="77" customWidth="1"/>
    <col min="13061" max="13312" width="10.90625" style="77"/>
    <col min="13313" max="13313" width="3.36328125" style="77" customWidth="1"/>
    <col min="13314" max="13314" width="69.453125" style="77" customWidth="1"/>
    <col min="13315" max="13315" width="2.90625" style="77" customWidth="1"/>
    <col min="13316" max="13316" width="2.6328125" style="77" customWidth="1"/>
    <col min="13317" max="13568" width="10.90625" style="77"/>
    <col min="13569" max="13569" width="3.36328125" style="77" customWidth="1"/>
    <col min="13570" max="13570" width="69.453125" style="77" customWidth="1"/>
    <col min="13571" max="13571" width="2.90625" style="77" customWidth="1"/>
    <col min="13572" max="13572" width="2.6328125" style="77" customWidth="1"/>
    <col min="13573" max="13824" width="10.90625" style="77"/>
    <col min="13825" max="13825" width="3.36328125" style="77" customWidth="1"/>
    <col min="13826" max="13826" width="69.453125" style="77" customWidth="1"/>
    <col min="13827" max="13827" width="2.90625" style="77" customWidth="1"/>
    <col min="13828" max="13828" width="2.6328125" style="77" customWidth="1"/>
    <col min="13829" max="14080" width="10.90625" style="77"/>
    <col min="14081" max="14081" width="3.36328125" style="77" customWidth="1"/>
    <col min="14082" max="14082" width="69.453125" style="77" customWidth="1"/>
    <col min="14083" max="14083" width="2.90625" style="77" customWidth="1"/>
    <col min="14084" max="14084" width="2.6328125" style="77" customWidth="1"/>
    <col min="14085" max="14336" width="10.90625" style="77"/>
    <col min="14337" max="14337" width="3.36328125" style="77" customWidth="1"/>
    <col min="14338" max="14338" width="69.453125" style="77" customWidth="1"/>
    <col min="14339" max="14339" width="2.90625" style="77" customWidth="1"/>
    <col min="14340" max="14340" width="2.6328125" style="77" customWidth="1"/>
    <col min="14341" max="14592" width="10.90625" style="77"/>
    <col min="14593" max="14593" width="3.36328125" style="77" customWidth="1"/>
    <col min="14594" max="14594" width="69.453125" style="77" customWidth="1"/>
    <col min="14595" max="14595" width="2.90625" style="77" customWidth="1"/>
    <col min="14596" max="14596" width="2.6328125" style="77" customWidth="1"/>
    <col min="14597" max="14848" width="10.90625" style="77"/>
    <col min="14849" max="14849" width="3.36328125" style="77" customWidth="1"/>
    <col min="14850" max="14850" width="69.453125" style="77" customWidth="1"/>
    <col min="14851" max="14851" width="2.90625" style="77" customWidth="1"/>
    <col min="14852" max="14852" width="2.6328125" style="77" customWidth="1"/>
    <col min="14853" max="15104" width="10.90625" style="77"/>
    <col min="15105" max="15105" width="3.36328125" style="77" customWidth="1"/>
    <col min="15106" max="15106" width="69.453125" style="77" customWidth="1"/>
    <col min="15107" max="15107" width="2.90625" style="77" customWidth="1"/>
    <col min="15108" max="15108" width="2.6328125" style="77" customWidth="1"/>
    <col min="15109" max="15360" width="10.90625" style="77"/>
    <col min="15361" max="15361" width="3.36328125" style="77" customWidth="1"/>
    <col min="15362" max="15362" width="69.453125" style="77" customWidth="1"/>
    <col min="15363" max="15363" width="2.90625" style="77" customWidth="1"/>
    <col min="15364" max="15364" width="2.6328125" style="77" customWidth="1"/>
    <col min="15365" max="15616" width="10.90625" style="77"/>
    <col min="15617" max="15617" width="3.36328125" style="77" customWidth="1"/>
    <col min="15618" max="15618" width="69.453125" style="77" customWidth="1"/>
    <col min="15619" max="15619" width="2.90625" style="77" customWidth="1"/>
    <col min="15620" max="15620" width="2.6328125" style="77" customWidth="1"/>
    <col min="15621" max="15872" width="10.90625" style="77"/>
    <col min="15873" max="15873" width="3.36328125" style="77" customWidth="1"/>
    <col min="15874" max="15874" width="69.453125" style="77" customWidth="1"/>
    <col min="15875" max="15875" width="2.90625" style="77" customWidth="1"/>
    <col min="15876" max="15876" width="2.6328125" style="77" customWidth="1"/>
    <col min="15877" max="16128" width="10.90625" style="77"/>
    <col min="16129" max="16129" width="3.36328125" style="77" customWidth="1"/>
    <col min="16130" max="16130" width="69.453125" style="77" customWidth="1"/>
    <col min="16131" max="16131" width="2.90625" style="77" customWidth="1"/>
    <col min="16132" max="16132" width="2.6328125" style="77" customWidth="1"/>
    <col min="16133" max="16384" width="10.90625" style="77"/>
  </cols>
  <sheetData>
    <row r="9" spans="2:2" ht="13" thickBot="1" x14ac:dyDescent="0.3"/>
    <row r="10" spans="2:2" x14ac:dyDescent="0.25">
      <c r="B10" s="78"/>
    </row>
    <row r="11" spans="2:2" ht="60.5" thickBot="1" x14ac:dyDescent="0.3">
      <c r="B11" s="79" t="s">
        <v>129</v>
      </c>
    </row>
    <row r="12" spans="2:2" ht="48" x14ac:dyDescent="0.25">
      <c r="B12" s="80" t="s">
        <v>130</v>
      </c>
    </row>
    <row r="13" spans="2:2" ht="13" thickBot="1" x14ac:dyDescent="0.3"/>
    <row r="14" spans="2:2" ht="70" customHeight="1" thickBot="1" x14ac:dyDescent="0.3">
      <c r="B14" s="81" t="s">
        <v>135</v>
      </c>
    </row>
    <row r="16" spans="2:2" x14ac:dyDescent="0.25">
      <c r="B16" s="84" t="s">
        <v>132</v>
      </c>
    </row>
    <row r="17" spans="1:3" ht="72.5" customHeight="1" x14ac:dyDescent="0.25">
      <c r="B17" s="84"/>
    </row>
    <row r="18" spans="1:3" hidden="1" x14ac:dyDescent="0.25">
      <c r="B18" s="84"/>
    </row>
    <row r="19" spans="1:3" hidden="1" x14ac:dyDescent="0.25">
      <c r="B19" s="84"/>
    </row>
    <row r="20" spans="1:3" hidden="1" x14ac:dyDescent="0.25">
      <c r="B20" s="84"/>
    </row>
    <row r="21" spans="1:3" hidden="1" x14ac:dyDescent="0.25">
      <c r="B21" s="84"/>
    </row>
    <row r="22" spans="1:3" hidden="1" x14ac:dyDescent="0.25">
      <c r="B22" s="84"/>
    </row>
    <row r="23" spans="1:3" hidden="1" x14ac:dyDescent="0.25">
      <c r="B23" s="84"/>
    </row>
    <row r="24" spans="1:3" hidden="1" x14ac:dyDescent="0.25">
      <c r="B24" s="84"/>
    </row>
    <row r="25" spans="1:3" hidden="1" x14ac:dyDescent="0.25">
      <c r="B25" s="84"/>
    </row>
    <row r="27" spans="1:3" ht="23" x14ac:dyDescent="0.25">
      <c r="B27" s="82" t="s">
        <v>131</v>
      </c>
    </row>
    <row r="28" spans="1:3" x14ac:dyDescent="0.25">
      <c r="A28" s="85"/>
      <c r="B28" s="85"/>
      <c r="C28" s="85"/>
    </row>
    <row r="29" spans="1:3" x14ac:dyDescent="0.25">
      <c r="C29" s="83"/>
    </row>
  </sheetData>
  <mergeCells count="2">
    <mergeCell ref="B16:B25"/>
    <mergeCell ref="A28:C2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3A761-7546-424A-90DA-62B6B5C759C2}">
  <dimension ref="A1:F250"/>
  <sheetViews>
    <sheetView tabSelected="1" view="pageBreakPreview" topLeftCell="A222" zoomScaleNormal="85" zoomScaleSheetLayoutView="100" workbookViewId="0">
      <selection activeCell="A235" sqref="A235:XFD235"/>
    </sheetView>
  </sheetViews>
  <sheetFormatPr baseColWidth="10" defaultColWidth="11.54296875" defaultRowHeight="14.5" x14ac:dyDescent="0.35"/>
  <cols>
    <col min="1" max="1" width="9.453125" style="4" customWidth="1"/>
    <col min="2" max="2" width="57.7265625" style="6" customWidth="1"/>
    <col min="3" max="3" width="8.7265625" style="4" customWidth="1"/>
    <col min="4" max="4" width="10.453125" style="4" customWidth="1"/>
    <col min="5" max="6" width="13.26953125" style="4" customWidth="1"/>
    <col min="7" max="16384" width="11.54296875" style="1"/>
  </cols>
  <sheetData>
    <row r="1" spans="1:6" ht="15.5" x14ac:dyDescent="0.35">
      <c r="A1" s="1"/>
      <c r="B1" s="2"/>
      <c r="C1" s="5"/>
      <c r="D1" s="5"/>
    </row>
    <row r="2" spans="1:6" x14ac:dyDescent="0.35">
      <c r="A2" s="15"/>
      <c r="B2" s="16"/>
      <c r="C2" s="15"/>
      <c r="D2" s="15"/>
      <c r="E2" s="15"/>
      <c r="F2" s="15"/>
    </row>
    <row r="3" spans="1:6" s="11" customFormat="1" ht="20" x14ac:dyDescent="0.35">
      <c r="A3" s="87" t="s">
        <v>127</v>
      </c>
      <c r="B3" s="87"/>
      <c r="C3" s="87"/>
      <c r="D3" s="87"/>
      <c r="E3" s="87"/>
      <c r="F3" s="87"/>
    </row>
    <row r="4" spans="1:6" s="12" customFormat="1" ht="9.75" customHeight="1" x14ac:dyDescent="0.35">
      <c r="A4" s="87"/>
      <c r="B4" s="87"/>
      <c r="C4" s="87"/>
      <c r="D4" s="87"/>
      <c r="E4" s="87"/>
      <c r="F4" s="87"/>
    </row>
    <row r="5" spans="1:6" s="12" customFormat="1" ht="21" x14ac:dyDescent="0.35">
      <c r="A5" s="88" t="s">
        <v>61</v>
      </c>
      <c r="B5" s="88"/>
      <c r="C5" s="88"/>
      <c r="D5" s="88"/>
      <c r="E5" s="88"/>
      <c r="F5" s="88"/>
    </row>
    <row r="6" spans="1:6" s="12" customFormat="1" ht="21" x14ac:dyDescent="0.35">
      <c r="A6" s="88" t="s">
        <v>93</v>
      </c>
      <c r="B6" s="88"/>
      <c r="C6" s="88"/>
      <c r="D6" s="88"/>
      <c r="E6" s="88"/>
      <c r="F6" s="88"/>
    </row>
    <row r="7" spans="1:6" s="12" customFormat="1" ht="9.75" customHeight="1" x14ac:dyDescent="0.35">
      <c r="A7" s="87"/>
      <c r="B7" s="87"/>
      <c r="C7" s="87"/>
      <c r="D7" s="87"/>
      <c r="E7" s="87"/>
      <c r="F7" s="87"/>
    </row>
    <row r="8" spans="1:6" s="11" customFormat="1" ht="20" x14ac:dyDescent="0.35">
      <c r="A8" s="87"/>
      <c r="B8" s="87"/>
      <c r="C8" s="87"/>
      <c r="D8" s="87"/>
      <c r="E8" s="87"/>
      <c r="F8" s="87"/>
    </row>
    <row r="9" spans="1:6" s="13" customFormat="1" x14ac:dyDescent="0.35">
      <c r="A9" s="17"/>
      <c r="B9" s="17"/>
      <c r="C9" s="18"/>
      <c r="D9" s="18"/>
      <c r="E9" s="18"/>
      <c r="F9" s="18"/>
    </row>
    <row r="10" spans="1:6" s="13" customFormat="1" x14ac:dyDescent="0.35">
      <c r="A10" s="17"/>
      <c r="B10" s="17"/>
      <c r="C10" s="18"/>
      <c r="D10" s="18"/>
      <c r="E10" s="18"/>
      <c r="F10" s="18"/>
    </row>
    <row r="11" spans="1:6" s="14" customFormat="1" ht="43.15" customHeight="1" x14ac:dyDescent="0.35">
      <c r="A11" s="86" t="s">
        <v>118</v>
      </c>
      <c r="B11" s="86"/>
      <c r="C11" s="86"/>
      <c r="D11" s="86"/>
      <c r="E11" s="86"/>
      <c r="F11" s="86"/>
    </row>
    <row r="12" spans="1:6" s="14" customFormat="1" x14ac:dyDescent="0.35">
      <c r="A12" s="19"/>
      <c r="B12" s="19"/>
      <c r="C12" s="20"/>
      <c r="D12" s="20"/>
      <c r="E12" s="20"/>
      <c r="F12" s="20"/>
    </row>
    <row r="13" spans="1:6" s="14" customFormat="1" ht="116.5" customHeight="1" x14ac:dyDescent="0.35">
      <c r="A13" s="86" t="s">
        <v>133</v>
      </c>
      <c r="B13" s="86"/>
      <c r="C13" s="86"/>
      <c r="D13" s="86"/>
      <c r="E13" s="86"/>
      <c r="F13" s="86"/>
    </row>
    <row r="14" spans="1:6" s="14" customFormat="1" x14ac:dyDescent="0.35">
      <c r="A14" s="86" t="s">
        <v>128</v>
      </c>
      <c r="B14" s="86"/>
      <c r="C14" s="86"/>
      <c r="D14" s="86"/>
      <c r="E14" s="86"/>
      <c r="F14" s="86"/>
    </row>
    <row r="15" spans="1:6" s="14" customFormat="1" ht="25.15" customHeight="1" x14ac:dyDescent="0.35">
      <c r="A15" s="86"/>
      <c r="B15" s="86"/>
      <c r="C15" s="86"/>
      <c r="D15" s="86"/>
      <c r="E15" s="86"/>
      <c r="F15" s="86"/>
    </row>
    <row r="16" spans="1:6" x14ac:dyDescent="0.35">
      <c r="A16" s="15"/>
      <c r="B16" s="16"/>
      <c r="C16" s="15"/>
      <c r="D16" s="15"/>
      <c r="E16" s="15"/>
      <c r="F16" s="15"/>
    </row>
    <row r="17" spans="1:6" s="7" customFormat="1" ht="36" x14ac:dyDescent="0.35">
      <c r="A17" s="21" t="s">
        <v>29</v>
      </c>
      <c r="B17" s="22" t="s">
        <v>28</v>
      </c>
      <c r="C17" s="23" t="s">
        <v>27</v>
      </c>
      <c r="D17" s="23" t="s">
        <v>26</v>
      </c>
      <c r="E17" s="24" t="s">
        <v>37</v>
      </c>
      <c r="F17" s="25" t="s">
        <v>38</v>
      </c>
    </row>
    <row r="18" spans="1:6" x14ac:dyDescent="0.35">
      <c r="A18" s="26"/>
      <c r="B18" s="27"/>
      <c r="C18" s="28"/>
      <c r="D18" s="28"/>
      <c r="E18" s="29"/>
      <c r="F18" s="30"/>
    </row>
    <row r="19" spans="1:6" ht="20" x14ac:dyDescent="0.35">
      <c r="A19" s="31" t="s">
        <v>134</v>
      </c>
      <c r="B19" s="32"/>
      <c r="C19" s="32"/>
      <c r="D19" s="32"/>
      <c r="E19" s="33"/>
      <c r="F19" s="34"/>
    </row>
    <row r="20" spans="1:6" x14ac:dyDescent="0.35">
      <c r="A20" s="26"/>
      <c r="B20" s="27"/>
      <c r="C20" s="28"/>
      <c r="D20" s="28"/>
      <c r="E20" s="29"/>
      <c r="F20" s="30"/>
    </row>
    <row r="21" spans="1:6" s="3" customFormat="1" x14ac:dyDescent="0.35">
      <c r="A21" s="35">
        <v>1</v>
      </c>
      <c r="B21" s="36" t="s">
        <v>25</v>
      </c>
      <c r="C21" s="37"/>
      <c r="D21" s="37"/>
      <c r="E21" s="38"/>
      <c r="F21" s="39"/>
    </row>
    <row r="22" spans="1:6" x14ac:dyDescent="0.35">
      <c r="A22" s="26"/>
      <c r="B22" s="27"/>
      <c r="C22" s="28"/>
      <c r="D22" s="28"/>
      <c r="E22" s="29"/>
      <c r="F22" s="30"/>
    </row>
    <row r="23" spans="1:6" s="8" customFormat="1" ht="28" x14ac:dyDescent="0.35">
      <c r="A23" s="40"/>
      <c r="B23" s="41" t="s">
        <v>77</v>
      </c>
      <c r="C23" s="42" t="s">
        <v>2</v>
      </c>
      <c r="D23" s="42">
        <v>1</v>
      </c>
      <c r="E23" s="43"/>
      <c r="F23" s="44">
        <f>D23*E23</f>
        <v>0</v>
      </c>
    </row>
    <row r="24" spans="1:6" s="8" customFormat="1" x14ac:dyDescent="0.35">
      <c r="A24" s="40"/>
      <c r="B24" s="41" t="s">
        <v>78</v>
      </c>
      <c r="C24" s="42" t="s">
        <v>2</v>
      </c>
      <c r="D24" s="42">
        <v>1</v>
      </c>
      <c r="E24" s="43"/>
      <c r="F24" s="44">
        <f>D24*E24</f>
        <v>0</v>
      </c>
    </row>
    <row r="25" spans="1:6" s="8" customFormat="1" ht="28" x14ac:dyDescent="0.35">
      <c r="A25" s="40"/>
      <c r="B25" s="41" t="s">
        <v>39</v>
      </c>
      <c r="C25" s="42" t="s">
        <v>2</v>
      </c>
      <c r="D25" s="42">
        <v>1</v>
      </c>
      <c r="E25" s="43"/>
      <c r="F25" s="44">
        <f>D25*E25</f>
        <v>0</v>
      </c>
    </row>
    <row r="26" spans="1:6" s="8" customFormat="1" ht="56" x14ac:dyDescent="0.35">
      <c r="A26" s="40"/>
      <c r="B26" s="41" t="s">
        <v>120</v>
      </c>
      <c r="C26" s="42" t="s">
        <v>2</v>
      </c>
      <c r="D26" s="42">
        <v>1</v>
      </c>
      <c r="E26" s="43"/>
      <c r="F26" s="44">
        <f>D26*E26</f>
        <v>0</v>
      </c>
    </row>
    <row r="27" spans="1:6" x14ac:dyDescent="0.35">
      <c r="A27" s="26"/>
      <c r="B27" s="27" t="s">
        <v>24</v>
      </c>
      <c r="C27" s="28" t="s">
        <v>2</v>
      </c>
      <c r="D27" s="28">
        <v>1</v>
      </c>
      <c r="E27" s="43"/>
      <c r="F27" s="44">
        <f>D27*E27</f>
        <v>0</v>
      </c>
    </row>
    <row r="28" spans="1:6" x14ac:dyDescent="0.35">
      <c r="A28" s="26"/>
      <c r="B28" s="27"/>
      <c r="C28" s="28"/>
      <c r="D28" s="28"/>
      <c r="E28" s="45"/>
      <c r="F28" s="46"/>
    </row>
    <row r="29" spans="1:6" s="3" customFormat="1" x14ac:dyDescent="0.35">
      <c r="A29" s="47"/>
      <c r="B29" s="48" t="s">
        <v>23</v>
      </c>
      <c r="C29" s="49"/>
      <c r="D29" s="49"/>
      <c r="E29" s="50"/>
      <c r="F29" s="51">
        <f>SUM(F22:F28)</f>
        <v>0</v>
      </c>
    </row>
    <row r="30" spans="1:6" x14ac:dyDescent="0.35">
      <c r="A30" s="26"/>
      <c r="B30" s="27"/>
      <c r="C30" s="28"/>
      <c r="D30" s="28"/>
      <c r="E30" s="29"/>
      <c r="F30" s="30"/>
    </row>
    <row r="31" spans="1:6" s="3" customFormat="1" x14ac:dyDescent="0.35">
      <c r="A31" s="35">
        <v>2</v>
      </c>
      <c r="B31" s="36" t="s">
        <v>43</v>
      </c>
      <c r="C31" s="37"/>
      <c r="D31" s="37"/>
      <c r="E31" s="38"/>
      <c r="F31" s="39"/>
    </row>
    <row r="32" spans="1:6" x14ac:dyDescent="0.35">
      <c r="A32" s="26"/>
      <c r="B32" s="27"/>
      <c r="C32" s="28"/>
      <c r="D32" s="28"/>
      <c r="E32" s="29"/>
      <c r="F32" s="30"/>
    </row>
    <row r="33" spans="1:6" x14ac:dyDescent="0.35">
      <c r="A33" s="52" t="s">
        <v>0</v>
      </c>
      <c r="B33" s="53" t="s">
        <v>41</v>
      </c>
      <c r="C33" s="54"/>
      <c r="D33" s="54"/>
      <c r="E33" s="55"/>
      <c r="F33" s="56"/>
    </row>
    <row r="34" spans="1:6" x14ac:dyDescent="0.35">
      <c r="A34" s="26"/>
      <c r="B34" s="27"/>
      <c r="C34" s="28"/>
      <c r="D34" s="28"/>
      <c r="E34" s="29"/>
      <c r="F34" s="30"/>
    </row>
    <row r="35" spans="1:6" s="8" customFormat="1" x14ac:dyDescent="0.35">
      <c r="A35" s="40"/>
      <c r="B35" s="41" t="s">
        <v>42</v>
      </c>
      <c r="C35" s="42" t="s">
        <v>2</v>
      </c>
      <c r="D35" s="42">
        <v>1</v>
      </c>
      <c r="E35" s="43"/>
      <c r="F35" s="44">
        <f t="shared" ref="F35:F40" si="0">D35*E35</f>
        <v>0</v>
      </c>
    </row>
    <row r="36" spans="1:6" ht="42" x14ac:dyDescent="0.35">
      <c r="A36" s="26"/>
      <c r="B36" s="27" t="s">
        <v>104</v>
      </c>
      <c r="C36" s="28" t="s">
        <v>2</v>
      </c>
      <c r="D36" s="28">
        <v>1</v>
      </c>
      <c r="E36" s="45"/>
      <c r="F36" s="46">
        <f t="shared" si="0"/>
        <v>0</v>
      </c>
    </row>
    <row r="37" spans="1:6" ht="28" x14ac:dyDescent="0.35">
      <c r="A37" s="26"/>
      <c r="B37" s="27" t="s">
        <v>111</v>
      </c>
      <c r="C37" s="28" t="s">
        <v>2</v>
      </c>
      <c r="D37" s="28">
        <v>1</v>
      </c>
      <c r="E37" s="45"/>
      <c r="F37" s="46">
        <f t="shared" si="0"/>
        <v>0</v>
      </c>
    </row>
    <row r="38" spans="1:6" ht="28" x14ac:dyDescent="0.35">
      <c r="A38" s="26"/>
      <c r="B38" s="27" t="s">
        <v>71</v>
      </c>
      <c r="C38" s="28" t="s">
        <v>2</v>
      </c>
      <c r="D38" s="28">
        <v>1</v>
      </c>
      <c r="E38" s="45"/>
      <c r="F38" s="46">
        <f t="shared" si="0"/>
        <v>0</v>
      </c>
    </row>
    <row r="39" spans="1:6" s="8" customFormat="1" ht="28" x14ac:dyDescent="0.35">
      <c r="A39" s="40"/>
      <c r="B39" s="41" t="s">
        <v>110</v>
      </c>
      <c r="C39" s="42" t="s">
        <v>2</v>
      </c>
      <c r="D39" s="42">
        <v>1</v>
      </c>
      <c r="E39" s="43"/>
      <c r="F39" s="44">
        <f t="shared" si="0"/>
        <v>0</v>
      </c>
    </row>
    <row r="40" spans="1:6" ht="28" x14ac:dyDescent="0.35">
      <c r="A40" s="26"/>
      <c r="B40" s="27" t="s">
        <v>76</v>
      </c>
      <c r="C40" s="28" t="s">
        <v>1</v>
      </c>
      <c r="D40" s="28">
        <v>4</v>
      </c>
      <c r="E40" s="45"/>
      <c r="F40" s="46">
        <f t="shared" si="0"/>
        <v>0</v>
      </c>
    </row>
    <row r="41" spans="1:6" x14ac:dyDescent="0.35">
      <c r="A41" s="26"/>
      <c r="B41" s="27"/>
      <c r="C41" s="28"/>
      <c r="D41" s="28"/>
      <c r="E41" s="45"/>
      <c r="F41" s="46"/>
    </row>
    <row r="42" spans="1:6" s="9" customFormat="1" x14ac:dyDescent="0.35">
      <c r="A42" s="57"/>
      <c r="B42" s="58" t="s">
        <v>58</v>
      </c>
      <c r="C42" s="59"/>
      <c r="D42" s="59"/>
      <c r="E42" s="60"/>
      <c r="F42" s="61">
        <f>SUM(F34:F41)</f>
        <v>0</v>
      </c>
    </row>
    <row r="43" spans="1:6" x14ac:dyDescent="0.35">
      <c r="A43" s="26"/>
      <c r="B43" s="27"/>
      <c r="C43" s="28"/>
      <c r="D43" s="28"/>
      <c r="E43" s="29"/>
      <c r="F43" s="30"/>
    </row>
    <row r="44" spans="1:6" x14ac:dyDescent="0.35">
      <c r="A44" s="52" t="s">
        <v>3</v>
      </c>
      <c r="B44" s="53" t="s">
        <v>62</v>
      </c>
      <c r="C44" s="54"/>
      <c r="D44" s="54"/>
      <c r="E44" s="55"/>
      <c r="F44" s="56"/>
    </row>
    <row r="45" spans="1:6" x14ac:dyDescent="0.35">
      <c r="A45" s="26"/>
      <c r="B45" s="27"/>
      <c r="C45" s="28"/>
      <c r="D45" s="28"/>
      <c r="E45" s="29"/>
      <c r="F45" s="30"/>
    </row>
    <row r="46" spans="1:6" x14ac:dyDescent="0.35">
      <c r="A46" s="26"/>
      <c r="B46" s="27" t="s">
        <v>48</v>
      </c>
      <c r="C46" s="28"/>
      <c r="D46" s="28"/>
      <c r="E46" s="29"/>
      <c r="F46" s="30"/>
    </row>
    <row r="47" spans="1:6" s="8" customFormat="1" x14ac:dyDescent="0.35">
      <c r="A47" s="40"/>
      <c r="B47" s="41" t="s">
        <v>46</v>
      </c>
      <c r="C47" s="42" t="s">
        <v>1</v>
      </c>
      <c r="D47" s="42">
        <v>56</v>
      </c>
      <c r="E47" s="43"/>
      <c r="F47" s="44">
        <f>D47*E47</f>
        <v>0</v>
      </c>
    </row>
    <row r="48" spans="1:6" s="8" customFormat="1" x14ac:dyDescent="0.35">
      <c r="A48" s="40"/>
      <c r="B48" s="41" t="s">
        <v>66</v>
      </c>
      <c r="C48" s="42" t="s">
        <v>1</v>
      </c>
      <c r="D48" s="42">
        <v>4</v>
      </c>
      <c r="E48" s="43"/>
      <c r="F48" s="44">
        <f>D48*E48</f>
        <v>0</v>
      </c>
    </row>
    <row r="49" spans="1:6" s="8" customFormat="1" x14ac:dyDescent="0.35">
      <c r="A49" s="40"/>
      <c r="B49" s="41" t="s">
        <v>44</v>
      </c>
      <c r="C49" s="42" t="s">
        <v>1</v>
      </c>
      <c r="D49" s="42">
        <v>2</v>
      </c>
      <c r="E49" s="43"/>
      <c r="F49" s="44">
        <f>D49*E49</f>
        <v>0</v>
      </c>
    </row>
    <row r="50" spans="1:6" x14ac:dyDescent="0.35">
      <c r="A50" s="26"/>
      <c r="B50" s="27"/>
      <c r="C50" s="28"/>
      <c r="D50" s="28"/>
      <c r="E50" s="45"/>
      <c r="F50" s="46"/>
    </row>
    <row r="51" spans="1:6" x14ac:dyDescent="0.35">
      <c r="A51" s="26"/>
      <c r="B51" s="27" t="s">
        <v>34</v>
      </c>
      <c r="C51" s="28"/>
      <c r="D51" s="28"/>
      <c r="E51" s="29"/>
      <c r="F51" s="30"/>
    </row>
    <row r="52" spans="1:6" s="8" customFormat="1" x14ac:dyDescent="0.35">
      <c r="A52" s="40"/>
      <c r="B52" s="41" t="s">
        <v>46</v>
      </c>
      <c r="C52" s="42" t="s">
        <v>1</v>
      </c>
      <c r="D52" s="42">
        <v>28</v>
      </c>
      <c r="E52" s="43"/>
      <c r="F52" s="44">
        <f>D52*E52</f>
        <v>0</v>
      </c>
    </row>
    <row r="53" spans="1:6" s="8" customFormat="1" x14ac:dyDescent="0.35">
      <c r="A53" s="40"/>
      <c r="B53" s="41" t="s">
        <v>72</v>
      </c>
      <c r="C53" s="42" t="s">
        <v>1</v>
      </c>
      <c r="D53" s="42">
        <v>2</v>
      </c>
      <c r="E53" s="43"/>
      <c r="F53" s="44">
        <f>D53*E53</f>
        <v>0</v>
      </c>
    </row>
    <row r="54" spans="1:6" s="8" customFormat="1" x14ac:dyDescent="0.35">
      <c r="A54" s="40"/>
      <c r="B54" s="41" t="s">
        <v>66</v>
      </c>
      <c r="C54" s="42" t="s">
        <v>1</v>
      </c>
      <c r="D54" s="42">
        <v>2</v>
      </c>
      <c r="E54" s="43"/>
      <c r="F54" s="44">
        <f>D54*E54</f>
        <v>0</v>
      </c>
    </row>
    <row r="55" spans="1:6" s="8" customFormat="1" x14ac:dyDescent="0.35">
      <c r="A55" s="40"/>
      <c r="B55" s="41" t="s">
        <v>44</v>
      </c>
      <c r="C55" s="42" t="s">
        <v>1</v>
      </c>
      <c r="D55" s="42">
        <v>1</v>
      </c>
      <c r="E55" s="43"/>
      <c r="F55" s="44">
        <f>D55*E55</f>
        <v>0</v>
      </c>
    </row>
    <row r="56" spans="1:6" x14ac:dyDescent="0.35">
      <c r="A56" s="26"/>
      <c r="B56" s="27"/>
      <c r="C56" s="28"/>
      <c r="D56" s="28"/>
      <c r="E56" s="45"/>
      <c r="F56" s="46"/>
    </row>
    <row r="57" spans="1:6" s="8" customFormat="1" x14ac:dyDescent="0.35">
      <c r="A57" s="40"/>
      <c r="B57" s="41" t="s">
        <v>73</v>
      </c>
      <c r="C57" s="42" t="s">
        <v>1</v>
      </c>
      <c r="D57" s="42">
        <v>6</v>
      </c>
      <c r="E57" s="43"/>
      <c r="F57" s="44">
        <f>D57*E57</f>
        <v>0</v>
      </c>
    </row>
    <row r="58" spans="1:6" x14ac:dyDescent="0.35">
      <c r="A58" s="26"/>
      <c r="B58" s="27" t="s">
        <v>15</v>
      </c>
      <c r="C58" s="28" t="s">
        <v>1</v>
      </c>
      <c r="D58" s="28">
        <v>12</v>
      </c>
      <c r="E58" s="45"/>
      <c r="F58" s="46">
        <f>D58*E58</f>
        <v>0</v>
      </c>
    </row>
    <row r="59" spans="1:6" x14ac:dyDescent="0.35">
      <c r="A59" s="26"/>
      <c r="B59" s="27" t="s">
        <v>14</v>
      </c>
      <c r="C59" s="28" t="s">
        <v>1</v>
      </c>
      <c r="D59" s="28">
        <v>6</v>
      </c>
      <c r="E59" s="45"/>
      <c r="F59" s="46">
        <f>D59*E59</f>
        <v>0</v>
      </c>
    </row>
    <row r="60" spans="1:6" x14ac:dyDescent="0.35">
      <c r="A60" s="26"/>
      <c r="B60" s="27"/>
      <c r="C60" s="28"/>
      <c r="D60" s="28"/>
      <c r="E60" s="45"/>
      <c r="F60" s="46"/>
    </row>
    <row r="61" spans="1:6" s="8" customFormat="1" ht="28" x14ac:dyDescent="0.35">
      <c r="A61" s="40"/>
      <c r="B61" s="41" t="s">
        <v>47</v>
      </c>
      <c r="C61" s="42"/>
      <c r="D61" s="42"/>
      <c r="E61" s="45"/>
      <c r="F61" s="62"/>
    </row>
    <row r="62" spans="1:6" x14ac:dyDescent="0.35">
      <c r="A62" s="26"/>
      <c r="B62" s="27" t="s">
        <v>46</v>
      </c>
      <c r="C62" s="28" t="s">
        <v>5</v>
      </c>
      <c r="D62" s="28">
        <v>66</v>
      </c>
      <c r="E62" s="45"/>
      <c r="F62" s="46">
        <f>D62*E62</f>
        <v>0</v>
      </c>
    </row>
    <row r="63" spans="1:6" x14ac:dyDescent="0.35">
      <c r="A63" s="26"/>
      <c r="B63" s="27" t="s">
        <v>72</v>
      </c>
      <c r="C63" s="28" t="s">
        <v>5</v>
      </c>
      <c r="D63" s="28">
        <v>100</v>
      </c>
      <c r="E63" s="45"/>
      <c r="F63" s="46">
        <f>D63*E63</f>
        <v>0</v>
      </c>
    </row>
    <row r="64" spans="1:6" s="8" customFormat="1" x14ac:dyDescent="0.35">
      <c r="A64" s="40"/>
      <c r="B64" s="41" t="s">
        <v>74</v>
      </c>
      <c r="C64" s="42" t="s">
        <v>5</v>
      </c>
      <c r="D64" s="42">
        <v>42</v>
      </c>
      <c r="E64" s="43"/>
      <c r="F64" s="44">
        <f>D64*E64</f>
        <v>0</v>
      </c>
    </row>
    <row r="65" spans="1:6" s="8" customFormat="1" x14ac:dyDescent="0.35">
      <c r="A65" s="40"/>
      <c r="B65" s="41" t="s">
        <v>66</v>
      </c>
      <c r="C65" s="42" t="s">
        <v>5</v>
      </c>
      <c r="D65" s="42">
        <v>102</v>
      </c>
      <c r="E65" s="43"/>
      <c r="F65" s="44">
        <f>D65*E65</f>
        <v>0</v>
      </c>
    </row>
    <row r="66" spans="1:6" s="8" customFormat="1" x14ac:dyDescent="0.35">
      <c r="A66" s="40"/>
      <c r="B66" s="41" t="s">
        <v>44</v>
      </c>
      <c r="C66" s="42" t="s">
        <v>5</v>
      </c>
      <c r="D66" s="42">
        <v>48</v>
      </c>
      <c r="E66" s="43"/>
      <c r="F66" s="44">
        <f>D66*E66</f>
        <v>0</v>
      </c>
    </row>
    <row r="67" spans="1:6" x14ac:dyDescent="0.35">
      <c r="A67" s="26"/>
      <c r="B67" s="27"/>
      <c r="C67" s="28"/>
      <c r="D67" s="28"/>
      <c r="E67" s="45"/>
      <c r="F67" s="46"/>
    </row>
    <row r="68" spans="1:6" s="8" customFormat="1" x14ac:dyDescent="0.35">
      <c r="A68" s="40"/>
      <c r="B68" s="41" t="s">
        <v>45</v>
      </c>
      <c r="C68" s="42"/>
      <c r="D68" s="42"/>
      <c r="E68" s="43"/>
      <c r="F68" s="44"/>
    </row>
    <row r="69" spans="1:6" x14ac:dyDescent="0.35">
      <c r="A69" s="26"/>
      <c r="B69" s="27" t="s">
        <v>46</v>
      </c>
      <c r="C69" s="28" t="s">
        <v>5</v>
      </c>
      <c r="D69" s="28">
        <v>66</v>
      </c>
      <c r="E69" s="45"/>
      <c r="F69" s="46">
        <f t="shared" ref="F69:F74" si="1">D69*E69</f>
        <v>0</v>
      </c>
    </row>
    <row r="70" spans="1:6" x14ac:dyDescent="0.35">
      <c r="A70" s="26"/>
      <c r="B70" s="27" t="s">
        <v>72</v>
      </c>
      <c r="C70" s="28" t="s">
        <v>5</v>
      </c>
      <c r="D70" s="28">
        <v>100</v>
      </c>
      <c r="E70" s="45"/>
      <c r="F70" s="46">
        <f t="shared" si="1"/>
        <v>0</v>
      </c>
    </row>
    <row r="71" spans="1:6" x14ac:dyDescent="0.35">
      <c r="A71" s="26"/>
      <c r="B71" s="27" t="s">
        <v>74</v>
      </c>
      <c r="C71" s="28" t="s">
        <v>5</v>
      </c>
      <c r="D71" s="42">
        <v>42</v>
      </c>
      <c r="E71" s="45"/>
      <c r="F71" s="46">
        <f t="shared" si="1"/>
        <v>0</v>
      </c>
    </row>
    <row r="72" spans="1:6" s="8" customFormat="1" x14ac:dyDescent="0.35">
      <c r="A72" s="40"/>
      <c r="B72" s="41" t="s">
        <v>66</v>
      </c>
      <c r="C72" s="42" t="s">
        <v>5</v>
      </c>
      <c r="D72" s="42">
        <v>102</v>
      </c>
      <c r="E72" s="43"/>
      <c r="F72" s="44">
        <f t="shared" si="1"/>
        <v>0</v>
      </c>
    </row>
    <row r="73" spans="1:6" s="8" customFormat="1" x14ac:dyDescent="0.35">
      <c r="A73" s="40"/>
      <c r="B73" s="41" t="s">
        <v>44</v>
      </c>
      <c r="C73" s="42" t="s">
        <v>5</v>
      </c>
      <c r="D73" s="42">
        <v>48</v>
      </c>
      <c r="E73" s="43"/>
      <c r="F73" s="44">
        <f t="shared" si="1"/>
        <v>0</v>
      </c>
    </row>
    <row r="74" spans="1:6" x14ac:dyDescent="0.35">
      <c r="A74" s="26"/>
      <c r="B74" s="41" t="s">
        <v>75</v>
      </c>
      <c r="C74" s="28" t="s">
        <v>2</v>
      </c>
      <c r="D74" s="28">
        <v>1</v>
      </c>
      <c r="E74" s="45"/>
      <c r="F74" s="44">
        <f t="shared" si="1"/>
        <v>0</v>
      </c>
    </row>
    <row r="75" spans="1:6" s="8" customFormat="1" x14ac:dyDescent="0.35">
      <c r="A75" s="40"/>
      <c r="B75" s="41"/>
      <c r="C75" s="42"/>
      <c r="D75" s="42"/>
      <c r="E75" s="43"/>
      <c r="F75" s="44"/>
    </row>
    <row r="76" spans="1:6" s="9" customFormat="1" x14ac:dyDescent="0.35">
      <c r="A76" s="57"/>
      <c r="B76" s="58" t="s">
        <v>59</v>
      </c>
      <c r="C76" s="59"/>
      <c r="D76" s="59"/>
      <c r="E76" s="60"/>
      <c r="F76" s="61">
        <f>SUM(F45:F75)</f>
        <v>0</v>
      </c>
    </row>
    <row r="77" spans="1:6" x14ac:dyDescent="0.35">
      <c r="A77" s="26"/>
      <c r="B77" s="27"/>
      <c r="C77" s="28"/>
      <c r="D77" s="28"/>
      <c r="E77" s="45"/>
      <c r="F77" s="46"/>
    </row>
    <row r="78" spans="1:6" x14ac:dyDescent="0.35">
      <c r="A78" s="52" t="s">
        <v>4</v>
      </c>
      <c r="B78" s="53" t="s">
        <v>63</v>
      </c>
      <c r="C78" s="54"/>
      <c r="D78" s="54"/>
      <c r="E78" s="55"/>
      <c r="F78" s="56"/>
    </row>
    <row r="79" spans="1:6" x14ac:dyDescent="0.35">
      <c r="A79" s="26"/>
      <c r="B79" s="27"/>
      <c r="C79" s="28"/>
      <c r="D79" s="28"/>
      <c r="E79" s="29"/>
      <c r="F79" s="30"/>
    </row>
    <row r="80" spans="1:6" x14ac:dyDescent="0.35">
      <c r="A80" s="26"/>
      <c r="B80" s="27" t="s">
        <v>48</v>
      </c>
      <c r="C80" s="28"/>
      <c r="D80" s="28"/>
      <c r="E80" s="29"/>
      <c r="F80" s="30"/>
    </row>
    <row r="81" spans="1:6" s="8" customFormat="1" x14ac:dyDescent="0.35">
      <c r="A81" s="40"/>
      <c r="B81" s="41" t="s">
        <v>46</v>
      </c>
      <c r="C81" s="42" t="s">
        <v>1</v>
      </c>
      <c r="D81" s="42">
        <v>68</v>
      </c>
      <c r="E81" s="43"/>
      <c r="F81" s="44">
        <f>D81*E81</f>
        <v>0</v>
      </c>
    </row>
    <row r="82" spans="1:6" s="8" customFormat="1" x14ac:dyDescent="0.35">
      <c r="A82" s="40"/>
      <c r="B82" s="41" t="s">
        <v>72</v>
      </c>
      <c r="C82" s="42" t="s">
        <v>1</v>
      </c>
      <c r="D82" s="42">
        <v>2</v>
      </c>
      <c r="E82" s="43"/>
      <c r="F82" s="44">
        <f>D82*E82</f>
        <v>0</v>
      </c>
    </row>
    <row r="83" spans="1:6" s="8" customFormat="1" x14ac:dyDescent="0.35">
      <c r="A83" s="40"/>
      <c r="B83" s="41" t="s">
        <v>66</v>
      </c>
      <c r="C83" s="42" t="s">
        <v>1</v>
      </c>
      <c r="D83" s="42">
        <v>4</v>
      </c>
      <c r="E83" s="43"/>
      <c r="F83" s="44">
        <f>D83*E83</f>
        <v>0</v>
      </c>
    </row>
    <row r="84" spans="1:6" s="8" customFormat="1" x14ac:dyDescent="0.35">
      <c r="A84" s="40"/>
      <c r="B84" s="41" t="s">
        <v>44</v>
      </c>
      <c r="C84" s="42" t="s">
        <v>1</v>
      </c>
      <c r="D84" s="42">
        <v>4</v>
      </c>
      <c r="E84" s="43"/>
      <c r="F84" s="44">
        <f>D84*E84</f>
        <v>0</v>
      </c>
    </row>
    <row r="85" spans="1:6" x14ac:dyDescent="0.35">
      <c r="A85" s="26"/>
      <c r="B85" s="27"/>
      <c r="C85" s="28"/>
      <c r="D85" s="28"/>
      <c r="E85" s="45"/>
      <c r="F85" s="46"/>
    </row>
    <row r="86" spans="1:6" x14ac:dyDescent="0.35">
      <c r="A86" s="26"/>
      <c r="B86" s="27" t="s">
        <v>34</v>
      </c>
      <c r="C86" s="28"/>
      <c r="D86" s="28"/>
      <c r="E86" s="29"/>
      <c r="F86" s="30"/>
    </row>
    <row r="87" spans="1:6" s="8" customFormat="1" x14ac:dyDescent="0.35">
      <c r="A87" s="40"/>
      <c r="B87" s="41" t="s">
        <v>46</v>
      </c>
      <c r="C87" s="42" t="s">
        <v>1</v>
      </c>
      <c r="D87" s="42">
        <v>34</v>
      </c>
      <c r="E87" s="43"/>
      <c r="F87" s="44">
        <f>D87*E87</f>
        <v>0</v>
      </c>
    </row>
    <row r="88" spans="1:6" s="8" customFormat="1" x14ac:dyDescent="0.35">
      <c r="A88" s="40"/>
      <c r="B88" s="41" t="s">
        <v>72</v>
      </c>
      <c r="C88" s="42" t="s">
        <v>1</v>
      </c>
      <c r="D88" s="42">
        <v>4</v>
      </c>
      <c r="E88" s="43"/>
      <c r="F88" s="44">
        <f>D88*E88</f>
        <v>0</v>
      </c>
    </row>
    <row r="89" spans="1:6" s="8" customFormat="1" x14ac:dyDescent="0.35">
      <c r="A89" s="40"/>
      <c r="B89" s="41" t="s">
        <v>66</v>
      </c>
      <c r="C89" s="42" t="s">
        <v>1</v>
      </c>
      <c r="D89" s="42">
        <v>2</v>
      </c>
      <c r="E89" s="43"/>
      <c r="F89" s="44">
        <f>D89*E89</f>
        <v>0</v>
      </c>
    </row>
    <row r="90" spans="1:6" s="8" customFormat="1" x14ac:dyDescent="0.35">
      <c r="A90" s="40"/>
      <c r="B90" s="41" t="s">
        <v>44</v>
      </c>
      <c r="C90" s="42" t="s">
        <v>1</v>
      </c>
      <c r="D90" s="42">
        <v>2</v>
      </c>
      <c r="E90" s="43"/>
      <c r="F90" s="44">
        <f>D90*E90</f>
        <v>0</v>
      </c>
    </row>
    <row r="91" spans="1:6" x14ac:dyDescent="0.35">
      <c r="A91" s="26"/>
      <c r="B91" s="27"/>
      <c r="C91" s="28"/>
      <c r="D91" s="28"/>
      <c r="E91" s="45"/>
      <c r="F91" s="46"/>
    </row>
    <row r="92" spans="1:6" s="8" customFormat="1" x14ac:dyDescent="0.35">
      <c r="A92" s="40"/>
      <c r="B92" s="41" t="s">
        <v>73</v>
      </c>
      <c r="C92" s="42" t="s">
        <v>1</v>
      </c>
      <c r="D92" s="42">
        <v>6</v>
      </c>
      <c r="E92" s="43"/>
      <c r="F92" s="44">
        <f>D92*E92</f>
        <v>0</v>
      </c>
    </row>
    <row r="93" spans="1:6" x14ac:dyDescent="0.35">
      <c r="A93" s="26"/>
      <c r="B93" s="27" t="s">
        <v>15</v>
      </c>
      <c r="C93" s="28" t="s">
        <v>1</v>
      </c>
      <c r="D93" s="28">
        <v>10</v>
      </c>
      <c r="E93" s="45"/>
      <c r="F93" s="46">
        <f>D93*E93</f>
        <v>0</v>
      </c>
    </row>
    <row r="94" spans="1:6" x14ac:dyDescent="0.35">
      <c r="A94" s="26"/>
      <c r="B94" s="27" t="s">
        <v>14</v>
      </c>
      <c r="C94" s="28" t="s">
        <v>1</v>
      </c>
      <c r="D94" s="28">
        <v>6</v>
      </c>
      <c r="E94" s="45"/>
      <c r="F94" s="46">
        <f>D94*E94</f>
        <v>0</v>
      </c>
    </row>
    <row r="95" spans="1:6" x14ac:dyDescent="0.35">
      <c r="A95" s="26"/>
      <c r="B95" s="27"/>
      <c r="C95" s="28"/>
      <c r="D95" s="28"/>
      <c r="E95" s="45"/>
      <c r="F95" s="46"/>
    </row>
    <row r="96" spans="1:6" s="8" customFormat="1" ht="28" x14ac:dyDescent="0.35">
      <c r="A96" s="40"/>
      <c r="B96" s="41" t="s">
        <v>47</v>
      </c>
      <c r="C96" s="42"/>
      <c r="D96" s="42"/>
      <c r="E96" s="45"/>
      <c r="F96" s="62"/>
    </row>
    <row r="97" spans="1:6" x14ac:dyDescent="0.35">
      <c r="A97" s="26"/>
      <c r="B97" s="27" t="s">
        <v>46</v>
      </c>
      <c r="C97" s="28" t="s">
        <v>5</v>
      </c>
      <c r="D97" s="28">
        <v>78</v>
      </c>
      <c r="E97" s="45"/>
      <c r="F97" s="46">
        <f>D97*E97</f>
        <v>0</v>
      </c>
    </row>
    <row r="98" spans="1:6" x14ac:dyDescent="0.35">
      <c r="A98" s="26"/>
      <c r="B98" s="27" t="s">
        <v>72</v>
      </c>
      <c r="C98" s="28" t="s">
        <v>5</v>
      </c>
      <c r="D98" s="28">
        <v>60</v>
      </c>
      <c r="E98" s="45"/>
      <c r="F98" s="46">
        <f>D98*E98</f>
        <v>0</v>
      </c>
    </row>
    <row r="99" spans="1:6" x14ac:dyDescent="0.35">
      <c r="A99" s="26"/>
      <c r="B99" s="27" t="s">
        <v>74</v>
      </c>
      <c r="C99" s="28" t="s">
        <v>5</v>
      </c>
      <c r="D99" s="28">
        <v>42</v>
      </c>
      <c r="E99" s="45"/>
      <c r="F99" s="46">
        <f>D99*E99</f>
        <v>0</v>
      </c>
    </row>
    <row r="100" spans="1:6" s="8" customFormat="1" x14ac:dyDescent="0.35">
      <c r="A100" s="40"/>
      <c r="B100" s="41" t="s">
        <v>66</v>
      </c>
      <c r="C100" s="42" t="s">
        <v>5</v>
      </c>
      <c r="D100" s="42">
        <v>72</v>
      </c>
      <c r="E100" s="43"/>
      <c r="F100" s="44">
        <f>D100*E100</f>
        <v>0</v>
      </c>
    </row>
    <row r="101" spans="1:6" s="8" customFormat="1" x14ac:dyDescent="0.35">
      <c r="A101" s="40"/>
      <c r="B101" s="41" t="s">
        <v>44</v>
      </c>
      <c r="C101" s="42" t="s">
        <v>5</v>
      </c>
      <c r="D101" s="42">
        <v>72</v>
      </c>
      <c r="E101" s="43"/>
      <c r="F101" s="44">
        <f>D101*E101</f>
        <v>0</v>
      </c>
    </row>
    <row r="102" spans="1:6" x14ac:dyDescent="0.35">
      <c r="A102" s="26"/>
      <c r="B102" s="27"/>
      <c r="C102" s="28"/>
      <c r="D102" s="28"/>
      <c r="E102" s="45"/>
      <c r="F102" s="46"/>
    </row>
    <row r="103" spans="1:6" s="8" customFormat="1" x14ac:dyDescent="0.35">
      <c r="A103" s="40"/>
      <c r="B103" s="41" t="s">
        <v>45</v>
      </c>
      <c r="C103" s="42"/>
      <c r="D103" s="42"/>
      <c r="E103" s="43"/>
      <c r="F103" s="44"/>
    </row>
    <row r="104" spans="1:6" x14ac:dyDescent="0.35">
      <c r="A104" s="26"/>
      <c r="B104" s="27" t="s">
        <v>46</v>
      </c>
      <c r="C104" s="28" t="s">
        <v>5</v>
      </c>
      <c r="D104" s="28">
        <v>78</v>
      </c>
      <c r="E104" s="45"/>
      <c r="F104" s="46">
        <f>D104*E104</f>
        <v>0</v>
      </c>
    </row>
    <row r="105" spans="1:6" x14ac:dyDescent="0.35">
      <c r="A105" s="26"/>
      <c r="B105" s="27" t="s">
        <v>72</v>
      </c>
      <c r="C105" s="28" t="s">
        <v>5</v>
      </c>
      <c r="D105" s="28">
        <v>60</v>
      </c>
      <c r="E105" s="45"/>
      <c r="F105" s="46">
        <f>D105*E105</f>
        <v>0</v>
      </c>
    </row>
    <row r="106" spans="1:6" x14ac:dyDescent="0.35">
      <c r="A106" s="26"/>
      <c r="B106" s="27" t="s">
        <v>74</v>
      </c>
      <c r="C106" s="28" t="s">
        <v>5</v>
      </c>
      <c r="D106" s="28">
        <v>42</v>
      </c>
      <c r="E106" s="45"/>
      <c r="F106" s="46">
        <f>D106*E106</f>
        <v>0</v>
      </c>
    </row>
    <row r="107" spans="1:6" s="8" customFormat="1" x14ac:dyDescent="0.35">
      <c r="A107" s="40"/>
      <c r="B107" s="41" t="s">
        <v>66</v>
      </c>
      <c r="C107" s="42" t="s">
        <v>5</v>
      </c>
      <c r="D107" s="42">
        <v>72</v>
      </c>
      <c r="E107" s="43"/>
      <c r="F107" s="44">
        <f>D107*E107</f>
        <v>0</v>
      </c>
    </row>
    <row r="108" spans="1:6" s="8" customFormat="1" x14ac:dyDescent="0.35">
      <c r="A108" s="40"/>
      <c r="B108" s="41" t="s">
        <v>44</v>
      </c>
      <c r="C108" s="42" t="s">
        <v>5</v>
      </c>
      <c r="D108" s="42">
        <v>72</v>
      </c>
      <c r="E108" s="43"/>
      <c r="F108" s="44">
        <f>D108*E108</f>
        <v>0</v>
      </c>
    </row>
    <row r="109" spans="1:6" x14ac:dyDescent="0.35">
      <c r="A109" s="26"/>
      <c r="B109" s="41" t="s">
        <v>75</v>
      </c>
      <c r="C109" s="28" t="s">
        <v>2</v>
      </c>
      <c r="D109" s="28">
        <v>1</v>
      </c>
      <c r="E109" s="45"/>
      <c r="F109" s="44">
        <f t="shared" ref="F109" si="2">D109*E109</f>
        <v>0</v>
      </c>
    </row>
    <row r="110" spans="1:6" s="8" customFormat="1" x14ac:dyDescent="0.35">
      <c r="A110" s="40"/>
      <c r="B110" s="63"/>
      <c r="C110" s="42"/>
      <c r="D110" s="42"/>
      <c r="E110" s="43"/>
      <c r="F110" s="44"/>
    </row>
    <row r="111" spans="1:6" s="9" customFormat="1" x14ac:dyDescent="0.35">
      <c r="A111" s="57"/>
      <c r="B111" s="58" t="s">
        <v>60</v>
      </c>
      <c r="C111" s="59"/>
      <c r="D111" s="59"/>
      <c r="E111" s="60"/>
      <c r="F111" s="61">
        <f>SUM(F79:F110)</f>
        <v>0</v>
      </c>
    </row>
    <row r="112" spans="1:6" x14ac:dyDescent="0.35">
      <c r="A112" s="26"/>
      <c r="B112" s="27"/>
      <c r="C112" s="28"/>
      <c r="D112" s="28"/>
      <c r="E112" s="29"/>
      <c r="F112" s="30"/>
    </row>
    <row r="113" spans="1:6" x14ac:dyDescent="0.35">
      <c r="A113" s="64"/>
      <c r="B113" s="48" t="s">
        <v>22</v>
      </c>
      <c r="C113" s="65"/>
      <c r="D113" s="65"/>
      <c r="E113" s="50"/>
      <c r="F113" s="51">
        <f>F76+F42+F111</f>
        <v>0</v>
      </c>
    </row>
    <row r="114" spans="1:6" x14ac:dyDescent="0.35">
      <c r="A114" s="26"/>
      <c r="B114" s="27"/>
      <c r="C114" s="28"/>
      <c r="D114" s="28"/>
      <c r="E114" s="29"/>
      <c r="F114" s="30"/>
    </row>
    <row r="115" spans="1:6" s="3" customFormat="1" x14ac:dyDescent="0.35">
      <c r="A115" s="35">
        <v>3</v>
      </c>
      <c r="B115" s="36" t="s">
        <v>121</v>
      </c>
      <c r="C115" s="37"/>
      <c r="D115" s="37"/>
      <c r="E115" s="38"/>
      <c r="F115" s="39"/>
    </row>
    <row r="116" spans="1:6" x14ac:dyDescent="0.35">
      <c r="A116" s="26"/>
      <c r="B116" s="27"/>
      <c r="C116" s="28"/>
      <c r="D116" s="28"/>
      <c r="E116" s="29"/>
      <c r="F116" s="30"/>
    </row>
    <row r="117" spans="1:6" x14ac:dyDescent="0.35">
      <c r="A117" s="52" t="s">
        <v>21</v>
      </c>
      <c r="B117" s="53" t="s">
        <v>49</v>
      </c>
      <c r="C117" s="54"/>
      <c r="D117" s="54"/>
      <c r="E117" s="55"/>
      <c r="F117" s="56"/>
    </row>
    <row r="118" spans="1:6" x14ac:dyDescent="0.35">
      <c r="A118" s="26"/>
      <c r="B118" s="27"/>
      <c r="C118" s="28"/>
      <c r="D118" s="28"/>
      <c r="E118" s="29"/>
      <c r="F118" s="30"/>
    </row>
    <row r="119" spans="1:6" ht="28" x14ac:dyDescent="0.35">
      <c r="A119" s="26"/>
      <c r="B119" s="27" t="s">
        <v>107</v>
      </c>
      <c r="C119" s="28" t="s">
        <v>2</v>
      </c>
      <c r="D119" s="28">
        <v>1</v>
      </c>
      <c r="E119" s="43"/>
      <c r="F119" s="44">
        <f>D119*E119</f>
        <v>0</v>
      </c>
    </row>
    <row r="120" spans="1:6" ht="42" x14ac:dyDescent="0.35">
      <c r="A120" s="26"/>
      <c r="B120" s="27" t="s">
        <v>89</v>
      </c>
      <c r="C120" s="28" t="s">
        <v>2</v>
      </c>
      <c r="D120" s="28">
        <v>1</v>
      </c>
      <c r="E120" s="43"/>
      <c r="F120" s="44">
        <f>D120*E120</f>
        <v>0</v>
      </c>
    </row>
    <row r="121" spans="1:6" s="8" customFormat="1" x14ac:dyDescent="0.35">
      <c r="A121" s="40"/>
      <c r="B121" s="41"/>
      <c r="C121" s="42"/>
      <c r="D121" s="42"/>
      <c r="E121" s="43"/>
      <c r="F121" s="44"/>
    </row>
    <row r="122" spans="1:6" x14ac:dyDescent="0.35">
      <c r="A122" s="26"/>
      <c r="B122" s="66" t="s">
        <v>50</v>
      </c>
      <c r="C122" s="28"/>
      <c r="D122" s="28"/>
      <c r="E122" s="43"/>
      <c r="F122" s="44"/>
    </row>
    <row r="123" spans="1:6" x14ac:dyDescent="0.35">
      <c r="A123" s="26"/>
      <c r="B123" s="27" t="s">
        <v>48</v>
      </c>
      <c r="C123" s="28"/>
      <c r="D123" s="28"/>
      <c r="E123" s="29"/>
      <c r="F123" s="30"/>
    </row>
    <row r="124" spans="1:6" s="8" customFormat="1" x14ac:dyDescent="0.35">
      <c r="A124" s="40"/>
      <c r="B124" s="41" t="s">
        <v>46</v>
      </c>
      <c r="C124" s="42" t="s">
        <v>1</v>
      </c>
      <c r="D124" s="42">
        <v>1</v>
      </c>
      <c r="E124" s="43"/>
      <c r="F124" s="44">
        <f>D124*E124</f>
        <v>0</v>
      </c>
    </row>
    <row r="125" spans="1:6" x14ac:dyDescent="0.35">
      <c r="A125" s="26"/>
      <c r="B125" s="27" t="s">
        <v>67</v>
      </c>
      <c r="C125" s="28" t="s">
        <v>1</v>
      </c>
      <c r="D125" s="28">
        <v>6</v>
      </c>
      <c r="E125" s="45"/>
      <c r="F125" s="46">
        <f>D125*E125</f>
        <v>0</v>
      </c>
    </row>
    <row r="126" spans="1:6" s="8" customFormat="1" x14ac:dyDescent="0.35">
      <c r="A126" s="40"/>
      <c r="B126" s="41"/>
      <c r="C126" s="42"/>
      <c r="D126" s="42"/>
      <c r="E126" s="43"/>
      <c r="F126" s="44"/>
    </row>
    <row r="127" spans="1:6" x14ac:dyDescent="0.35">
      <c r="A127" s="26"/>
      <c r="B127" s="27" t="s">
        <v>20</v>
      </c>
      <c r="C127" s="28"/>
      <c r="D127" s="28"/>
      <c r="E127" s="29"/>
      <c r="F127" s="30"/>
    </row>
    <row r="128" spans="1:6" s="8" customFormat="1" x14ac:dyDescent="0.35">
      <c r="A128" s="40"/>
      <c r="B128" s="41" t="s">
        <v>51</v>
      </c>
      <c r="C128" s="42" t="s">
        <v>1</v>
      </c>
      <c r="D128" s="42">
        <v>2</v>
      </c>
      <c r="E128" s="43"/>
      <c r="F128" s="44">
        <f>D128*E128</f>
        <v>0</v>
      </c>
    </row>
    <row r="129" spans="1:6" s="8" customFormat="1" x14ac:dyDescent="0.35">
      <c r="A129" s="40"/>
      <c r="B129" s="41"/>
      <c r="C129" s="42"/>
      <c r="D129" s="42"/>
      <c r="E129" s="43"/>
      <c r="F129" s="44"/>
    </row>
    <row r="130" spans="1:6" x14ac:dyDescent="0.35">
      <c r="A130" s="26"/>
      <c r="B130" s="27" t="s">
        <v>90</v>
      </c>
      <c r="C130" s="28"/>
      <c r="D130" s="28"/>
      <c r="E130" s="29"/>
      <c r="F130" s="30"/>
    </row>
    <row r="131" spans="1:6" s="8" customFormat="1" x14ac:dyDescent="0.35">
      <c r="A131" s="40"/>
      <c r="B131" s="41" t="s">
        <v>67</v>
      </c>
      <c r="C131" s="42" t="s">
        <v>1</v>
      </c>
      <c r="D131" s="42">
        <v>1</v>
      </c>
      <c r="E131" s="43"/>
      <c r="F131" s="44">
        <f>D131*E131</f>
        <v>0</v>
      </c>
    </row>
    <row r="132" spans="1:6" s="8" customFormat="1" x14ac:dyDescent="0.35">
      <c r="A132" s="40"/>
      <c r="B132" s="41"/>
      <c r="C132" s="42"/>
      <c r="D132" s="42"/>
      <c r="E132" s="43"/>
      <c r="F132" s="44"/>
    </row>
    <row r="133" spans="1:6" s="8" customFormat="1" ht="28" x14ac:dyDescent="0.35">
      <c r="A133" s="40"/>
      <c r="B133" s="41" t="s">
        <v>91</v>
      </c>
      <c r="C133" s="42" t="s">
        <v>1</v>
      </c>
      <c r="D133" s="42">
        <v>1</v>
      </c>
      <c r="E133" s="43"/>
      <c r="F133" s="44">
        <f t="shared" ref="F133:F143" si="3">D133*E133</f>
        <v>0</v>
      </c>
    </row>
    <row r="134" spans="1:6" s="8" customFormat="1" x14ac:dyDescent="0.35">
      <c r="A134" s="40"/>
      <c r="B134" s="41" t="s">
        <v>92</v>
      </c>
      <c r="C134" s="42" t="s">
        <v>1</v>
      </c>
      <c r="D134" s="42">
        <v>1</v>
      </c>
      <c r="E134" s="43"/>
      <c r="F134" s="44">
        <f t="shared" si="3"/>
        <v>0</v>
      </c>
    </row>
    <row r="135" spans="1:6" x14ac:dyDescent="0.35">
      <c r="A135" s="26"/>
      <c r="B135" s="27" t="s">
        <v>16</v>
      </c>
      <c r="C135" s="28" t="s">
        <v>1</v>
      </c>
      <c r="D135" s="28">
        <v>2</v>
      </c>
      <c r="E135" s="43"/>
      <c r="F135" s="44">
        <f t="shared" si="3"/>
        <v>0</v>
      </c>
    </row>
    <row r="136" spans="1:6" x14ac:dyDescent="0.35">
      <c r="A136" s="26"/>
      <c r="B136" s="27" t="s">
        <v>68</v>
      </c>
      <c r="C136" s="28" t="s">
        <v>1</v>
      </c>
      <c r="D136" s="28">
        <v>1</v>
      </c>
      <c r="E136" s="43"/>
      <c r="F136" s="44">
        <f t="shared" si="3"/>
        <v>0</v>
      </c>
    </row>
    <row r="137" spans="1:6" x14ac:dyDescent="0.35">
      <c r="A137" s="26"/>
      <c r="B137" s="27" t="s">
        <v>19</v>
      </c>
      <c r="C137" s="28" t="s">
        <v>1</v>
      </c>
      <c r="D137" s="28">
        <v>1</v>
      </c>
      <c r="E137" s="43"/>
      <c r="F137" s="44">
        <f t="shared" si="3"/>
        <v>0</v>
      </c>
    </row>
    <row r="138" spans="1:6" x14ac:dyDescent="0.35">
      <c r="A138" s="26"/>
      <c r="B138" s="27" t="s">
        <v>15</v>
      </c>
      <c r="C138" s="28" t="s">
        <v>1</v>
      </c>
      <c r="D138" s="28">
        <v>4</v>
      </c>
      <c r="E138" s="43"/>
      <c r="F138" s="44">
        <f t="shared" si="3"/>
        <v>0</v>
      </c>
    </row>
    <row r="139" spans="1:6" x14ac:dyDescent="0.35">
      <c r="A139" s="26"/>
      <c r="B139" s="27" t="s">
        <v>14</v>
      </c>
      <c r="C139" s="28" t="s">
        <v>1</v>
      </c>
      <c r="D139" s="28">
        <v>4</v>
      </c>
      <c r="E139" s="43"/>
      <c r="F139" s="44">
        <f t="shared" si="3"/>
        <v>0</v>
      </c>
    </row>
    <row r="140" spans="1:6" x14ac:dyDescent="0.35">
      <c r="A140" s="26"/>
      <c r="B140" s="27" t="s">
        <v>79</v>
      </c>
      <c r="C140" s="28" t="s">
        <v>1</v>
      </c>
      <c r="D140" s="28">
        <v>4</v>
      </c>
      <c r="E140" s="43"/>
      <c r="F140" s="44">
        <f t="shared" si="3"/>
        <v>0</v>
      </c>
    </row>
    <row r="141" spans="1:6" ht="28" x14ac:dyDescent="0.35">
      <c r="A141" s="26"/>
      <c r="B141" s="27" t="s">
        <v>94</v>
      </c>
      <c r="C141" s="28" t="s">
        <v>1</v>
      </c>
      <c r="D141" s="28">
        <v>1</v>
      </c>
      <c r="E141" s="43"/>
      <c r="F141" s="44">
        <f t="shared" si="3"/>
        <v>0</v>
      </c>
    </row>
    <row r="142" spans="1:6" x14ac:dyDescent="0.35">
      <c r="A142" s="26"/>
      <c r="B142" s="27" t="s">
        <v>69</v>
      </c>
      <c r="C142" s="28" t="s">
        <v>1</v>
      </c>
      <c r="D142" s="28">
        <v>1</v>
      </c>
      <c r="E142" s="43"/>
      <c r="F142" s="44">
        <f t="shared" si="3"/>
        <v>0</v>
      </c>
    </row>
    <row r="143" spans="1:6" ht="28" x14ac:dyDescent="0.35">
      <c r="A143" s="26"/>
      <c r="B143" s="27" t="s">
        <v>95</v>
      </c>
      <c r="C143" s="28" t="s">
        <v>2</v>
      </c>
      <c r="D143" s="28">
        <v>1</v>
      </c>
      <c r="E143" s="43"/>
      <c r="F143" s="44">
        <f t="shared" si="3"/>
        <v>0</v>
      </c>
    </row>
    <row r="144" spans="1:6" x14ac:dyDescent="0.35">
      <c r="A144" s="26"/>
      <c r="B144" s="66"/>
      <c r="C144" s="28"/>
      <c r="D144" s="28"/>
      <c r="E144" s="43"/>
      <c r="F144" s="44"/>
    </row>
    <row r="145" spans="1:6" x14ac:dyDescent="0.35">
      <c r="A145" s="26"/>
      <c r="B145" s="66" t="s">
        <v>53</v>
      </c>
      <c r="C145" s="28"/>
      <c r="D145" s="28"/>
      <c r="E145" s="43"/>
      <c r="F145" s="44"/>
    </row>
    <row r="146" spans="1:6" x14ac:dyDescent="0.35">
      <c r="A146" s="26"/>
      <c r="B146" s="27" t="s">
        <v>52</v>
      </c>
      <c r="C146" s="28"/>
      <c r="D146" s="28"/>
      <c r="E146" s="43"/>
      <c r="F146" s="44"/>
    </row>
    <row r="147" spans="1:6" x14ac:dyDescent="0.35">
      <c r="A147" s="26"/>
      <c r="B147" s="27" t="s">
        <v>46</v>
      </c>
      <c r="C147" s="28" t="s">
        <v>5</v>
      </c>
      <c r="D147" s="28">
        <v>3</v>
      </c>
      <c r="E147" s="43"/>
      <c r="F147" s="44">
        <f>D147*E147</f>
        <v>0</v>
      </c>
    </row>
    <row r="148" spans="1:6" x14ac:dyDescent="0.35">
      <c r="A148" s="26"/>
      <c r="B148" s="27" t="s">
        <v>70</v>
      </c>
      <c r="C148" s="28" t="s">
        <v>5</v>
      </c>
      <c r="D148" s="28">
        <v>18</v>
      </c>
      <c r="E148" s="43"/>
      <c r="F148" s="44">
        <f>D148*E148</f>
        <v>0</v>
      </c>
    </row>
    <row r="149" spans="1:6" x14ac:dyDescent="0.35">
      <c r="A149" s="26"/>
      <c r="B149" s="27"/>
      <c r="C149" s="28"/>
      <c r="D149" s="28"/>
      <c r="E149" s="43"/>
      <c r="F149" s="44"/>
    </row>
    <row r="150" spans="1:6" s="8" customFormat="1" x14ac:dyDescent="0.35">
      <c r="A150" s="40"/>
      <c r="B150" s="41" t="s">
        <v>45</v>
      </c>
      <c r="C150" s="42"/>
      <c r="D150" s="42"/>
      <c r="E150" s="43"/>
      <c r="F150" s="44">
        <f>D150*E150</f>
        <v>0</v>
      </c>
    </row>
    <row r="151" spans="1:6" x14ac:dyDescent="0.35">
      <c r="A151" s="26"/>
      <c r="B151" s="27" t="s">
        <v>46</v>
      </c>
      <c r="C151" s="28" t="s">
        <v>5</v>
      </c>
      <c r="D151" s="28">
        <v>3</v>
      </c>
      <c r="E151" s="45"/>
      <c r="F151" s="46">
        <f>D151*E151</f>
        <v>0</v>
      </c>
    </row>
    <row r="152" spans="1:6" s="8" customFormat="1" x14ac:dyDescent="0.35">
      <c r="A152" s="40"/>
      <c r="B152" s="41" t="s">
        <v>67</v>
      </c>
      <c r="C152" s="42" t="s">
        <v>5</v>
      </c>
      <c r="D152" s="28">
        <v>18</v>
      </c>
      <c r="E152" s="43"/>
      <c r="F152" s="44">
        <f>D152*E152</f>
        <v>0</v>
      </c>
    </row>
    <row r="153" spans="1:6" x14ac:dyDescent="0.35">
      <c r="A153" s="26"/>
      <c r="B153" s="41" t="s">
        <v>75</v>
      </c>
      <c r="C153" s="28" t="s">
        <v>2</v>
      </c>
      <c r="D153" s="28">
        <v>1</v>
      </c>
      <c r="E153" s="45"/>
      <c r="F153" s="44">
        <f>D153*E153</f>
        <v>0</v>
      </c>
    </row>
    <row r="154" spans="1:6" s="8" customFormat="1" x14ac:dyDescent="0.35">
      <c r="A154" s="40"/>
      <c r="B154" s="41"/>
      <c r="C154" s="42"/>
      <c r="D154" s="28"/>
      <c r="E154" s="43"/>
      <c r="F154" s="44"/>
    </row>
    <row r="155" spans="1:6" s="9" customFormat="1" x14ac:dyDescent="0.35">
      <c r="A155" s="57"/>
      <c r="B155" s="58" t="s">
        <v>18</v>
      </c>
      <c r="C155" s="59"/>
      <c r="D155" s="59"/>
      <c r="E155" s="60"/>
      <c r="F155" s="61">
        <f>SUM(F118:F154)</f>
        <v>0</v>
      </c>
    </row>
    <row r="156" spans="1:6" s="8" customFormat="1" x14ac:dyDescent="0.35">
      <c r="A156" s="40"/>
      <c r="B156" s="41"/>
      <c r="C156" s="42"/>
      <c r="D156" s="28"/>
      <c r="E156" s="43"/>
      <c r="F156" s="44"/>
    </row>
    <row r="157" spans="1:6" x14ac:dyDescent="0.35">
      <c r="A157" s="52" t="s">
        <v>17</v>
      </c>
      <c r="B157" s="53" t="s">
        <v>122</v>
      </c>
      <c r="C157" s="54"/>
      <c r="D157" s="54"/>
      <c r="E157" s="55"/>
      <c r="F157" s="56"/>
    </row>
    <row r="158" spans="1:6" x14ac:dyDescent="0.35">
      <c r="A158" s="26"/>
      <c r="B158" s="27"/>
      <c r="C158" s="28"/>
      <c r="D158" s="28"/>
      <c r="E158" s="29"/>
      <c r="F158" s="30"/>
    </row>
    <row r="159" spans="1:6" s="8" customFormat="1" x14ac:dyDescent="0.35">
      <c r="A159" s="40"/>
      <c r="B159" s="27" t="s">
        <v>115</v>
      </c>
      <c r="C159" s="42" t="s">
        <v>1</v>
      </c>
      <c r="D159" s="42">
        <v>7</v>
      </c>
      <c r="E159" s="43"/>
      <c r="F159" s="44">
        <f>D159*E159</f>
        <v>0</v>
      </c>
    </row>
    <row r="160" spans="1:6" s="8" customFormat="1" x14ac:dyDescent="0.35">
      <c r="A160" s="40"/>
      <c r="B160" s="41"/>
      <c r="C160" s="42"/>
      <c r="D160" s="42"/>
      <c r="E160" s="45"/>
      <c r="F160" s="62"/>
    </row>
    <row r="161" spans="1:6" x14ac:dyDescent="0.35">
      <c r="A161" s="67"/>
      <c r="B161" s="27" t="s">
        <v>116</v>
      </c>
      <c r="C161" s="28" t="s">
        <v>1</v>
      </c>
      <c r="D161" s="42">
        <v>1</v>
      </c>
      <c r="E161" s="45"/>
      <c r="F161" s="46">
        <f>D161*E161</f>
        <v>0</v>
      </c>
    </row>
    <row r="162" spans="1:6" x14ac:dyDescent="0.35">
      <c r="A162" s="68"/>
      <c r="B162" s="27"/>
      <c r="C162" s="28"/>
      <c r="D162" s="28"/>
      <c r="E162" s="45"/>
      <c r="F162" s="46"/>
    </row>
    <row r="163" spans="1:6" x14ac:dyDescent="0.35">
      <c r="A163" s="26"/>
      <c r="B163" s="27" t="s">
        <v>117</v>
      </c>
      <c r="C163" s="42" t="s">
        <v>1</v>
      </c>
      <c r="D163" s="42">
        <v>23</v>
      </c>
      <c r="E163" s="45"/>
      <c r="F163" s="46">
        <f>D163*E163</f>
        <v>0</v>
      </c>
    </row>
    <row r="164" spans="1:6" x14ac:dyDescent="0.35">
      <c r="A164" s="68"/>
      <c r="B164" s="27"/>
      <c r="C164" s="28"/>
      <c r="D164" s="69"/>
      <c r="E164" s="45"/>
      <c r="F164" s="46"/>
    </row>
    <row r="165" spans="1:6" x14ac:dyDescent="0.35">
      <c r="A165" s="26"/>
      <c r="B165" s="27" t="s">
        <v>114</v>
      </c>
      <c r="C165" s="28" t="s">
        <v>36</v>
      </c>
      <c r="D165" s="28"/>
      <c r="E165" s="29"/>
      <c r="F165" s="30"/>
    </row>
    <row r="166" spans="1:6" s="8" customFormat="1" x14ac:dyDescent="0.35">
      <c r="A166" s="40"/>
      <c r="B166" s="41" t="s">
        <v>113</v>
      </c>
      <c r="C166" s="42" t="s">
        <v>2</v>
      </c>
      <c r="D166" s="42">
        <v>1</v>
      </c>
      <c r="E166" s="43"/>
      <c r="F166" s="44">
        <f>D166*E166</f>
        <v>0</v>
      </c>
    </row>
    <row r="167" spans="1:6" x14ac:dyDescent="0.35">
      <c r="A167" s="26"/>
      <c r="B167" s="27"/>
      <c r="C167" s="28"/>
      <c r="D167" s="28"/>
      <c r="E167" s="45"/>
      <c r="F167" s="46"/>
    </row>
    <row r="168" spans="1:6" x14ac:dyDescent="0.35">
      <c r="A168" s="70"/>
      <c r="B168" s="71" t="s">
        <v>13</v>
      </c>
      <c r="C168" s="72"/>
      <c r="D168" s="72"/>
      <c r="E168" s="73"/>
      <c r="F168" s="74">
        <f>SUM(F158:F167)</f>
        <v>0</v>
      </c>
    </row>
    <row r="169" spans="1:6" x14ac:dyDescent="0.35">
      <c r="A169" s="26"/>
      <c r="B169" s="66"/>
      <c r="C169" s="28"/>
      <c r="D169" s="28"/>
      <c r="E169" s="43"/>
      <c r="F169" s="44"/>
    </row>
    <row r="170" spans="1:6" x14ac:dyDescent="0.35">
      <c r="A170" s="52" t="s">
        <v>96</v>
      </c>
      <c r="B170" s="53" t="s">
        <v>97</v>
      </c>
      <c r="C170" s="54"/>
      <c r="D170" s="54"/>
      <c r="E170" s="55"/>
      <c r="F170" s="56"/>
    </row>
    <row r="171" spans="1:6" x14ac:dyDescent="0.35">
      <c r="A171" s="26"/>
      <c r="B171" s="66"/>
      <c r="C171" s="28"/>
      <c r="D171" s="28"/>
      <c r="E171" s="43"/>
      <c r="F171" s="44"/>
    </row>
    <row r="172" spans="1:6" x14ac:dyDescent="0.35">
      <c r="A172" s="26"/>
      <c r="B172" s="27" t="s">
        <v>98</v>
      </c>
      <c r="C172" s="28" t="s">
        <v>2</v>
      </c>
      <c r="D172" s="28">
        <v>1</v>
      </c>
      <c r="E172" s="43"/>
      <c r="F172" s="44">
        <f>D172*E172</f>
        <v>0</v>
      </c>
    </row>
    <row r="173" spans="1:6" x14ac:dyDescent="0.35">
      <c r="A173" s="26"/>
      <c r="B173" s="27" t="s">
        <v>100</v>
      </c>
      <c r="C173" s="28" t="s">
        <v>2</v>
      </c>
      <c r="D173" s="28">
        <v>1</v>
      </c>
      <c r="E173" s="43"/>
      <c r="F173" s="44">
        <f>D173*E173</f>
        <v>0</v>
      </c>
    </row>
    <row r="174" spans="1:6" s="8" customFormat="1" x14ac:dyDescent="0.35">
      <c r="A174" s="40"/>
      <c r="B174" s="41" t="s">
        <v>99</v>
      </c>
      <c r="C174" s="42" t="s">
        <v>2</v>
      </c>
      <c r="D174" s="42">
        <v>1</v>
      </c>
      <c r="E174" s="43"/>
      <c r="F174" s="44">
        <f>D174*E174</f>
        <v>0</v>
      </c>
    </row>
    <row r="175" spans="1:6" x14ac:dyDescent="0.35">
      <c r="A175" s="26"/>
      <c r="B175" s="27" t="s">
        <v>48</v>
      </c>
      <c r="C175" s="28"/>
      <c r="D175" s="28"/>
      <c r="E175" s="29"/>
      <c r="F175" s="30"/>
    </row>
    <row r="176" spans="1:6" s="8" customFormat="1" x14ac:dyDescent="0.35">
      <c r="A176" s="40"/>
      <c r="B176" s="41" t="s">
        <v>46</v>
      </c>
      <c r="C176" s="42" t="s">
        <v>1</v>
      </c>
      <c r="D176" s="42">
        <v>2</v>
      </c>
      <c r="E176" s="43"/>
      <c r="F176" s="44">
        <f>D176*E176</f>
        <v>0</v>
      </c>
    </row>
    <row r="177" spans="1:6" ht="42" x14ac:dyDescent="0.35">
      <c r="A177" s="26"/>
      <c r="B177" s="27" t="s">
        <v>112</v>
      </c>
      <c r="C177" s="28" t="s">
        <v>2</v>
      </c>
      <c r="D177" s="28">
        <v>1</v>
      </c>
      <c r="E177" s="43"/>
      <c r="F177" s="44">
        <f>D177*E177</f>
        <v>0</v>
      </c>
    </row>
    <row r="178" spans="1:6" x14ac:dyDescent="0.35">
      <c r="A178" s="26"/>
      <c r="B178" s="27" t="s">
        <v>52</v>
      </c>
      <c r="C178" s="28"/>
      <c r="D178" s="28"/>
      <c r="E178" s="43"/>
      <c r="F178" s="44"/>
    </row>
    <row r="179" spans="1:6" x14ac:dyDescent="0.35">
      <c r="A179" s="26"/>
      <c r="B179" s="27" t="s">
        <v>46</v>
      </c>
      <c r="C179" s="28" t="s">
        <v>5</v>
      </c>
      <c r="D179" s="28">
        <v>9</v>
      </c>
      <c r="E179" s="43"/>
      <c r="F179" s="44">
        <f>D179*E179</f>
        <v>0</v>
      </c>
    </row>
    <row r="180" spans="1:6" s="8" customFormat="1" x14ac:dyDescent="0.35">
      <c r="A180" s="40"/>
      <c r="B180" s="41" t="s">
        <v>101</v>
      </c>
      <c r="C180" s="42" t="s">
        <v>40</v>
      </c>
      <c r="D180" s="42"/>
      <c r="E180" s="43"/>
      <c r="F180" s="44">
        <f>D180*E180</f>
        <v>0</v>
      </c>
    </row>
    <row r="181" spans="1:6" x14ac:dyDescent="0.35">
      <c r="A181" s="26"/>
      <c r="B181" s="66"/>
      <c r="C181" s="28"/>
      <c r="D181" s="28"/>
      <c r="E181" s="43"/>
      <c r="F181" s="44"/>
    </row>
    <row r="182" spans="1:6" s="9" customFormat="1" x14ac:dyDescent="0.35">
      <c r="A182" s="57"/>
      <c r="B182" s="58" t="s">
        <v>102</v>
      </c>
      <c r="C182" s="59"/>
      <c r="D182" s="59"/>
      <c r="E182" s="60"/>
      <c r="F182" s="61">
        <f>SUM(F171:F181)</f>
        <v>0</v>
      </c>
    </row>
    <row r="183" spans="1:6" x14ac:dyDescent="0.35">
      <c r="A183" s="26"/>
      <c r="B183" s="66"/>
      <c r="C183" s="28"/>
      <c r="D183" s="28"/>
      <c r="E183" s="43"/>
      <c r="F183" s="44"/>
    </row>
    <row r="184" spans="1:6" s="3" customFormat="1" x14ac:dyDescent="0.35">
      <c r="A184" s="47"/>
      <c r="B184" s="48" t="s">
        <v>12</v>
      </c>
      <c r="C184" s="49"/>
      <c r="D184" s="49"/>
      <c r="E184" s="50"/>
      <c r="F184" s="51">
        <f>F155+F168+F182</f>
        <v>0</v>
      </c>
    </row>
    <row r="185" spans="1:6" x14ac:dyDescent="0.35">
      <c r="A185" s="26"/>
      <c r="B185" s="27"/>
      <c r="C185" s="28"/>
      <c r="D185" s="28"/>
      <c r="E185" s="29"/>
      <c r="F185" s="30"/>
    </row>
    <row r="186" spans="1:6" s="3" customFormat="1" x14ac:dyDescent="0.35">
      <c r="A186" s="35">
        <v>4</v>
      </c>
      <c r="B186" s="36" t="s">
        <v>123</v>
      </c>
      <c r="C186" s="37"/>
      <c r="D186" s="37"/>
      <c r="E186" s="38"/>
      <c r="F186" s="39"/>
    </row>
    <row r="187" spans="1:6" x14ac:dyDescent="0.35">
      <c r="A187" s="26"/>
      <c r="B187" s="27"/>
      <c r="C187" s="28"/>
      <c r="D187" s="28"/>
      <c r="E187" s="29"/>
      <c r="F187" s="30"/>
    </row>
    <row r="188" spans="1:6" x14ac:dyDescent="0.35">
      <c r="A188" s="26"/>
      <c r="B188" s="27" t="s">
        <v>64</v>
      </c>
      <c r="C188" s="28" t="s">
        <v>2</v>
      </c>
      <c r="D188" s="28">
        <v>1</v>
      </c>
      <c r="E188" s="43"/>
      <c r="F188" s="44">
        <f>D188*E188</f>
        <v>0</v>
      </c>
    </row>
    <row r="189" spans="1:6" x14ac:dyDescent="0.35">
      <c r="A189" s="26"/>
      <c r="B189" s="27" t="s">
        <v>65</v>
      </c>
      <c r="C189" s="28" t="s">
        <v>2</v>
      </c>
      <c r="D189" s="28">
        <v>1</v>
      </c>
      <c r="E189" s="43"/>
      <c r="F189" s="44">
        <f>D189*E189</f>
        <v>0</v>
      </c>
    </row>
    <row r="190" spans="1:6" x14ac:dyDescent="0.35">
      <c r="A190" s="26"/>
      <c r="B190" s="27"/>
      <c r="C190" s="28"/>
      <c r="D190" s="28"/>
      <c r="E190" s="45"/>
      <c r="F190" s="46"/>
    </row>
    <row r="191" spans="1:6" x14ac:dyDescent="0.35">
      <c r="A191" s="47"/>
      <c r="B191" s="48" t="s">
        <v>10</v>
      </c>
      <c r="C191" s="49"/>
      <c r="D191" s="49"/>
      <c r="E191" s="50"/>
      <c r="F191" s="51">
        <f>SUM(F187:F190)</f>
        <v>0</v>
      </c>
    </row>
    <row r="192" spans="1:6" x14ac:dyDescent="0.35">
      <c r="A192" s="70"/>
      <c r="B192" s="71"/>
      <c r="C192" s="72"/>
      <c r="D192" s="72"/>
      <c r="E192" s="73"/>
      <c r="F192" s="74"/>
    </row>
    <row r="193" spans="1:6" x14ac:dyDescent="0.35">
      <c r="A193" s="26"/>
      <c r="B193" s="27"/>
      <c r="C193" s="28"/>
      <c r="D193" s="28"/>
      <c r="E193" s="29"/>
      <c r="F193" s="30"/>
    </row>
    <row r="194" spans="1:6" s="3" customFormat="1" x14ac:dyDescent="0.35">
      <c r="A194" s="35">
        <v>5</v>
      </c>
      <c r="B194" s="36" t="s">
        <v>11</v>
      </c>
      <c r="C194" s="37"/>
      <c r="D194" s="37"/>
      <c r="E194" s="38"/>
      <c r="F194" s="39"/>
    </row>
    <row r="195" spans="1:6" x14ac:dyDescent="0.35">
      <c r="A195" s="26"/>
      <c r="B195" s="27"/>
      <c r="C195" s="28"/>
      <c r="D195" s="28"/>
      <c r="E195" s="29"/>
      <c r="F195" s="30"/>
    </row>
    <row r="196" spans="1:6" ht="28" x14ac:dyDescent="0.35">
      <c r="A196" s="26"/>
      <c r="B196" s="27" t="s">
        <v>54</v>
      </c>
      <c r="C196" s="28" t="s">
        <v>2</v>
      </c>
      <c r="D196" s="28">
        <v>1</v>
      </c>
      <c r="E196" s="43"/>
      <c r="F196" s="44">
        <f t="shared" ref="F196:F202" si="4">D196*E196</f>
        <v>0</v>
      </c>
    </row>
    <row r="197" spans="1:6" s="8" customFormat="1" ht="28" x14ac:dyDescent="0.35">
      <c r="A197" s="40"/>
      <c r="B197" s="41" t="s">
        <v>55</v>
      </c>
      <c r="C197" s="42" t="s">
        <v>2</v>
      </c>
      <c r="D197" s="42">
        <v>1</v>
      </c>
      <c r="E197" s="43"/>
      <c r="F197" s="44">
        <f t="shared" si="4"/>
        <v>0</v>
      </c>
    </row>
    <row r="198" spans="1:6" s="8" customFormat="1" ht="28" x14ac:dyDescent="0.35">
      <c r="A198" s="40"/>
      <c r="B198" s="41" t="s">
        <v>106</v>
      </c>
      <c r="C198" s="42" t="s">
        <v>2</v>
      </c>
      <c r="D198" s="42">
        <v>1</v>
      </c>
      <c r="E198" s="43"/>
      <c r="F198" s="44">
        <f t="shared" si="4"/>
        <v>0</v>
      </c>
    </row>
    <row r="199" spans="1:6" s="8" customFormat="1" ht="52.9" customHeight="1" x14ac:dyDescent="0.35">
      <c r="A199" s="40"/>
      <c r="B199" s="41" t="s">
        <v>103</v>
      </c>
      <c r="C199" s="42" t="s">
        <v>2</v>
      </c>
      <c r="D199" s="42">
        <v>1</v>
      </c>
      <c r="E199" s="43"/>
      <c r="F199" s="44">
        <f t="shared" si="4"/>
        <v>0</v>
      </c>
    </row>
    <row r="200" spans="1:6" s="8" customFormat="1" x14ac:dyDescent="0.35">
      <c r="A200" s="40"/>
      <c r="B200" s="41" t="s">
        <v>109</v>
      </c>
      <c r="C200" s="42" t="s">
        <v>2</v>
      </c>
      <c r="D200" s="42">
        <v>1</v>
      </c>
      <c r="E200" s="43"/>
      <c r="F200" s="44">
        <f t="shared" si="4"/>
        <v>0</v>
      </c>
    </row>
    <row r="201" spans="1:6" s="8" customFormat="1" x14ac:dyDescent="0.35">
      <c r="A201" s="40"/>
      <c r="B201" s="41" t="s">
        <v>56</v>
      </c>
      <c r="C201" s="42" t="s">
        <v>2</v>
      </c>
      <c r="D201" s="42">
        <v>1</v>
      </c>
      <c r="E201" s="43"/>
      <c r="F201" s="44">
        <f t="shared" si="4"/>
        <v>0</v>
      </c>
    </row>
    <row r="202" spans="1:6" x14ac:dyDescent="0.35">
      <c r="A202" s="26"/>
      <c r="B202" s="27" t="s">
        <v>57</v>
      </c>
      <c r="C202" s="28" t="s">
        <v>36</v>
      </c>
      <c r="D202" s="28"/>
      <c r="E202" s="45"/>
      <c r="F202" s="46">
        <f t="shared" si="4"/>
        <v>0</v>
      </c>
    </row>
    <row r="203" spans="1:6" x14ac:dyDescent="0.35">
      <c r="A203" s="26"/>
      <c r="B203" s="27"/>
      <c r="C203" s="28"/>
      <c r="D203" s="28"/>
      <c r="E203" s="45"/>
      <c r="F203" s="46"/>
    </row>
    <row r="204" spans="1:6" x14ac:dyDescent="0.35">
      <c r="A204" s="47"/>
      <c r="B204" s="48" t="s">
        <v>80</v>
      </c>
      <c r="C204" s="49"/>
      <c r="D204" s="49"/>
      <c r="E204" s="50"/>
      <c r="F204" s="51">
        <f>SUM(F195:F203)</f>
        <v>0</v>
      </c>
    </row>
    <row r="205" spans="1:6" x14ac:dyDescent="0.35">
      <c r="A205" s="70"/>
      <c r="B205" s="71"/>
      <c r="C205" s="72"/>
      <c r="D205" s="72"/>
      <c r="E205" s="73"/>
      <c r="F205" s="74"/>
    </row>
    <row r="206" spans="1:6" s="3" customFormat="1" x14ac:dyDescent="0.35">
      <c r="A206" s="35">
        <v>6</v>
      </c>
      <c r="B206" s="36" t="s">
        <v>9</v>
      </c>
      <c r="C206" s="37"/>
      <c r="D206" s="37"/>
      <c r="E206" s="38"/>
      <c r="F206" s="39"/>
    </row>
    <row r="207" spans="1:6" x14ac:dyDescent="0.35">
      <c r="A207" s="26"/>
      <c r="B207" s="27"/>
      <c r="C207" s="28"/>
      <c r="D207" s="28"/>
      <c r="E207" s="29"/>
      <c r="F207" s="30"/>
    </row>
    <row r="208" spans="1:6" x14ac:dyDescent="0.35">
      <c r="A208" s="26"/>
      <c r="B208" s="27" t="s">
        <v>108</v>
      </c>
      <c r="C208" s="28" t="s">
        <v>2</v>
      </c>
      <c r="D208" s="28">
        <v>1</v>
      </c>
      <c r="E208" s="45"/>
      <c r="F208" s="46">
        <f t="shared" ref="F208:F214" si="5">D208*E208</f>
        <v>0</v>
      </c>
    </row>
    <row r="209" spans="1:6" ht="29.5" customHeight="1" x14ac:dyDescent="0.35">
      <c r="A209" s="26"/>
      <c r="B209" s="27" t="s">
        <v>124</v>
      </c>
      <c r="C209" s="28" t="s">
        <v>2</v>
      </c>
      <c r="D209" s="28">
        <v>1</v>
      </c>
      <c r="E209" s="45"/>
      <c r="F209" s="46">
        <f t="shared" si="5"/>
        <v>0</v>
      </c>
    </row>
    <row r="210" spans="1:6" x14ac:dyDescent="0.35">
      <c r="A210" s="26"/>
      <c r="B210" s="27" t="s">
        <v>105</v>
      </c>
      <c r="C210" s="28" t="s">
        <v>2</v>
      </c>
      <c r="D210" s="28">
        <v>1</v>
      </c>
      <c r="E210" s="45"/>
      <c r="F210" s="46">
        <f t="shared" si="5"/>
        <v>0</v>
      </c>
    </row>
    <row r="211" spans="1:6" x14ac:dyDescent="0.35">
      <c r="A211" s="26"/>
      <c r="B211" s="27" t="s">
        <v>8</v>
      </c>
      <c r="C211" s="28" t="s">
        <v>2</v>
      </c>
      <c r="D211" s="28">
        <v>1</v>
      </c>
      <c r="E211" s="45"/>
      <c r="F211" s="46">
        <f t="shared" si="5"/>
        <v>0</v>
      </c>
    </row>
    <row r="212" spans="1:6" x14ac:dyDescent="0.35">
      <c r="A212" s="26"/>
      <c r="B212" s="27" t="s">
        <v>7</v>
      </c>
      <c r="C212" s="28" t="s">
        <v>2</v>
      </c>
      <c r="D212" s="28">
        <v>1</v>
      </c>
      <c r="E212" s="45"/>
      <c r="F212" s="46">
        <f t="shared" si="5"/>
        <v>0</v>
      </c>
    </row>
    <row r="213" spans="1:6" s="8" customFormat="1" x14ac:dyDescent="0.35">
      <c r="A213" s="40"/>
      <c r="B213" s="41" t="s">
        <v>33</v>
      </c>
      <c r="C213" s="42" t="s">
        <v>2</v>
      </c>
      <c r="D213" s="42">
        <v>1</v>
      </c>
      <c r="E213" s="43"/>
      <c r="F213" s="44">
        <f t="shared" si="5"/>
        <v>0</v>
      </c>
    </row>
    <row r="214" spans="1:6" x14ac:dyDescent="0.35">
      <c r="A214" s="26"/>
      <c r="B214" s="27" t="s">
        <v>6</v>
      </c>
      <c r="C214" s="28" t="s">
        <v>40</v>
      </c>
      <c r="D214" s="28"/>
      <c r="E214" s="45"/>
      <c r="F214" s="46">
        <f t="shared" si="5"/>
        <v>0</v>
      </c>
    </row>
    <row r="215" spans="1:6" x14ac:dyDescent="0.35">
      <c r="A215" s="26"/>
      <c r="B215" s="27"/>
      <c r="C215" s="28"/>
      <c r="D215" s="28"/>
      <c r="E215" s="45"/>
      <c r="F215" s="46"/>
    </row>
    <row r="216" spans="1:6" x14ac:dyDescent="0.35">
      <c r="A216" s="47"/>
      <c r="B216" s="48" t="s">
        <v>119</v>
      </c>
      <c r="C216" s="49"/>
      <c r="D216" s="49"/>
      <c r="E216" s="50"/>
      <c r="F216" s="51">
        <f>SUM(F207:F215)</f>
        <v>0</v>
      </c>
    </row>
    <row r="217" spans="1:6" x14ac:dyDescent="0.35">
      <c r="A217" s="26"/>
      <c r="B217" s="27"/>
      <c r="C217" s="28"/>
      <c r="D217" s="28"/>
      <c r="E217" s="29"/>
      <c r="F217" s="30"/>
    </row>
    <row r="218" spans="1:6" s="3" customFormat="1" x14ac:dyDescent="0.35">
      <c r="A218" s="35">
        <v>6</v>
      </c>
      <c r="B218" s="36" t="s">
        <v>126</v>
      </c>
      <c r="C218" s="37"/>
      <c r="D218" s="37"/>
      <c r="E218" s="38"/>
      <c r="F218" s="39"/>
    </row>
    <row r="219" spans="1:6" x14ac:dyDescent="0.35">
      <c r="A219" s="26"/>
      <c r="B219" s="27"/>
      <c r="C219" s="28"/>
      <c r="D219" s="28"/>
      <c r="E219" s="29"/>
      <c r="F219" s="46">
        <f t="shared" ref="F219:F228" si="6">D219*E219</f>
        <v>0</v>
      </c>
    </row>
    <row r="220" spans="1:6" x14ac:dyDescent="0.35">
      <c r="A220" s="26"/>
      <c r="B220" s="27"/>
      <c r="C220" s="28"/>
      <c r="D220" s="28"/>
      <c r="E220" s="45"/>
      <c r="F220" s="46">
        <f t="shared" si="6"/>
        <v>0</v>
      </c>
    </row>
    <row r="221" spans="1:6" x14ac:dyDescent="0.35">
      <c r="A221" s="26"/>
      <c r="B221" s="27"/>
      <c r="C221" s="28"/>
      <c r="D221" s="28"/>
      <c r="E221" s="45"/>
      <c r="F221" s="46">
        <f t="shared" si="6"/>
        <v>0</v>
      </c>
    </row>
    <row r="222" spans="1:6" x14ac:dyDescent="0.35">
      <c r="A222" s="26"/>
      <c r="B222" s="27"/>
      <c r="C222" s="28"/>
      <c r="D222" s="28"/>
      <c r="E222" s="45"/>
      <c r="F222" s="46">
        <f t="shared" si="6"/>
        <v>0</v>
      </c>
    </row>
    <row r="223" spans="1:6" x14ac:dyDescent="0.35">
      <c r="A223" s="26"/>
      <c r="B223" s="27"/>
      <c r="C223" s="28"/>
      <c r="D223" s="28"/>
      <c r="E223" s="45"/>
      <c r="F223" s="46">
        <f t="shared" si="6"/>
        <v>0</v>
      </c>
    </row>
    <row r="224" spans="1:6" x14ac:dyDescent="0.35">
      <c r="A224" s="26"/>
      <c r="B224" s="27"/>
      <c r="C224" s="28"/>
      <c r="D224" s="28"/>
      <c r="E224" s="45"/>
      <c r="F224" s="46">
        <f t="shared" si="6"/>
        <v>0</v>
      </c>
    </row>
    <row r="225" spans="1:6" x14ac:dyDescent="0.35">
      <c r="A225" s="26"/>
      <c r="B225" s="27"/>
      <c r="C225" s="28"/>
      <c r="D225" s="28"/>
      <c r="E225" s="45"/>
      <c r="F225" s="46">
        <f t="shared" si="6"/>
        <v>0</v>
      </c>
    </row>
    <row r="226" spans="1:6" s="8" customFormat="1" x14ac:dyDescent="0.35">
      <c r="A226" s="40"/>
      <c r="B226" s="41"/>
      <c r="C226" s="42"/>
      <c r="D226" s="42"/>
      <c r="E226" s="43"/>
      <c r="F226" s="44">
        <f t="shared" si="6"/>
        <v>0</v>
      </c>
    </row>
    <row r="227" spans="1:6" x14ac:dyDescent="0.35">
      <c r="A227" s="26"/>
      <c r="B227" s="27"/>
      <c r="C227" s="28"/>
      <c r="D227" s="28"/>
      <c r="E227" s="45"/>
      <c r="F227" s="46">
        <f t="shared" si="6"/>
        <v>0</v>
      </c>
    </row>
    <row r="228" spans="1:6" x14ac:dyDescent="0.35">
      <c r="A228" s="26"/>
      <c r="B228" s="27"/>
      <c r="C228" s="28"/>
      <c r="D228" s="28"/>
      <c r="E228" s="45"/>
      <c r="F228" s="46">
        <f t="shared" si="6"/>
        <v>0</v>
      </c>
    </row>
    <row r="229" spans="1:6" x14ac:dyDescent="0.35">
      <c r="A229" s="47"/>
      <c r="B229" s="48" t="s">
        <v>119</v>
      </c>
      <c r="C229" s="49"/>
      <c r="D229" s="49"/>
      <c r="E229" s="50"/>
      <c r="F229" s="51">
        <f>SUM(F219:F228)</f>
        <v>0</v>
      </c>
    </row>
    <row r="230" spans="1:6" ht="14.25" customHeight="1" x14ac:dyDescent="0.35">
      <c r="A230" s="26"/>
      <c r="B230" s="27"/>
      <c r="C230" s="28"/>
      <c r="D230" s="28"/>
      <c r="E230" s="29"/>
      <c r="F230" s="30"/>
    </row>
    <row r="231" spans="1:6" x14ac:dyDescent="0.35">
      <c r="A231" s="35"/>
      <c r="B231" s="36" t="s">
        <v>30</v>
      </c>
      <c r="C231" s="37"/>
      <c r="D231" s="37"/>
      <c r="E231" s="75"/>
      <c r="F231" s="76">
        <f>F216+F204+F184+F113+F29+F191+F229</f>
        <v>0</v>
      </c>
    </row>
    <row r="232" spans="1:6" x14ac:dyDescent="0.35">
      <c r="A232" s="35"/>
      <c r="B232" s="36" t="s">
        <v>31</v>
      </c>
      <c r="C232" s="37"/>
      <c r="D232" s="37"/>
      <c r="E232" s="75"/>
      <c r="F232" s="76">
        <f>F231*0.2</f>
        <v>0</v>
      </c>
    </row>
    <row r="233" spans="1:6" x14ac:dyDescent="0.35">
      <c r="A233" s="35"/>
      <c r="B233" s="36" t="s">
        <v>32</v>
      </c>
      <c r="C233" s="37"/>
      <c r="D233" s="37"/>
      <c r="E233" s="75"/>
      <c r="F233" s="76">
        <f>SUM(F231:F232)</f>
        <v>0</v>
      </c>
    </row>
    <row r="234" spans="1:6" x14ac:dyDescent="0.35">
      <c r="A234" s="26"/>
      <c r="B234" s="27"/>
      <c r="C234" s="28"/>
      <c r="D234" s="28"/>
      <c r="E234" s="29"/>
      <c r="F234" s="30"/>
    </row>
    <row r="235" spans="1:6" x14ac:dyDescent="0.35">
      <c r="A235" s="47"/>
      <c r="B235" s="48" t="s">
        <v>136</v>
      </c>
      <c r="C235" s="49" t="s">
        <v>137</v>
      </c>
      <c r="D235" s="49">
        <v>1</v>
      </c>
      <c r="E235" s="50"/>
      <c r="F235" s="51">
        <f>D235*E235</f>
        <v>0</v>
      </c>
    </row>
    <row r="236" spans="1:6" x14ac:dyDescent="0.35">
      <c r="A236" s="26"/>
      <c r="B236" s="27"/>
      <c r="C236" s="28"/>
      <c r="D236" s="28"/>
      <c r="E236" s="29"/>
      <c r="F236" s="30"/>
    </row>
    <row r="237" spans="1:6" ht="20" x14ac:dyDescent="0.35">
      <c r="A237" s="31" t="s">
        <v>35</v>
      </c>
      <c r="B237" s="32"/>
      <c r="C237" s="32"/>
      <c r="D237" s="32"/>
      <c r="E237" s="33"/>
      <c r="F237" s="34"/>
    </row>
    <row r="238" spans="1:6" x14ac:dyDescent="0.35">
      <c r="A238" s="26"/>
      <c r="B238" s="27"/>
      <c r="C238" s="28"/>
      <c r="D238" s="28"/>
      <c r="E238" s="29"/>
      <c r="F238" s="30"/>
    </row>
    <row r="239" spans="1:6" s="3" customFormat="1" x14ac:dyDescent="0.35">
      <c r="A239" s="35" t="s">
        <v>81</v>
      </c>
      <c r="B239" s="36" t="s">
        <v>83</v>
      </c>
      <c r="C239" s="37"/>
      <c r="D239" s="37"/>
      <c r="E239" s="38"/>
      <c r="F239" s="39"/>
    </row>
    <row r="240" spans="1:6" x14ac:dyDescent="0.35">
      <c r="A240" s="26"/>
      <c r="B240" s="27"/>
      <c r="C240" s="28"/>
      <c r="D240" s="28"/>
      <c r="E240" s="29"/>
      <c r="F240" s="30"/>
    </row>
    <row r="241" spans="1:6" x14ac:dyDescent="0.35">
      <c r="A241" s="26"/>
      <c r="B241" s="27" t="s">
        <v>88</v>
      </c>
      <c r="C241" s="28"/>
      <c r="D241" s="28"/>
      <c r="E241" s="29"/>
      <c r="F241" s="30"/>
    </row>
    <row r="242" spans="1:6" s="8" customFormat="1" x14ac:dyDescent="0.35">
      <c r="A242" s="40"/>
      <c r="B242" s="41" t="s">
        <v>84</v>
      </c>
      <c r="C242" s="42" t="s">
        <v>1</v>
      </c>
      <c r="D242" s="42">
        <v>1</v>
      </c>
      <c r="E242" s="43"/>
      <c r="F242" s="44">
        <f>D242*E242</f>
        <v>0</v>
      </c>
    </row>
    <row r="243" spans="1:6" s="8" customFormat="1" x14ac:dyDescent="0.35">
      <c r="A243" s="40"/>
      <c r="B243" s="41" t="s">
        <v>85</v>
      </c>
      <c r="C243" s="42" t="s">
        <v>1</v>
      </c>
      <c r="D243" s="42">
        <v>1</v>
      </c>
      <c r="E243" s="43"/>
      <c r="F243" s="44">
        <f>D243*E243</f>
        <v>0</v>
      </c>
    </row>
    <row r="244" spans="1:6" s="8" customFormat="1" x14ac:dyDescent="0.35">
      <c r="A244" s="40"/>
      <c r="B244" s="41" t="s">
        <v>125</v>
      </c>
      <c r="C244" s="42" t="s">
        <v>1</v>
      </c>
      <c r="D244" s="42">
        <v>1</v>
      </c>
      <c r="E244" s="43"/>
      <c r="F244" s="44">
        <f>D244*E244</f>
        <v>0</v>
      </c>
    </row>
    <row r="245" spans="1:6" s="8" customFormat="1" x14ac:dyDescent="0.35">
      <c r="A245" s="40"/>
      <c r="B245" s="41" t="s">
        <v>86</v>
      </c>
      <c r="C245" s="42" t="s">
        <v>1</v>
      </c>
      <c r="D245" s="42">
        <v>1</v>
      </c>
      <c r="E245" s="43"/>
      <c r="F245" s="44">
        <f>D245*E245</f>
        <v>0</v>
      </c>
    </row>
    <row r="246" spans="1:6" x14ac:dyDescent="0.35">
      <c r="A246" s="26"/>
      <c r="B246" s="27" t="s">
        <v>87</v>
      </c>
      <c r="C246" s="28" t="s">
        <v>36</v>
      </c>
      <c r="D246" s="28"/>
      <c r="E246" s="29"/>
      <c r="F246" s="30"/>
    </row>
    <row r="247" spans="1:6" x14ac:dyDescent="0.35">
      <c r="A247" s="26"/>
      <c r="B247" s="27"/>
      <c r="C247" s="28"/>
      <c r="D247" s="28"/>
      <c r="E247" s="45"/>
      <c r="F247" s="46"/>
    </row>
    <row r="248" spans="1:6" x14ac:dyDescent="0.35">
      <c r="A248" s="70"/>
      <c r="B248" s="71" t="s">
        <v>82</v>
      </c>
      <c r="C248" s="72"/>
      <c r="D248" s="72"/>
      <c r="E248" s="73"/>
      <c r="F248" s="74">
        <f>SUM(F240:F247)</f>
        <v>0</v>
      </c>
    </row>
    <row r="249" spans="1:6" x14ac:dyDescent="0.35">
      <c r="A249" s="15"/>
      <c r="B249" s="16"/>
      <c r="C249" s="15"/>
      <c r="D249" s="15"/>
      <c r="E249" s="18"/>
      <c r="F249" s="18"/>
    </row>
    <row r="250" spans="1:6" x14ac:dyDescent="0.35">
      <c r="E250" s="10"/>
      <c r="F250" s="10"/>
    </row>
  </sheetData>
  <mergeCells count="9">
    <mergeCell ref="A14:F15"/>
    <mergeCell ref="A7:F7"/>
    <mergeCell ref="A11:F11"/>
    <mergeCell ref="A13:F13"/>
    <mergeCell ref="A3:F3"/>
    <mergeCell ref="A4:F4"/>
    <mergeCell ref="A5:F5"/>
    <mergeCell ref="A6:F6"/>
    <mergeCell ref="A8:F8"/>
  </mergeCells>
  <printOptions horizontalCentered="1"/>
  <pageMargins left="0.70866141732283472" right="0.70866141732283472" top="1.3385826771653544" bottom="0.74803149606299213" header="0.70866141732283472" footer="0.31496062992125984"/>
  <pageSetup paperSize="9" scale="74" fitToHeight="5" orientation="portrait" r:id="rId1"/>
  <headerFooter>
    <oddHeader>&amp;L&amp;G&amp;R&amp;G</oddHeader>
    <oddFooter>&amp;R&amp;P/&amp;N</oddFooter>
  </headerFooter>
  <rowBreaks count="3" manualBreakCount="3">
    <brk id="102" max="5" man="1"/>
    <brk id="156" max="5" man="1"/>
    <brk id="205" max="5"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0f5ab0-234b-4c21-92a0-040d0f46d792" xsi:nil="true"/>
    <lcf76f155ced4ddcb4097134ff3c332f xmlns="15bd489b-cc1e-4708-af24-eecd5b07e81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360E6EFAACEEF4AA72395D48C7BF438" ma:contentTypeVersion="13" ma:contentTypeDescription="Crée un document." ma:contentTypeScope="" ma:versionID="14aa1746f79e8923b353b5b586b521f9">
  <xsd:schema xmlns:xsd="http://www.w3.org/2001/XMLSchema" xmlns:xs="http://www.w3.org/2001/XMLSchema" xmlns:p="http://schemas.microsoft.com/office/2006/metadata/properties" xmlns:ns2="15bd489b-cc1e-4708-af24-eecd5b07e810" xmlns:ns3="330f5ab0-234b-4c21-92a0-040d0f46d792" targetNamespace="http://schemas.microsoft.com/office/2006/metadata/properties" ma:root="true" ma:fieldsID="72e2800d4bcd1c033f82545e89e29f72" ns2:_="" ns3:_="">
    <xsd:import namespace="15bd489b-cc1e-4708-af24-eecd5b07e810"/>
    <xsd:import namespace="330f5ab0-234b-4c21-92a0-040d0f46d79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bd489b-cc1e-4708-af24-eecd5b07e8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2a239ef-fa27-4919-971e-7b70f4e8fcf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30f5ab0-234b-4c21-92a0-040d0f46d79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c467ad1-43c1-495e-b229-c4b859648515}" ma:internalName="TaxCatchAll" ma:showField="CatchAllData" ma:web="330f5ab0-234b-4c21-92a0-040d0f46d79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D2745B-7D28-4BDB-B5BD-8EAC32F042FA}">
  <ds:schemaRefs>
    <ds:schemaRef ds:uri="http://purl.org/dc/terms/"/>
    <ds:schemaRef ds:uri="15bd489b-cc1e-4708-af24-eecd5b07e810"/>
    <ds:schemaRef ds:uri="http://schemas.microsoft.com/office/2006/documentManagement/types"/>
    <ds:schemaRef ds:uri="http://purl.org/dc/dcmitype/"/>
    <ds:schemaRef ds:uri="http://schemas.microsoft.com/office/infopath/2007/PartnerControls"/>
    <ds:schemaRef ds:uri="330f5ab0-234b-4c21-92a0-040d0f46d792"/>
    <ds:schemaRef ds:uri="http://schemas.openxmlformats.org/package/2006/metadata/core-properties"/>
    <ds:schemaRef ds:uri="http://schemas.microsoft.com/office/2006/metadata/properties"/>
    <ds:schemaRef ds:uri="http://www.w3.org/XML/1998/namespace"/>
    <ds:schemaRef ds:uri="http://purl.org/dc/elements/1.1/"/>
  </ds:schemaRefs>
</ds:datastoreItem>
</file>

<file path=customXml/itemProps2.xml><?xml version="1.0" encoding="utf-8"?>
<ds:datastoreItem xmlns:ds="http://schemas.openxmlformats.org/officeDocument/2006/customXml" ds:itemID="{3A7B56DB-5CBB-405E-9B87-7A0C3BE0B0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bd489b-cc1e-4708-af24-eecd5b07e810"/>
    <ds:schemaRef ds:uri="330f5ab0-234b-4c21-92a0-040d0f46d7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E8DFA1-096F-458C-AC5A-C2F2415199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PDG</vt:lpstr>
      <vt:lpstr>DPGF</vt:lpstr>
      <vt:lpstr>DPGF!Impression_des_titres</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HADREB Sabrina</cp:lastModifiedBy>
  <cp:lastPrinted>2025-01-03T08:44:48Z</cp:lastPrinted>
  <dcterms:modified xsi:type="dcterms:W3CDTF">2025-02-03T14:28:41Z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a238cc-6af3-4341-9d32-201b7e04331f_Enabled">
    <vt:lpwstr>true</vt:lpwstr>
  </property>
  <property fmtid="{D5CDD505-2E9C-101B-9397-08002B2CF9AE}" pid="3" name="MSIP_Label_64a238cc-6af3-4341-9d32-201b7e04331f_SetDate">
    <vt:lpwstr>2024-05-12T14:56:17Z</vt:lpwstr>
  </property>
  <property fmtid="{D5CDD505-2E9C-101B-9397-08002B2CF9AE}" pid="4" name="MSIP_Label_64a238cc-6af3-4341-9d32-201b7e04331f_Method">
    <vt:lpwstr>Standard</vt:lpwstr>
  </property>
  <property fmtid="{D5CDD505-2E9C-101B-9397-08002B2CF9AE}" pid="5" name="MSIP_Label_64a238cc-6af3-4341-9d32-201b7e04331f_Name">
    <vt:lpwstr>Internal</vt:lpwstr>
  </property>
  <property fmtid="{D5CDD505-2E9C-101B-9397-08002B2CF9AE}" pid="6" name="MSIP_Label_64a238cc-6af3-4341-9d32-201b7e04331f_SiteId">
    <vt:lpwstr>09ebfde1-6505-4c31-942f-18875ff0189d</vt:lpwstr>
  </property>
  <property fmtid="{D5CDD505-2E9C-101B-9397-08002B2CF9AE}" pid="7" name="MSIP_Label_64a238cc-6af3-4341-9d32-201b7e04331f_ActionId">
    <vt:lpwstr>2168a750-1b80-456b-a310-c002b25c37ef</vt:lpwstr>
  </property>
  <property fmtid="{D5CDD505-2E9C-101B-9397-08002B2CF9AE}" pid="8" name="MSIP_Label_64a238cc-6af3-4341-9d32-201b7e04331f_ContentBits">
    <vt:lpwstr>0</vt:lpwstr>
  </property>
  <property fmtid="{D5CDD505-2E9C-101B-9397-08002B2CF9AE}" pid="9" name="ContentTypeId">
    <vt:lpwstr>0x010100B360E6EFAACEEF4AA72395D48C7BF438</vt:lpwstr>
  </property>
  <property fmtid="{D5CDD505-2E9C-101B-9397-08002B2CF9AE}" pid="10" name="MediaServiceImageTags">
    <vt:lpwstr/>
  </property>
</Properties>
</file>