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fs\fichiers\Services\DRCM\2_MARCHES\Marches_MM_2024\24F016_FOURNITURES_ARCHIVAGE_EMBALLAGE_EXPEDITION\2024AN-XXb_DCE\DCE_VersionsPreparatoires\Predef\"/>
    </mc:Choice>
  </mc:AlternateContent>
  <bookViews>
    <workbookView xWindow="120" yWindow="150" windowWidth="19440" windowHeight="12080"/>
  </bookViews>
  <sheets>
    <sheet name="BPU Accord-cadre 24F016" sheetId="1" r:id="rId1"/>
    <sheet name="DQE Accord-cadre 24F016" sheetId="2" r:id="rId2"/>
  </sheets>
  <definedNames>
    <definedName name="_xlnm.Print_Area" localSheetId="0">'BPU Accord-cadre 24F016'!$A$1:$F$81</definedName>
  </definedNames>
  <calcPr calcId="162913"/>
</workbook>
</file>

<file path=xl/calcChain.xml><?xml version="1.0" encoding="utf-8"?>
<calcChain xmlns="http://schemas.openxmlformats.org/spreadsheetml/2006/main">
  <c r="G74" i="1" l="1"/>
  <c r="E4" i="2"/>
  <c r="E8" i="2"/>
  <c r="G26" i="1" l="1"/>
  <c r="G8" i="1"/>
  <c r="G4" i="1"/>
  <c r="G77" i="1"/>
  <c r="G71" i="1"/>
  <c r="G67" i="1"/>
  <c r="G64" i="1"/>
  <c r="G60" i="1"/>
  <c r="G57" i="1"/>
  <c r="G53" i="1"/>
  <c r="G50" i="1"/>
  <c r="G47" i="1"/>
  <c r="G44" i="1"/>
  <c r="G41" i="1"/>
  <c r="G38" i="1"/>
  <c r="G35" i="1"/>
  <c r="G32" i="1"/>
  <c r="G29" i="1"/>
  <c r="G22" i="1"/>
  <c r="G18" i="1"/>
  <c r="G15" i="1"/>
  <c r="K71" i="2" l="1"/>
  <c r="K18" i="2"/>
  <c r="K77" i="2"/>
  <c r="K53" i="2"/>
  <c r="K74" i="2"/>
  <c r="K67" i="2"/>
  <c r="K64" i="2"/>
  <c r="K60" i="2"/>
  <c r="K57" i="2"/>
  <c r="K50" i="2"/>
  <c r="K47" i="2"/>
  <c r="K44" i="2"/>
  <c r="K41" i="2"/>
  <c r="K38" i="2"/>
  <c r="K35" i="2"/>
  <c r="K32" i="2"/>
  <c r="K29" i="2"/>
  <c r="K26" i="2"/>
  <c r="K22" i="2"/>
  <c r="K15" i="2"/>
  <c r="K8" i="2"/>
  <c r="K4" i="2"/>
  <c r="F77" i="2"/>
  <c r="F74" i="2"/>
  <c r="F71" i="2"/>
  <c r="F67" i="2"/>
  <c r="F64" i="2"/>
  <c r="F60" i="2"/>
  <c r="F57" i="2"/>
  <c r="F53" i="2"/>
  <c r="F50" i="2"/>
  <c r="F47" i="2"/>
  <c r="F44" i="2"/>
  <c r="F41" i="2"/>
  <c r="F38" i="2"/>
  <c r="F35" i="2"/>
  <c r="F32" i="2"/>
  <c r="F29" i="2"/>
  <c r="F26" i="2"/>
  <c r="F22" i="2"/>
  <c r="F18" i="2"/>
  <c r="F15" i="2"/>
  <c r="F8" i="2"/>
  <c r="F4" i="2"/>
  <c r="E77" i="2"/>
  <c r="E74" i="2"/>
  <c r="E71" i="2"/>
  <c r="E67" i="2"/>
  <c r="E64" i="2"/>
  <c r="E60" i="2"/>
  <c r="E57" i="2"/>
  <c r="E53" i="2"/>
  <c r="E29" i="2"/>
  <c r="E32" i="2"/>
  <c r="E35" i="2"/>
  <c r="E38" i="2"/>
  <c r="E41" i="2"/>
  <c r="E44" i="2"/>
  <c r="E47" i="2"/>
  <c r="E50" i="2"/>
  <c r="E26" i="2"/>
  <c r="E22" i="2"/>
  <c r="E18" i="2"/>
  <c r="E15" i="2"/>
  <c r="G4" i="2" l="1"/>
  <c r="L4" i="2" s="1"/>
  <c r="M4" i="2" s="1"/>
  <c r="G57" i="2"/>
  <c r="I57" i="2" s="1"/>
  <c r="J57" i="2" s="1"/>
  <c r="G35" i="2"/>
  <c r="I35" i="2" s="1"/>
  <c r="J35" i="2" s="1"/>
  <c r="G77" i="2"/>
  <c r="I77" i="2" s="1"/>
  <c r="J77" i="2" s="1"/>
  <c r="G26" i="2"/>
  <c r="I26" i="2" s="1"/>
  <c r="J26" i="2" s="1"/>
  <c r="G38" i="2"/>
  <c r="I38" i="2" s="1"/>
  <c r="J38" i="2" s="1"/>
  <c r="G60" i="2"/>
  <c r="L60" i="2" s="1"/>
  <c r="M60" i="2" s="1"/>
  <c r="G8" i="2"/>
  <c r="I8" i="2" s="1"/>
  <c r="J8" i="2" s="1"/>
  <c r="G74" i="2"/>
  <c r="I74" i="2" s="1"/>
  <c r="J74" i="2" s="1"/>
  <c r="G71" i="2"/>
  <c r="I71" i="2" s="1"/>
  <c r="J71" i="2" s="1"/>
  <c r="G67" i="2"/>
  <c r="I67" i="2" s="1"/>
  <c r="J67" i="2" s="1"/>
  <c r="G64" i="2"/>
  <c r="I64" i="2" s="1"/>
  <c r="J64" i="2" s="1"/>
  <c r="G47" i="2"/>
  <c r="I47" i="2" s="1"/>
  <c r="J47" i="2" s="1"/>
  <c r="G41" i="2"/>
  <c r="I41" i="2" s="1"/>
  <c r="J41" i="2" s="1"/>
  <c r="G22" i="2"/>
  <c r="I22" i="2" s="1"/>
  <c r="J22" i="2" s="1"/>
  <c r="G18" i="2"/>
  <c r="I18" i="2" s="1"/>
  <c r="J18" i="2" s="1"/>
  <c r="L35" i="2"/>
  <c r="M35" i="2" s="1"/>
  <c r="G32" i="2"/>
  <c r="G29" i="2"/>
  <c r="G50" i="2"/>
  <c r="G44" i="2"/>
  <c r="G15" i="2"/>
  <c r="G53" i="2"/>
  <c r="L57" i="2" l="1"/>
  <c r="M57" i="2" s="1"/>
  <c r="L77" i="2"/>
  <c r="M77" i="2" s="1"/>
  <c r="L67" i="2"/>
  <c r="M67" i="2" s="1"/>
  <c r="L74" i="2"/>
  <c r="M74" i="2" s="1"/>
  <c r="L71" i="2"/>
  <c r="M71" i="2" s="1"/>
  <c r="I60" i="2"/>
  <c r="J60" i="2" s="1"/>
  <c r="L26" i="2"/>
  <c r="M26" i="2" s="1"/>
  <c r="L38" i="2"/>
  <c r="M38" i="2" s="1"/>
  <c r="L47" i="2"/>
  <c r="M47" i="2" s="1"/>
  <c r="L18" i="2"/>
  <c r="M18" i="2" s="1"/>
  <c r="L22" i="2"/>
  <c r="M22" i="2" s="1"/>
  <c r="L8" i="2"/>
  <c r="M8" i="2" s="1"/>
  <c r="L64" i="2"/>
  <c r="M64" i="2" s="1"/>
  <c r="L41" i="2"/>
  <c r="M41" i="2" s="1"/>
  <c r="I53" i="2"/>
  <c r="J53" i="2" s="1"/>
  <c r="L53" i="2"/>
  <c r="M53" i="2" s="1"/>
  <c r="I50" i="2"/>
  <c r="J50" i="2" s="1"/>
  <c r="L50" i="2"/>
  <c r="M50" i="2" s="1"/>
  <c r="I44" i="2"/>
  <c r="J44" i="2" s="1"/>
  <c r="L44" i="2"/>
  <c r="M44" i="2" s="1"/>
  <c r="I32" i="2"/>
  <c r="J32" i="2" s="1"/>
  <c r="L32" i="2"/>
  <c r="M32" i="2" s="1"/>
  <c r="I29" i="2"/>
  <c r="J29" i="2" s="1"/>
  <c r="L29" i="2"/>
  <c r="M29" i="2" s="1"/>
  <c r="I4" i="2"/>
  <c r="I15" i="2"/>
  <c r="J15" i="2" s="1"/>
  <c r="L15" i="2"/>
  <c r="M15" i="2" s="1"/>
  <c r="I81" i="2" l="1"/>
  <c r="J4" i="2"/>
  <c r="J81" i="2" s="1"/>
  <c r="J83" i="2" s="1"/>
  <c r="M83" i="2"/>
</calcChain>
</file>

<file path=xl/comments1.xml><?xml version="1.0" encoding="utf-8"?>
<comments xmlns="http://schemas.openxmlformats.org/spreadsheetml/2006/main">
  <authors>
    <author>Solange Gombert</author>
  </authors>
  <commentList>
    <comment ref="B1" authorId="0" shapeId="0">
      <text>
        <r>
          <rPr>
            <sz val="9"/>
            <color indexed="81"/>
            <rFont val="Tahoma"/>
            <family val="2"/>
          </rPr>
          <t>Le candidat remplit les quatre premières colonnes du tableau (teintées en bleu)</t>
        </r>
      </text>
    </comment>
  </commentList>
</comments>
</file>

<file path=xl/comments2.xml><?xml version="1.0" encoding="utf-8"?>
<comments xmlns="http://schemas.openxmlformats.org/spreadsheetml/2006/main">
  <authors>
    <author>Solange Gombert</author>
  </authors>
  <commentList>
    <comment ref="B1" authorId="0" shapeId="0">
      <text>
        <r>
          <rPr>
            <sz val="9"/>
            <color indexed="81"/>
            <rFont val="Tahoma"/>
            <family val="2"/>
          </rPr>
          <t>Le candidat remplit les quatre premières colonnes du tableau (teintées en bleu)</t>
        </r>
      </text>
    </comment>
  </commentList>
</comments>
</file>

<file path=xl/sharedStrings.xml><?xml version="1.0" encoding="utf-8"?>
<sst xmlns="http://schemas.openxmlformats.org/spreadsheetml/2006/main" count="191" uniqueCount="90">
  <si>
    <t>Désignation</t>
  </si>
  <si>
    <t>Fabricant
et marque</t>
  </si>
  <si>
    <t>Votre
référence
et n° de page au catalogue</t>
  </si>
  <si>
    <t>Caisses</t>
  </si>
  <si>
    <t>Boîte-archive dos 10cm</t>
  </si>
  <si>
    <t>Pour documents format A4+</t>
  </si>
  <si>
    <t>Carton rigide</t>
  </si>
  <si>
    <t>Coloris assortis</t>
  </si>
  <si>
    <t>Pouvant contenir 5 boîtes-archives décrites ci-dessus</t>
  </si>
  <si>
    <t>Couvercle solidaire</t>
  </si>
  <si>
    <t>Poignées de transport</t>
  </si>
  <si>
    <t>Charge utile 20 kg minimum</t>
  </si>
  <si>
    <t>Résistance à la compresssion 150 kg minimum</t>
  </si>
  <si>
    <t>Caisse d'expédition simple cannelure A5+</t>
  </si>
  <si>
    <t>Hauteur 30 cm minimum</t>
  </si>
  <si>
    <t>Charge utile 10 kg environ</t>
  </si>
  <si>
    <t>Caisse d'expédition simple cannelure</t>
  </si>
  <si>
    <t>Hauteur variable de 8 à 15 cm</t>
  </si>
  <si>
    <t>Multi-rainurage</t>
  </si>
  <si>
    <t>Pochettes, papiers et films</t>
  </si>
  <si>
    <t>Pochette pour courrier inter-services format A4+</t>
  </si>
  <si>
    <t>Sans soufflet</t>
  </si>
  <si>
    <t>Kraft 120g/m2</t>
  </si>
  <si>
    <t>Pochette matelassée 15 x 21 cm</t>
  </si>
  <si>
    <t>A bulles d'air</t>
  </si>
  <si>
    <t>Papier blanc 80g/m2 minimum</t>
  </si>
  <si>
    <t>Pochette matelassée 24 x 34 cm</t>
  </si>
  <si>
    <t>Pochette matelassée 22 x 26 cm</t>
  </si>
  <si>
    <t>Pochette matelassée 18 x 26 cm</t>
  </si>
  <si>
    <t>Pochette matelassée 27 x 36 cm</t>
  </si>
  <si>
    <t>Pochette matelassée 35 x 47 cm</t>
  </si>
  <si>
    <t>Pochette matelassée 22 x 34 cm</t>
  </si>
  <si>
    <t>Pochette matelassée 30 x 44 cm</t>
  </si>
  <si>
    <t>Fermeture adhésive avec bande protectrice</t>
  </si>
  <si>
    <t>Papier 120g/m2 minimum</t>
  </si>
  <si>
    <t>Dim. 23 x 32 cm environ</t>
  </si>
  <si>
    <t>Papier kraft naturel en feuilles</t>
  </si>
  <si>
    <t>70g/m2 minimum</t>
  </si>
  <si>
    <t>Dim. 65 x 100 cm</t>
  </si>
  <si>
    <t>Largeur 50 mm environ</t>
  </si>
  <si>
    <t>Quantités annuelles 
(non contractuel)</t>
  </si>
  <si>
    <t>Fond résistant</t>
  </si>
  <si>
    <t>Bobine 60 m</t>
  </si>
  <si>
    <t>Nombre d'articles par lot</t>
  </si>
  <si>
    <r>
      <t xml:space="preserve">Prix </t>
    </r>
    <r>
      <rPr>
        <b/>
        <u/>
        <sz val="10"/>
        <color indexed="10"/>
        <rFont val="Arial"/>
        <family val="2"/>
      </rPr>
      <t>unitaire</t>
    </r>
    <r>
      <rPr>
        <b/>
        <sz val="10"/>
        <rFont val="Arial"/>
        <family val="2"/>
      </rPr>
      <t xml:space="preserve">
en € HT
après remise</t>
    </r>
  </si>
  <si>
    <t>Bobine 60 mètres environ</t>
  </si>
  <si>
    <t>Gobelets 20-21 cl</t>
  </si>
  <si>
    <t>Mono-matériau compostable</t>
  </si>
  <si>
    <t>Caisse blanche 33 x 25 x 30 cm</t>
  </si>
  <si>
    <t>Charge utile 30 kg</t>
  </si>
  <si>
    <t>Sacs en papier</t>
  </si>
  <si>
    <t>Pochette kraft blanche à soufflet 30 mm minimum</t>
  </si>
  <si>
    <t>Film bulles</t>
  </si>
  <si>
    <t>Largeur 50 cm environ</t>
  </si>
  <si>
    <t>Longueur 80-100 m</t>
  </si>
  <si>
    <t>Rubans</t>
  </si>
  <si>
    <t>Ruban adhésif film PVC 32 microns minimum</t>
  </si>
  <si>
    <t>Ruban adhésif PVC havane 32 microns minimum</t>
  </si>
  <si>
    <t>Caisse à archives (ou multi-usage)</t>
  </si>
  <si>
    <t>Plateau de transport alimenaire</t>
  </si>
  <si>
    <t>Longueur intérieure 60-70 cm</t>
  </si>
  <si>
    <t>Largeur intérieure 40-50 cm</t>
  </si>
  <si>
    <t>Hauteur 8-12 cm</t>
  </si>
  <si>
    <t>Prix total
en € TTC                                (1 an)</t>
  </si>
  <si>
    <r>
      <t xml:space="preserve">Prix HT </t>
    </r>
    <r>
      <rPr>
        <b/>
        <u/>
        <sz val="10"/>
        <color rgb="FFFF0000"/>
        <rFont val="Arial"/>
        <family val="2"/>
      </rPr>
      <t>par unité de vente (lot)</t>
    </r>
    <r>
      <rPr>
        <b/>
        <sz val="10"/>
        <rFont val="Arial"/>
        <family val="2"/>
      </rPr>
      <t xml:space="preserve"> après remise</t>
    </r>
  </si>
  <si>
    <r>
      <t>Sac kraft brun 35 x 26 x 12 cm</t>
    </r>
    <r>
      <rPr>
        <b/>
        <sz val="11"/>
        <color indexed="8"/>
        <rFont val="Calibri"/>
        <family val="2"/>
        <scheme val="minor"/>
      </rPr>
      <t xml:space="preserve"> (+/- 10%)</t>
    </r>
  </si>
  <si>
    <t>N° article</t>
  </si>
  <si>
    <t>Gobelets et plateaux</t>
  </si>
  <si>
    <t>Estimation DQE 4 ans (€ TTC)</t>
  </si>
  <si>
    <r>
      <t xml:space="preserve">Prix </t>
    </r>
    <r>
      <rPr>
        <b/>
        <u/>
        <sz val="10"/>
        <color indexed="10"/>
        <rFont val="Arial"/>
        <family val="2"/>
      </rPr>
      <t>unitaire</t>
    </r>
    <r>
      <rPr>
        <b/>
        <sz val="10"/>
        <rFont val="Arial"/>
        <family val="2"/>
      </rPr>
      <t xml:space="preserve">
en € HT
le moins cher</t>
    </r>
  </si>
  <si>
    <t xml:space="preserve">NOTE </t>
  </si>
  <si>
    <t>NB points</t>
  </si>
  <si>
    <r>
      <t xml:space="preserve">Prix </t>
    </r>
    <r>
      <rPr>
        <b/>
        <u/>
        <sz val="10"/>
        <color indexed="10"/>
        <rFont val="Arial"/>
        <family val="2"/>
      </rPr>
      <t>unitaire</t>
    </r>
    <r>
      <rPr>
        <b/>
        <sz val="10"/>
        <rFont val="Arial"/>
        <family val="2"/>
      </rPr>
      <t xml:space="preserve">
en € HT
après remise OFFRE 1</t>
    </r>
  </si>
  <si>
    <r>
      <t xml:space="preserve">Prix </t>
    </r>
    <r>
      <rPr>
        <b/>
        <u/>
        <sz val="10"/>
        <color indexed="10"/>
        <rFont val="Arial"/>
        <family val="2"/>
      </rPr>
      <t>unitaire</t>
    </r>
    <r>
      <rPr>
        <b/>
        <sz val="10"/>
        <rFont val="Arial"/>
        <family val="2"/>
      </rPr>
      <t xml:space="preserve">
en € HT
après remise OFFRE 2</t>
    </r>
    <r>
      <rPr>
        <sz val="11"/>
        <color theme="1"/>
        <rFont val="Calibri"/>
        <family val="2"/>
        <scheme val="minor"/>
      </rPr>
      <t/>
    </r>
  </si>
  <si>
    <r>
      <t xml:space="preserve">Prix </t>
    </r>
    <r>
      <rPr>
        <b/>
        <u/>
        <sz val="10"/>
        <color indexed="10"/>
        <rFont val="Arial"/>
        <family val="2"/>
      </rPr>
      <t>unitaire</t>
    </r>
    <r>
      <rPr>
        <b/>
        <sz val="10"/>
        <rFont val="Arial"/>
        <family val="2"/>
      </rPr>
      <t xml:space="preserve">
en € HT
après remise OFFRE 3</t>
    </r>
    <r>
      <rPr>
        <sz val="11"/>
        <color theme="1"/>
        <rFont val="Calibri"/>
        <family val="2"/>
        <scheme val="minor"/>
      </rPr>
      <t/>
    </r>
  </si>
  <si>
    <r>
      <t xml:space="preserve">Prix </t>
    </r>
    <r>
      <rPr>
        <b/>
        <u/>
        <sz val="10"/>
        <color indexed="10"/>
        <rFont val="Arial"/>
        <family val="2"/>
      </rPr>
      <t>unitaire</t>
    </r>
    <r>
      <rPr>
        <b/>
        <sz val="10"/>
        <rFont val="Arial"/>
        <family val="2"/>
      </rPr>
      <t xml:space="preserve">
en € HT
après remise OFFRE 4</t>
    </r>
    <r>
      <rPr>
        <sz val="11"/>
        <color theme="1"/>
        <rFont val="Calibri"/>
        <family val="2"/>
        <scheme val="minor"/>
      </rPr>
      <t/>
    </r>
  </si>
  <si>
    <r>
      <t xml:space="preserve">Prix </t>
    </r>
    <r>
      <rPr>
        <b/>
        <u/>
        <sz val="10"/>
        <color indexed="10"/>
        <rFont val="Arial"/>
        <family val="2"/>
      </rPr>
      <t>unitaire</t>
    </r>
    <r>
      <rPr>
        <b/>
        <sz val="10"/>
        <rFont val="Arial"/>
        <family val="2"/>
      </rPr>
      <t xml:space="preserve">
en € HT
après remise OFFRE 5</t>
    </r>
    <r>
      <rPr>
        <sz val="11"/>
        <color theme="1"/>
        <rFont val="Calibri"/>
        <family val="2"/>
        <scheme val="minor"/>
      </rPr>
      <t/>
    </r>
  </si>
  <si>
    <r>
      <t xml:space="preserve">Prix </t>
    </r>
    <r>
      <rPr>
        <b/>
        <u/>
        <sz val="10"/>
        <color indexed="10"/>
        <rFont val="Arial"/>
        <family val="2"/>
      </rPr>
      <t>unitaire</t>
    </r>
    <r>
      <rPr>
        <b/>
        <sz val="10"/>
        <rFont val="Arial"/>
        <family val="2"/>
      </rPr>
      <t xml:space="preserve">
en € HT
après remise OFFRE 6</t>
    </r>
    <r>
      <rPr>
        <sz val="11"/>
        <color theme="1"/>
        <rFont val="Calibri"/>
        <family val="2"/>
        <scheme val="minor"/>
      </rPr>
      <t/>
    </r>
  </si>
  <si>
    <r>
      <t xml:space="preserve">Prix </t>
    </r>
    <r>
      <rPr>
        <b/>
        <u/>
        <sz val="10"/>
        <color indexed="10"/>
        <rFont val="Arial"/>
        <family val="2"/>
      </rPr>
      <t>unitaire</t>
    </r>
    <r>
      <rPr>
        <b/>
        <sz val="10"/>
        <rFont val="Arial"/>
        <family val="2"/>
      </rPr>
      <t xml:space="preserve">
en € HT
après remise OFFRE 7</t>
    </r>
    <r>
      <rPr>
        <sz val="11"/>
        <color theme="1"/>
        <rFont val="Calibri"/>
        <family val="2"/>
        <scheme val="minor"/>
      </rPr>
      <t/>
    </r>
  </si>
  <si>
    <r>
      <t xml:space="preserve">Prix </t>
    </r>
    <r>
      <rPr>
        <b/>
        <u/>
        <sz val="10"/>
        <color indexed="10"/>
        <rFont val="Arial"/>
        <family val="2"/>
      </rPr>
      <t>unitaire</t>
    </r>
    <r>
      <rPr>
        <b/>
        <sz val="10"/>
        <rFont val="Arial"/>
        <family val="2"/>
      </rPr>
      <t xml:space="preserve">
en € HT
après remise OFFRE 8</t>
    </r>
    <r>
      <rPr>
        <sz val="11"/>
        <color theme="1"/>
        <rFont val="Calibri"/>
        <family val="2"/>
        <scheme val="minor"/>
      </rPr>
      <t/>
    </r>
  </si>
  <si>
    <r>
      <t xml:space="preserve">Prix </t>
    </r>
    <r>
      <rPr>
        <b/>
        <u/>
        <sz val="10"/>
        <color indexed="10"/>
        <rFont val="Arial"/>
        <family val="2"/>
      </rPr>
      <t>unitaire</t>
    </r>
    <r>
      <rPr>
        <b/>
        <sz val="10"/>
        <rFont val="Arial"/>
        <family val="2"/>
      </rPr>
      <t xml:space="preserve">
en € HT
après remise OFFRE 9</t>
    </r>
    <r>
      <rPr>
        <sz val="11"/>
        <color theme="1"/>
        <rFont val="Calibri"/>
        <family val="2"/>
        <scheme val="minor"/>
      </rPr>
      <t/>
    </r>
  </si>
  <si>
    <r>
      <t xml:space="preserve">Prix </t>
    </r>
    <r>
      <rPr>
        <b/>
        <u/>
        <sz val="10"/>
        <color indexed="10"/>
        <rFont val="Arial"/>
        <family val="2"/>
      </rPr>
      <t>unitaire</t>
    </r>
    <r>
      <rPr>
        <b/>
        <sz val="10"/>
        <rFont val="Arial"/>
        <family val="2"/>
      </rPr>
      <t xml:space="preserve">
en € HT
après remise OFFRE 10</t>
    </r>
    <r>
      <rPr>
        <sz val="11"/>
        <color theme="1"/>
        <rFont val="Calibri"/>
        <family val="2"/>
        <scheme val="minor"/>
      </rPr>
      <t/>
    </r>
  </si>
  <si>
    <t>Lot de 300 unités max</t>
  </si>
  <si>
    <t>Lot de 2000 unités max</t>
  </si>
  <si>
    <t xml:space="preserve">Estimation total DQE 1 an (€ TTC)           </t>
  </si>
  <si>
    <t>Lot de 2000 unités environ</t>
  </si>
  <si>
    <t>NOTE FINALE</t>
  </si>
  <si>
    <t>Prix total
en € HT                  (1 an)</t>
  </si>
  <si>
    <r>
      <t xml:space="preserve">ACCORD-CADRE 24F016 - ANNEXE 2 À L’ACTE D’ENGAGEMENT
BORDEREAU DE PRIX UNITAIRES (BPU)
ET DEVIS QUANTITATIF ESTIMATIF (DQE)     </t>
    </r>
    <r>
      <rPr>
        <b/>
        <sz val="12"/>
        <color rgb="FFFF0000"/>
        <rFont val="Times New Roman"/>
        <family val="1"/>
      </rPr>
      <t xml:space="preserve">                                                                                                                                                                                                                                                                                                           </t>
    </r>
    <r>
      <rPr>
        <b/>
        <sz val="12"/>
        <rFont val="Times New Roman"/>
        <family val="1"/>
      </rPr>
      <t xml:space="preserve">
</t>
    </r>
  </si>
  <si>
    <r>
      <t xml:space="preserve">ACCORD-CADRE 24F016 - ANNEXE 2 À L’ACTE D’ENGAGEMENT
BORDEREAU DE PRIX UNITAIRES (BPU)
ET DEVIS QUANTITATIF ESTIMATIF (DQE)     </t>
    </r>
    <r>
      <rPr>
        <b/>
        <sz val="12"/>
        <color rgb="FFFF0000"/>
        <rFont val="Times New Roman"/>
        <family val="1"/>
      </rPr>
      <t xml:space="preserve">                                                                                                                                                                                                                                              </t>
    </r>
    <r>
      <rPr>
        <b/>
        <u/>
        <sz val="12"/>
        <color theme="3" tint="-0.249977111117893"/>
        <rFont val="Times New Roman"/>
        <family val="1"/>
      </rPr>
      <t>Consignes de remplissage</t>
    </r>
    <r>
      <rPr>
        <b/>
        <sz val="12"/>
        <color theme="3" tint="-0.249977111117893"/>
        <rFont val="Times New Roman"/>
        <family val="1"/>
      </rPr>
      <t>: le candidat renseigne, pour chaque article proposé, le fabriquant et la marque, la référence et le numéro de page catalogue de l'article, son prix HT par unité de vente (i.e. par lot) et le nombre d'articles par lot. Le prix unitaire qui en découle est calculé automatiquement. Aucune saisie n'est requise sur l'onglet "DQE Accord-cadre 24F016" qui précise les volumes de commande estimés.</t>
    </r>
    <r>
      <rPr>
        <b/>
        <sz val="12"/>
        <color rgb="FFFF0000"/>
        <rFont val="Times New Roman"/>
        <family val="1"/>
      </rPr>
      <t xml:space="preserve">                                                                                                                                                                                      </t>
    </r>
    <r>
      <rPr>
        <b/>
        <i/>
        <u/>
        <sz val="12"/>
        <color rgb="FFFF0000"/>
        <rFont val="Times New Roman"/>
        <family val="1"/>
      </rPr>
      <t>Tolérance</t>
    </r>
    <r>
      <rPr>
        <b/>
        <i/>
        <sz val="12"/>
        <color rgb="FFFF0000"/>
        <rFont val="Times New Roman"/>
        <family val="1"/>
      </rPr>
      <t>: le candidat peut ne pas proposer dans le présent BPU-DQE jusqu'à deux articles de la rubrique "Pochettes, papiers et films". Toutefois, lorsque le candidat ne répond pas à une ligne, il obtient une note de 0 pour cette ligne. Sa note au titre du critère "prix" en sera affectée en proportion du flux financier représenté par cette (ces) ligne(s).</t>
    </r>
    <r>
      <rPr>
        <b/>
        <sz val="12"/>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</si>
</sst>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0.00\ [$€-40C]_-;\-* #,##0.00\ [$€-40C]_-;_-* &quot;-&quot;??\ [$€-40C]_-;_-@_-"/>
    <numFmt numFmtId="165" formatCode="_-* #,##0.00\ _€_-;\-* #,##0.00\ _€_-;_-* &quot;-&quot;??\ _€_-;_-@_-"/>
  </numFmts>
  <fonts count="23" x14ac:knownFonts="1">
    <font>
      <sz val="11"/>
      <color theme="1"/>
      <name val="Calibri"/>
      <family val="2"/>
      <scheme val="minor"/>
    </font>
    <font>
      <sz val="12"/>
      <name val="Times New Roman"/>
      <family val="1"/>
    </font>
    <font>
      <b/>
      <sz val="10"/>
      <name val="Arial"/>
      <family val="2"/>
    </font>
    <font>
      <b/>
      <sz val="12"/>
      <name val="Times New Roman"/>
      <family val="1"/>
    </font>
    <font>
      <sz val="9"/>
      <color indexed="81"/>
      <name val="Tahoma"/>
      <family val="2"/>
    </font>
    <font>
      <b/>
      <u/>
      <sz val="10"/>
      <color indexed="10"/>
      <name val="Arial"/>
      <family val="2"/>
    </font>
    <font>
      <sz val="11"/>
      <color theme="1"/>
      <name val="Calibri"/>
      <family val="2"/>
      <scheme val="minor"/>
    </font>
    <font>
      <b/>
      <sz val="11"/>
      <color theme="1"/>
      <name val="Calibri"/>
      <family val="2"/>
      <scheme val="minor"/>
    </font>
    <font>
      <sz val="11"/>
      <name val="Calibri"/>
      <family val="2"/>
      <scheme val="minor"/>
    </font>
    <font>
      <b/>
      <sz val="12"/>
      <color rgb="FFFF0000"/>
      <name val="Times New Roman"/>
      <family val="1"/>
    </font>
    <font>
      <b/>
      <sz val="12"/>
      <name val="Calibri"/>
      <family val="2"/>
      <scheme val="minor"/>
    </font>
    <font>
      <sz val="11"/>
      <color rgb="FFFF0000"/>
      <name val="Calibri"/>
      <family val="2"/>
      <scheme val="minor"/>
    </font>
    <font>
      <b/>
      <u/>
      <sz val="10"/>
      <color rgb="FFFF0000"/>
      <name val="Arial"/>
      <family val="2"/>
    </font>
    <font>
      <sz val="12"/>
      <name val="Calibri"/>
      <family val="2"/>
      <scheme val="minor"/>
    </font>
    <font>
      <sz val="10"/>
      <name val="Calibri"/>
      <family val="2"/>
      <scheme val="minor"/>
    </font>
    <font>
      <b/>
      <sz val="10"/>
      <name val="Calibri"/>
      <family val="2"/>
      <scheme val="minor"/>
    </font>
    <font>
      <b/>
      <sz val="11"/>
      <color indexed="8"/>
      <name val="Calibri"/>
      <family val="2"/>
      <scheme val="minor"/>
    </font>
    <font>
      <b/>
      <sz val="12"/>
      <color theme="1"/>
      <name val="Calibri"/>
      <family val="2"/>
      <scheme val="minor"/>
    </font>
    <font>
      <b/>
      <i/>
      <sz val="12"/>
      <color rgb="FFFF0000"/>
      <name val="Times New Roman"/>
      <family val="1"/>
    </font>
    <font>
      <b/>
      <i/>
      <u/>
      <sz val="12"/>
      <color rgb="FFFF0000"/>
      <name val="Times New Roman"/>
      <family val="1"/>
    </font>
    <font>
      <b/>
      <u/>
      <sz val="12"/>
      <color theme="3" tint="-0.249977111117893"/>
      <name val="Times New Roman"/>
      <family val="1"/>
    </font>
    <font>
      <b/>
      <sz val="12"/>
      <color theme="3" tint="-0.249977111117893"/>
      <name val="Times New Roman"/>
      <family val="1"/>
    </font>
    <font>
      <sz val="12"/>
      <color theme="1"/>
      <name val="Calibri"/>
      <family val="2"/>
      <scheme val="minor"/>
    </font>
  </fonts>
  <fills count="12">
    <fill>
      <patternFill patternType="none"/>
    </fill>
    <fill>
      <patternFill patternType="gray125"/>
    </fill>
    <fill>
      <patternFill patternType="lightUp"/>
    </fill>
    <fill>
      <patternFill patternType="solid">
        <fgColor rgb="FFFFFF0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theme="7" tint="0.59999389629810485"/>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style="thin">
        <color indexed="64"/>
      </left>
      <right/>
      <top style="medium">
        <color indexed="64"/>
      </top>
      <bottom/>
      <diagonal/>
    </border>
    <border>
      <left/>
      <right style="medium">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44" fontId="6" fillId="0" borderId="0" applyFont="0" applyFill="0" applyBorder="0" applyAlignment="0" applyProtection="0"/>
    <xf numFmtId="43" fontId="6" fillId="0" borderId="0" applyFont="0" applyFill="0" applyBorder="0" applyAlignment="0" applyProtection="0"/>
  </cellStyleXfs>
  <cellXfs count="185">
    <xf numFmtId="0" fontId="0" fillId="0" borderId="0" xfId="0"/>
    <xf numFmtId="0" fontId="0" fillId="0" borderId="0" xfId="0" applyBorder="1"/>
    <xf numFmtId="0" fontId="1" fillId="0" borderId="0" xfId="0" applyFont="1" applyAlignment="1">
      <alignment horizontal="center"/>
    </xf>
    <xf numFmtId="0" fontId="2" fillId="0" borderId="0" xfId="0" applyFont="1" applyBorder="1" applyAlignment="1">
      <alignment horizontal="right"/>
    </xf>
    <xf numFmtId="0" fontId="8" fillId="0" borderId="0" xfId="0" applyFont="1" applyBorder="1"/>
    <xf numFmtId="0" fontId="8" fillId="0" borderId="0" xfId="0" applyFont="1"/>
    <xf numFmtId="0" fontId="0" fillId="0" borderId="0" xfId="0" applyFill="1"/>
    <xf numFmtId="0" fontId="0" fillId="0" borderId="0" xfId="0" applyFont="1" applyBorder="1"/>
    <xf numFmtId="0" fontId="0" fillId="2" borderId="12" xfId="0" applyFont="1" applyFill="1" applyBorder="1"/>
    <xf numFmtId="0" fontId="11" fillId="0" borderId="0" xfId="0" applyFont="1"/>
    <xf numFmtId="0" fontId="0" fillId="0" borderId="0" xfId="0" applyFont="1"/>
    <xf numFmtId="0" fontId="2" fillId="4" borderId="13" xfId="0" applyFont="1" applyFill="1" applyBorder="1" applyAlignment="1">
      <alignment horizontal="center" vertical="center" wrapText="1"/>
    </xf>
    <xf numFmtId="0" fontId="0" fillId="0" borderId="0" xfId="0" applyBorder="1" applyProtection="1"/>
    <xf numFmtId="0" fontId="1" fillId="0" borderId="0" xfId="0" applyFont="1" applyAlignment="1" applyProtection="1">
      <alignment horizontal="center"/>
    </xf>
    <xf numFmtId="0" fontId="0" fillId="0" borderId="0" xfId="0" applyProtection="1"/>
    <xf numFmtId="0" fontId="2" fillId="7" borderId="33" xfId="0" applyFont="1" applyFill="1" applyBorder="1" applyAlignment="1" applyProtection="1">
      <alignment horizontal="center" vertical="center" wrapText="1"/>
    </xf>
    <xf numFmtId="0" fontId="0" fillId="0" borderId="23" xfId="0" applyBorder="1" applyAlignment="1" applyProtection="1"/>
    <xf numFmtId="0" fontId="0" fillId="0" borderId="3" xfId="0" applyFont="1" applyBorder="1" applyProtection="1"/>
    <xf numFmtId="0" fontId="0" fillId="4" borderId="24" xfId="0" applyFont="1" applyFill="1" applyBorder="1" applyProtection="1"/>
    <xf numFmtId="0" fontId="0" fillId="0" borderId="4" xfId="0" applyFont="1" applyBorder="1" applyProtection="1"/>
    <xf numFmtId="0" fontId="0" fillId="0" borderId="5" xfId="0" applyFont="1" applyBorder="1" applyProtection="1"/>
    <xf numFmtId="0" fontId="8" fillId="0" borderId="4" xfId="0" applyFont="1" applyBorder="1" applyProtection="1"/>
    <xf numFmtId="0" fontId="0" fillId="0" borderId="6" xfId="0" applyFont="1" applyBorder="1" applyProtection="1"/>
    <xf numFmtId="0" fontId="0" fillId="0" borderId="25" xfId="0" applyFont="1" applyBorder="1" applyProtection="1"/>
    <xf numFmtId="0" fontId="0" fillId="4" borderId="10" xfId="0" applyFont="1" applyFill="1" applyBorder="1" applyAlignment="1" applyProtection="1">
      <alignment horizontal="left" vertical="center"/>
    </xf>
    <xf numFmtId="0" fontId="0" fillId="0" borderId="11" xfId="0" applyFont="1" applyBorder="1" applyProtection="1"/>
    <xf numFmtId="0" fontId="0" fillId="0" borderId="0" xfId="0" applyFont="1" applyBorder="1" applyProtection="1"/>
    <xf numFmtId="0" fontId="0" fillId="0" borderId="7" xfId="0" applyFont="1" applyBorder="1" applyProtection="1"/>
    <xf numFmtId="44" fontId="0" fillId="0" borderId="23" xfId="1" applyFont="1" applyBorder="1" applyAlignment="1" applyProtection="1"/>
    <xf numFmtId="0" fontId="8" fillId="4" borderId="24" xfId="0" applyFont="1" applyFill="1" applyBorder="1" applyProtection="1"/>
    <xf numFmtId="0" fontId="0" fillId="0" borderId="10" xfId="0" applyFont="1" applyBorder="1" applyProtection="1"/>
    <xf numFmtId="0" fontId="0" fillId="4" borderId="10" xfId="0" applyFont="1" applyFill="1" applyBorder="1" applyProtection="1"/>
    <xf numFmtId="0" fontId="0" fillId="0" borderId="4" xfId="0" applyFont="1" applyFill="1" applyBorder="1" applyProtection="1"/>
    <xf numFmtId="0" fontId="0" fillId="0" borderId="11" xfId="0" applyFont="1" applyFill="1" applyBorder="1" applyProtection="1"/>
    <xf numFmtId="0" fontId="0" fillId="0" borderId="8" xfId="0" applyFont="1" applyBorder="1" applyProtection="1"/>
    <xf numFmtId="0" fontId="0" fillId="0" borderId="9" xfId="0" applyFont="1" applyBorder="1" applyProtection="1"/>
    <xf numFmtId="0" fontId="0" fillId="0" borderId="7" xfId="0" applyFont="1" applyFill="1" applyBorder="1" applyProtection="1"/>
    <xf numFmtId="0" fontId="0" fillId="2" borderId="29" xfId="0" applyFont="1" applyFill="1" applyBorder="1" applyProtection="1"/>
    <xf numFmtId="0" fontId="0" fillId="2" borderId="12" xfId="0" applyFont="1" applyFill="1" applyBorder="1" applyProtection="1"/>
    <xf numFmtId="0" fontId="11" fillId="0" borderId="0" xfId="0" applyFont="1" applyProtection="1"/>
    <xf numFmtId="0" fontId="0" fillId="0" borderId="0" xfId="0" applyFont="1" applyFill="1" applyProtection="1"/>
    <xf numFmtId="0" fontId="0" fillId="0" borderId="0" xfId="0" applyFont="1" applyProtection="1"/>
    <xf numFmtId="0" fontId="2" fillId="0" borderId="0" xfId="0" applyFont="1" applyBorder="1" applyAlignment="1" applyProtection="1">
      <alignment horizontal="right"/>
    </xf>
    <xf numFmtId="0" fontId="7" fillId="0" borderId="35" xfId="0" applyFont="1" applyBorder="1" applyAlignment="1" applyProtection="1">
      <alignment horizontal="center" vertical="center" wrapText="1"/>
    </xf>
    <xf numFmtId="0" fontId="2" fillId="0" borderId="32" xfId="0" applyFont="1" applyBorder="1" applyAlignment="1" applyProtection="1">
      <alignment horizontal="center" vertical="center"/>
    </xf>
    <xf numFmtId="0" fontId="2" fillId="10" borderId="36" xfId="0" applyFont="1" applyFill="1" applyBorder="1" applyAlignment="1" applyProtection="1">
      <alignment horizontal="center" vertical="center" wrapText="1"/>
    </xf>
    <xf numFmtId="0" fontId="2" fillId="3" borderId="36" xfId="0" applyFont="1" applyFill="1" applyBorder="1" applyAlignment="1" applyProtection="1">
      <alignment horizontal="center" vertical="center" wrapText="1"/>
    </xf>
    <xf numFmtId="0" fontId="2" fillId="3" borderId="34" xfId="0" applyFont="1" applyFill="1" applyBorder="1" applyAlignment="1" applyProtection="1">
      <alignment horizontal="center" vertical="center" wrapText="1"/>
    </xf>
    <xf numFmtId="0" fontId="7"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xf>
    <xf numFmtId="0" fontId="2" fillId="9" borderId="13" xfId="0" applyFont="1" applyFill="1" applyBorder="1" applyAlignment="1" applyProtection="1">
      <alignment horizontal="center" vertical="center" wrapText="1"/>
    </xf>
    <xf numFmtId="0" fontId="2" fillId="9" borderId="4" xfId="0" applyFont="1" applyFill="1" applyBorder="1" applyAlignment="1" applyProtection="1">
      <alignment horizontal="center" vertical="center" wrapText="1"/>
    </xf>
    <xf numFmtId="0" fontId="2" fillId="7" borderId="13" xfId="0" applyFont="1" applyFill="1" applyBorder="1" applyAlignment="1" applyProtection="1">
      <alignment horizontal="center" vertical="center" wrapText="1"/>
    </xf>
    <xf numFmtId="0" fontId="2" fillId="5" borderId="30" xfId="0" applyFont="1" applyFill="1" applyBorder="1" applyAlignment="1" applyProtection="1">
      <alignment horizontal="center" vertical="center" wrapText="1"/>
    </xf>
    <xf numFmtId="0" fontId="2" fillId="5" borderId="33" xfId="0" applyFont="1" applyFill="1" applyBorder="1" applyAlignment="1" applyProtection="1">
      <alignment horizontal="center" vertical="center" wrapText="1"/>
    </xf>
    <xf numFmtId="0" fontId="0" fillId="0" borderId="18" xfId="0" applyBorder="1" applyAlignment="1" applyProtection="1"/>
    <xf numFmtId="0" fontId="0" fillId="0" borderId="0" xfId="0" applyBorder="1" applyAlignment="1" applyProtection="1"/>
    <xf numFmtId="0" fontId="0" fillId="0" borderId="0" xfId="0" applyFill="1" applyProtection="1"/>
    <xf numFmtId="165" fontId="17" fillId="11" borderId="31" xfId="0" applyNumberFormat="1" applyFont="1" applyFill="1" applyBorder="1"/>
    <xf numFmtId="0" fontId="2" fillId="6" borderId="27" xfId="0" applyFont="1" applyFill="1" applyBorder="1" applyAlignment="1" applyProtection="1">
      <alignment horizontal="center" vertical="center" wrapText="1"/>
    </xf>
    <xf numFmtId="44" fontId="22" fillId="5" borderId="26" xfId="1" applyFont="1" applyFill="1" applyBorder="1" applyAlignment="1" applyProtection="1">
      <alignment horizontal="center" vertical="center"/>
    </xf>
    <xf numFmtId="44" fontId="22" fillId="5" borderId="7" xfId="0" applyNumberFormat="1" applyFont="1" applyFill="1" applyBorder="1" applyAlignment="1" applyProtection="1">
      <alignment horizontal="center" vertical="center"/>
    </xf>
    <xf numFmtId="44" fontId="17" fillId="6" borderId="31" xfId="0" applyNumberFormat="1" applyFont="1" applyFill="1" applyBorder="1" applyAlignment="1">
      <alignment horizontal="center" vertical="center"/>
    </xf>
    <xf numFmtId="0" fontId="2" fillId="4" borderId="35" xfId="0" applyFont="1" applyFill="1" applyBorder="1" applyAlignment="1" applyProtection="1">
      <alignment horizontal="center" vertical="center" wrapText="1"/>
    </xf>
    <xf numFmtId="0" fontId="2" fillId="11" borderId="36" xfId="0" applyFont="1" applyFill="1" applyBorder="1" applyAlignment="1" applyProtection="1">
      <alignment horizontal="center" vertical="center" wrapText="1"/>
    </xf>
    <xf numFmtId="0" fontId="2" fillId="11" borderId="31" xfId="0" applyFont="1" applyFill="1" applyBorder="1" applyAlignment="1" applyProtection="1">
      <alignment horizontal="center" vertical="center" wrapText="1"/>
    </xf>
    <xf numFmtId="44" fontId="0" fillId="7" borderId="10" xfId="1" applyNumberFormat="1" applyFont="1" applyFill="1" applyBorder="1" applyAlignment="1" applyProtection="1">
      <alignment horizontal="center" vertical="center"/>
    </xf>
    <xf numFmtId="44" fontId="0" fillId="7" borderId="11" xfId="1" applyNumberFormat="1" applyFont="1" applyFill="1" applyBorder="1" applyAlignment="1" applyProtection="1">
      <alignment horizontal="center" vertical="center"/>
    </xf>
    <xf numFmtId="44" fontId="0" fillId="7" borderId="7" xfId="1" applyNumberFormat="1" applyFont="1" applyFill="1" applyBorder="1" applyAlignment="1" applyProtection="1">
      <alignment horizontal="center" vertical="center"/>
    </xf>
    <xf numFmtId="44" fontId="0" fillId="7" borderId="10" xfId="1" applyFont="1" applyFill="1" applyBorder="1" applyAlignment="1" applyProtection="1">
      <alignment horizontal="center" vertical="center"/>
    </xf>
    <xf numFmtId="44" fontId="0" fillId="7" borderId="11" xfId="1" applyFont="1" applyFill="1" applyBorder="1" applyAlignment="1" applyProtection="1">
      <alignment horizontal="center" vertical="center"/>
    </xf>
    <xf numFmtId="44" fontId="0" fillId="7" borderId="7" xfId="1" applyFont="1" applyFill="1" applyBorder="1" applyAlignment="1" applyProtection="1">
      <alignment horizontal="center" vertical="center"/>
    </xf>
    <xf numFmtId="0" fontId="0" fillId="0" borderId="10" xfId="0" applyFont="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17" fillId="3" borderId="11" xfId="0" applyFont="1" applyFill="1" applyBorder="1" applyAlignment="1" applyProtection="1">
      <alignment horizontal="center" vertical="center"/>
      <protection locked="0"/>
    </xf>
    <xf numFmtId="0" fontId="17" fillId="3" borderId="7" xfId="0" applyFont="1" applyFill="1" applyBorder="1" applyAlignment="1" applyProtection="1">
      <alignment horizontal="center" vertical="center"/>
      <protection locked="0"/>
    </xf>
    <xf numFmtId="0" fontId="17" fillId="3" borderId="14" xfId="0" applyFont="1" applyFill="1" applyBorder="1" applyAlignment="1" applyProtection="1">
      <alignment horizontal="center" vertical="center"/>
      <protection locked="0"/>
    </xf>
    <xf numFmtId="0" fontId="15" fillId="0" borderId="16" xfId="0" applyFont="1" applyBorder="1" applyAlignment="1" applyProtection="1"/>
    <xf numFmtId="0" fontId="0" fillId="0" borderId="17" xfId="0" applyFont="1" applyBorder="1" applyAlignment="1" applyProtection="1"/>
    <xf numFmtId="44" fontId="7" fillId="3" borderId="10" xfId="0" applyNumberFormat="1" applyFont="1" applyFill="1" applyBorder="1" applyAlignment="1" applyProtection="1">
      <alignment horizontal="center" vertical="center"/>
      <protection locked="0"/>
    </xf>
    <xf numFmtId="44" fontId="7" fillId="3" borderId="11" xfId="0" applyNumberFormat="1" applyFont="1" applyFill="1" applyBorder="1" applyAlignment="1" applyProtection="1">
      <alignment horizontal="center" vertical="center"/>
      <protection locked="0"/>
    </xf>
    <xf numFmtId="0" fontId="3" fillId="0" borderId="0" xfId="0" applyFont="1" applyBorder="1" applyAlignment="1" applyProtection="1">
      <alignment horizontal="left" vertical="top" wrapText="1"/>
    </xf>
    <xf numFmtId="0" fontId="3" fillId="0" borderId="15" xfId="0" applyFont="1" applyBorder="1" applyAlignment="1" applyProtection="1">
      <alignment horizontal="center" wrapText="1"/>
    </xf>
    <xf numFmtId="44" fontId="0" fillId="7" borderId="14" xfId="1" applyFont="1" applyFill="1" applyBorder="1" applyAlignment="1" applyProtection="1">
      <alignment horizontal="center" vertical="center"/>
    </xf>
    <xf numFmtId="44" fontId="14" fillId="7" borderId="10" xfId="1" applyNumberFormat="1" applyFont="1" applyFill="1" applyBorder="1" applyAlignment="1" applyProtection="1">
      <alignment horizontal="center" vertical="center"/>
    </xf>
    <xf numFmtId="0" fontId="15" fillId="0" borderId="7" xfId="0" applyFont="1" applyBorder="1" applyAlignment="1" applyProtection="1"/>
    <xf numFmtId="0" fontId="0" fillId="0" borderId="14" xfId="0" applyFont="1" applyBorder="1" applyAlignment="1" applyProtection="1"/>
    <xf numFmtId="0" fontId="7" fillId="3" borderId="10" xfId="0" applyFont="1" applyFill="1" applyBorder="1" applyAlignment="1" applyProtection="1">
      <alignment horizontal="center" vertical="center"/>
      <protection locked="0"/>
    </xf>
    <xf numFmtId="0" fontId="7" fillId="3" borderId="11" xfId="0" applyFont="1" applyFill="1" applyBorder="1" applyAlignment="1" applyProtection="1">
      <alignment horizontal="center" vertical="center"/>
      <protection locked="0"/>
    </xf>
    <xf numFmtId="0" fontId="7" fillId="3" borderId="7" xfId="0" applyFont="1" applyFill="1" applyBorder="1" applyAlignment="1" applyProtection="1">
      <alignment horizontal="center" vertical="center"/>
      <protection locked="0"/>
    </xf>
    <xf numFmtId="0" fontId="2" fillId="0" borderId="22" xfId="0" applyFont="1" applyBorder="1" applyAlignment="1" applyProtection="1">
      <alignment horizontal="left"/>
    </xf>
    <xf numFmtId="0" fontId="0" fillId="0" borderId="23" xfId="0" applyBorder="1" applyAlignment="1" applyProtection="1"/>
    <xf numFmtId="0" fontId="14" fillId="0" borderId="10" xfId="0" applyFont="1" applyBorder="1" applyAlignment="1" applyProtection="1">
      <alignment horizontal="center" vertical="center"/>
      <protection locked="0"/>
    </xf>
    <xf numFmtId="44" fontId="10" fillId="3" borderId="10" xfId="0" applyNumberFormat="1" applyFont="1" applyFill="1" applyBorder="1" applyAlignment="1" applyProtection="1">
      <alignment horizontal="center" vertical="center"/>
      <protection locked="0"/>
    </xf>
    <xf numFmtId="44" fontId="10" fillId="3" borderId="11" xfId="0" applyNumberFormat="1" applyFont="1" applyFill="1" applyBorder="1" applyAlignment="1" applyProtection="1">
      <alignment horizontal="center" vertical="center"/>
      <protection locked="0"/>
    </xf>
    <xf numFmtId="44" fontId="10" fillId="3" borderId="7" xfId="0" applyNumberFormat="1" applyFont="1" applyFill="1" applyBorder="1" applyAlignment="1" applyProtection="1">
      <alignment horizontal="center" vertical="center"/>
      <protection locked="0"/>
    </xf>
    <xf numFmtId="44" fontId="17" fillId="3" borderId="10" xfId="0" applyNumberFormat="1" applyFont="1" applyFill="1" applyBorder="1" applyAlignment="1" applyProtection="1">
      <alignment horizontal="center" vertical="center"/>
      <protection locked="0"/>
    </xf>
    <xf numFmtId="44" fontId="17" fillId="3" borderId="11" xfId="0" applyNumberFormat="1" applyFont="1" applyFill="1" applyBorder="1" applyAlignment="1" applyProtection="1">
      <alignment horizontal="center" vertical="center"/>
      <protection locked="0"/>
    </xf>
    <xf numFmtId="44" fontId="17" fillId="3" borderId="7" xfId="0" applyNumberFormat="1" applyFont="1" applyFill="1" applyBorder="1" applyAlignment="1" applyProtection="1">
      <alignment horizontal="center" vertical="center"/>
      <protection locked="0"/>
    </xf>
    <xf numFmtId="0" fontId="10" fillId="3" borderId="10" xfId="0" applyFont="1" applyFill="1" applyBorder="1" applyAlignment="1" applyProtection="1">
      <alignment horizontal="center" vertical="center"/>
      <protection locked="0"/>
    </xf>
    <xf numFmtId="0" fontId="10" fillId="3" borderId="11"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15" fillId="8" borderId="26" xfId="0" applyFont="1" applyFill="1" applyBorder="1" applyAlignment="1" applyProtection="1">
      <alignment horizontal="right" vertical="center"/>
    </xf>
    <xf numFmtId="0" fontId="0" fillId="8" borderId="28" xfId="0" applyFont="1" applyFill="1" applyBorder="1" applyAlignment="1" applyProtection="1"/>
    <xf numFmtId="44" fontId="7" fillId="3" borderId="7" xfId="0" applyNumberFormat="1" applyFont="1" applyFill="1" applyBorder="1" applyAlignment="1" applyProtection="1">
      <alignment horizontal="center" vertical="center"/>
      <protection locked="0"/>
    </xf>
    <xf numFmtId="0" fontId="7" fillId="0" borderId="8" xfId="0" applyFont="1" applyBorder="1" applyAlignment="1" applyProtection="1">
      <alignment horizontal="left"/>
    </xf>
    <xf numFmtId="0" fontId="7" fillId="0" borderId="0" xfId="0" applyFont="1" applyBorder="1" applyAlignment="1" applyProtection="1">
      <alignment horizontal="left"/>
    </xf>
    <xf numFmtId="0" fontId="7" fillId="0" borderId="7" xfId="0" applyFont="1" applyBorder="1" applyAlignment="1" applyProtection="1">
      <alignment horizontal="left"/>
    </xf>
    <xf numFmtId="0" fontId="7" fillId="0" borderId="14" xfId="0" applyFont="1" applyBorder="1" applyAlignment="1" applyProtection="1">
      <alignment horizontal="left"/>
    </xf>
    <xf numFmtId="0" fontId="0" fillId="0" borderId="14" xfId="0" applyFont="1" applyBorder="1" applyAlignment="1" applyProtection="1">
      <alignment horizontal="center" vertical="center"/>
      <protection locked="0"/>
    </xf>
    <xf numFmtId="0" fontId="10" fillId="6" borderId="37" xfId="0" applyFont="1" applyFill="1" applyBorder="1" applyAlignment="1" applyProtection="1">
      <alignment horizontal="right" vertical="center"/>
    </xf>
    <xf numFmtId="0" fontId="10" fillId="6" borderId="38" xfId="0" applyFont="1" applyFill="1" applyBorder="1" applyAlignment="1" applyProtection="1">
      <alignment horizontal="right" vertical="center"/>
    </xf>
    <xf numFmtId="0" fontId="10" fillId="6" borderId="39" xfId="0" applyFont="1" applyFill="1" applyBorder="1" applyAlignment="1" applyProtection="1">
      <alignment horizontal="right" vertical="center"/>
    </xf>
    <xf numFmtId="0" fontId="3" fillId="0" borderId="15" xfId="0" applyFont="1" applyBorder="1" applyAlignment="1" applyProtection="1">
      <alignment horizontal="center" vertical="center" wrapText="1"/>
    </xf>
    <xf numFmtId="0" fontId="3" fillId="0" borderId="15" xfId="0" applyFont="1" applyBorder="1" applyAlignment="1" applyProtection="1">
      <alignment horizontal="center" vertical="center"/>
    </xf>
    <xf numFmtId="0" fontId="14" fillId="9" borderId="10" xfId="0" applyFont="1" applyFill="1" applyBorder="1" applyAlignment="1" applyProtection="1">
      <alignment horizontal="center" vertical="center"/>
    </xf>
    <xf numFmtId="0" fontId="0" fillId="9" borderId="11" xfId="0" applyFont="1" applyFill="1" applyBorder="1" applyAlignment="1" applyProtection="1">
      <alignment horizontal="center" vertical="center"/>
    </xf>
    <xf numFmtId="0" fontId="0" fillId="9" borderId="7" xfId="0" applyFont="1" applyFill="1" applyBorder="1" applyAlignment="1" applyProtection="1">
      <alignment horizontal="center" vertical="center"/>
    </xf>
    <xf numFmtId="44" fontId="8" fillId="9" borderId="10" xfId="0" applyNumberFormat="1" applyFont="1" applyFill="1" applyBorder="1" applyAlignment="1" applyProtection="1">
      <alignment horizontal="center" vertical="center"/>
    </xf>
    <xf numFmtId="44" fontId="8" fillId="9" borderId="11" xfId="0" applyNumberFormat="1" applyFont="1" applyFill="1" applyBorder="1" applyAlignment="1" applyProtection="1">
      <alignment horizontal="center" vertical="center"/>
    </xf>
    <xf numFmtId="44" fontId="8" fillId="9" borderId="7" xfId="0" applyNumberFormat="1" applyFont="1" applyFill="1" applyBorder="1" applyAlignment="1" applyProtection="1">
      <alignment horizontal="center" vertical="center"/>
    </xf>
    <xf numFmtId="0" fontId="8" fillId="9" borderId="10" xfId="0" applyFont="1" applyFill="1" applyBorder="1" applyAlignment="1" applyProtection="1">
      <alignment horizontal="center" vertical="center"/>
    </xf>
    <xf numFmtId="0" fontId="8" fillId="9" borderId="11" xfId="0" applyFont="1" applyFill="1" applyBorder="1" applyAlignment="1" applyProtection="1">
      <alignment horizontal="center" vertical="center"/>
    </xf>
    <xf numFmtId="0" fontId="8" fillId="9" borderId="7" xfId="0" applyFont="1" applyFill="1" applyBorder="1" applyAlignment="1" applyProtection="1">
      <alignment horizontal="center" vertical="center"/>
    </xf>
    <xf numFmtId="44" fontId="10" fillId="7" borderId="10" xfId="1" applyNumberFormat="1" applyFont="1" applyFill="1" applyBorder="1" applyAlignment="1" applyProtection="1">
      <alignment horizontal="center" vertical="center"/>
    </xf>
    <xf numFmtId="44" fontId="17" fillId="7" borderId="11" xfId="1" applyNumberFormat="1" applyFont="1" applyFill="1" applyBorder="1" applyAlignment="1" applyProtection="1">
      <alignment horizontal="center" vertical="center"/>
    </xf>
    <xf numFmtId="44" fontId="17" fillId="7" borderId="7" xfId="1" applyNumberFormat="1" applyFont="1" applyFill="1" applyBorder="1" applyAlignment="1" applyProtection="1">
      <alignment horizontal="center" vertical="center"/>
    </xf>
    <xf numFmtId="0" fontId="10" fillId="6" borderId="10" xfId="0" applyFont="1" applyFill="1" applyBorder="1" applyAlignment="1" applyProtection="1">
      <alignment horizontal="center" vertical="center" wrapText="1"/>
    </xf>
    <xf numFmtId="0" fontId="10" fillId="6" borderId="11" xfId="0" applyFont="1" applyFill="1" applyBorder="1" applyAlignment="1" applyProtection="1">
      <alignment horizontal="center" vertical="center"/>
    </xf>
    <xf numFmtId="0" fontId="10" fillId="6" borderId="7" xfId="0" applyFont="1" applyFill="1" applyBorder="1" applyAlignment="1" applyProtection="1">
      <alignment horizontal="center" vertical="center"/>
    </xf>
    <xf numFmtId="164" fontId="13" fillId="5" borderId="10" xfId="0" applyNumberFormat="1" applyFont="1" applyFill="1" applyBorder="1" applyAlignment="1" applyProtection="1">
      <alignment horizontal="center" vertical="center"/>
    </xf>
    <xf numFmtId="164" fontId="13" fillId="5" borderId="11" xfId="0" applyNumberFormat="1" applyFont="1" applyFill="1" applyBorder="1" applyAlignment="1" applyProtection="1">
      <alignment horizontal="center" vertical="center"/>
    </xf>
    <xf numFmtId="164" fontId="13" fillId="5" borderId="7" xfId="0" applyNumberFormat="1" applyFont="1" applyFill="1" applyBorder="1" applyAlignment="1" applyProtection="1">
      <alignment horizontal="center" vertical="center"/>
    </xf>
    <xf numFmtId="164" fontId="22" fillId="5" borderId="10" xfId="0" applyNumberFormat="1" applyFont="1" applyFill="1" applyBorder="1" applyAlignment="1" applyProtection="1">
      <alignment horizontal="center" vertical="center"/>
    </xf>
    <xf numFmtId="164" fontId="22" fillId="5" borderId="11" xfId="0" applyNumberFormat="1" applyFont="1" applyFill="1" applyBorder="1" applyAlignment="1" applyProtection="1">
      <alignment horizontal="center" vertical="center"/>
    </xf>
    <xf numFmtId="164" fontId="22" fillId="5" borderId="7" xfId="0" applyNumberFormat="1" applyFont="1" applyFill="1" applyBorder="1" applyAlignment="1" applyProtection="1">
      <alignment horizontal="center" vertical="center"/>
    </xf>
    <xf numFmtId="0" fontId="0" fillId="9" borderId="10" xfId="0" applyFont="1" applyFill="1" applyBorder="1" applyAlignment="1" applyProtection="1">
      <alignment horizontal="center" vertical="center"/>
    </xf>
    <xf numFmtId="44" fontId="0" fillId="9" borderId="10" xfId="0" applyNumberFormat="1" applyFont="1" applyFill="1" applyBorder="1" applyAlignment="1" applyProtection="1">
      <alignment horizontal="center" vertical="center"/>
    </xf>
    <xf numFmtId="44" fontId="0" fillId="9" borderId="11" xfId="0" applyNumberFormat="1" applyFont="1" applyFill="1" applyBorder="1" applyAlignment="1" applyProtection="1">
      <alignment horizontal="center" vertical="center"/>
    </xf>
    <xf numFmtId="44" fontId="17" fillId="7" borderId="10" xfId="1" applyFont="1" applyFill="1" applyBorder="1" applyAlignment="1" applyProtection="1">
      <alignment horizontal="center" vertical="center"/>
    </xf>
    <xf numFmtId="44" fontId="17" fillId="7" borderId="11" xfId="1" applyFont="1" applyFill="1" applyBorder="1" applyAlignment="1" applyProtection="1">
      <alignment horizontal="center" vertical="center"/>
    </xf>
    <xf numFmtId="44" fontId="17" fillId="7" borderId="7" xfId="1" applyFont="1" applyFill="1" applyBorder="1" applyAlignment="1" applyProtection="1">
      <alignment horizontal="center" vertical="center"/>
    </xf>
    <xf numFmtId="0" fontId="10" fillId="6" borderId="10" xfId="0" applyFont="1" applyFill="1" applyBorder="1" applyAlignment="1" applyProtection="1">
      <alignment horizontal="center" vertical="center"/>
    </xf>
    <xf numFmtId="44" fontId="0" fillId="9" borderId="7" xfId="0" applyNumberFormat="1" applyFont="1" applyFill="1" applyBorder="1" applyAlignment="1" applyProtection="1">
      <alignment horizontal="center" vertical="center"/>
    </xf>
    <xf numFmtId="0" fontId="10" fillId="6" borderId="14" xfId="0" applyFont="1" applyFill="1" applyBorder="1" applyAlignment="1" applyProtection="1">
      <alignment horizontal="center" vertical="center"/>
    </xf>
    <xf numFmtId="44" fontId="22" fillId="5" borderId="10" xfId="0" applyNumberFormat="1" applyFont="1" applyFill="1" applyBorder="1" applyAlignment="1" applyProtection="1">
      <alignment horizontal="center" vertical="center"/>
    </xf>
    <xf numFmtId="44" fontId="22" fillId="5" borderId="11" xfId="0" applyNumberFormat="1" applyFont="1" applyFill="1" applyBorder="1" applyAlignment="1" applyProtection="1">
      <alignment horizontal="center" vertical="center"/>
    </xf>
    <xf numFmtId="44" fontId="22" fillId="5" borderId="7" xfId="0" applyNumberFormat="1" applyFont="1" applyFill="1" applyBorder="1" applyAlignment="1" applyProtection="1">
      <alignment horizontal="center" vertical="center"/>
    </xf>
    <xf numFmtId="44" fontId="22" fillId="5" borderId="10" xfId="1" applyFont="1" applyFill="1" applyBorder="1" applyAlignment="1" applyProtection="1">
      <alignment horizontal="center" vertical="center"/>
    </xf>
    <xf numFmtId="44" fontId="22" fillId="5" borderId="11" xfId="1" applyFont="1" applyFill="1" applyBorder="1" applyAlignment="1" applyProtection="1">
      <alignment horizontal="center" vertical="center"/>
    </xf>
    <xf numFmtId="44" fontId="22" fillId="5" borderId="7" xfId="1" applyFont="1" applyFill="1" applyBorder="1" applyAlignment="1" applyProtection="1">
      <alignment horizontal="center" vertical="center"/>
    </xf>
    <xf numFmtId="0" fontId="0" fillId="9" borderId="19" xfId="0" applyFont="1" applyFill="1" applyBorder="1" applyAlignment="1" applyProtection="1">
      <alignment horizontal="center" vertical="center"/>
    </xf>
    <xf numFmtId="0" fontId="0" fillId="9" borderId="20" xfId="0" applyFont="1" applyFill="1" applyBorder="1" applyAlignment="1" applyProtection="1">
      <alignment horizontal="center" vertical="center"/>
    </xf>
    <xf numFmtId="0" fontId="0" fillId="9" borderId="21" xfId="0" applyFont="1" applyFill="1" applyBorder="1" applyAlignment="1" applyProtection="1">
      <alignment horizontal="center" vertical="center"/>
    </xf>
    <xf numFmtId="0" fontId="10" fillId="6" borderId="24" xfId="0" applyFont="1" applyFill="1" applyBorder="1" applyAlignment="1" applyProtection="1">
      <alignment horizontal="center" vertical="center"/>
    </xf>
    <xf numFmtId="0" fontId="10" fillId="6" borderId="4" xfId="0" applyFont="1" applyFill="1" applyBorder="1" applyAlignment="1" applyProtection="1">
      <alignment horizontal="center" vertical="center"/>
    </xf>
    <xf numFmtId="0" fontId="10" fillId="6" borderId="6" xfId="0" applyFont="1" applyFill="1" applyBorder="1" applyAlignment="1" applyProtection="1">
      <alignment horizontal="center" vertical="center"/>
    </xf>
    <xf numFmtId="3" fontId="10" fillId="6" borderId="10" xfId="0" applyNumberFormat="1" applyFont="1" applyFill="1" applyBorder="1" applyAlignment="1" applyProtection="1">
      <alignment horizontal="center" vertical="center"/>
    </xf>
    <xf numFmtId="3" fontId="10" fillId="6" borderId="11" xfId="0" applyNumberFormat="1" applyFont="1" applyFill="1" applyBorder="1" applyAlignment="1" applyProtection="1">
      <alignment horizontal="center" vertical="center"/>
    </xf>
    <xf numFmtId="3" fontId="10" fillId="6" borderId="7" xfId="0" applyNumberFormat="1" applyFont="1" applyFill="1" applyBorder="1" applyAlignment="1" applyProtection="1">
      <alignment horizontal="center" vertical="center"/>
    </xf>
    <xf numFmtId="44" fontId="17" fillId="7" borderId="14" xfId="1" applyFont="1" applyFill="1" applyBorder="1" applyAlignment="1" applyProtection="1">
      <alignment horizontal="center" vertical="center"/>
    </xf>
    <xf numFmtId="0" fontId="0" fillId="9" borderId="14" xfId="0" applyFont="1" applyFill="1" applyBorder="1" applyAlignment="1" applyProtection="1">
      <alignment horizontal="center" vertical="center"/>
    </xf>
    <xf numFmtId="0" fontId="10" fillId="6" borderId="30" xfId="0" applyFont="1" applyFill="1" applyBorder="1" applyAlignment="1">
      <alignment horizontal="center" vertical="center"/>
    </xf>
    <xf numFmtId="0" fontId="10" fillId="6" borderId="32" xfId="0" applyFont="1" applyFill="1" applyBorder="1" applyAlignment="1">
      <alignment horizontal="center" vertical="center"/>
    </xf>
    <xf numFmtId="44" fontId="14" fillId="4" borderId="10" xfId="1" applyFont="1" applyFill="1" applyBorder="1" applyAlignment="1" applyProtection="1">
      <alignment horizontal="center" vertical="center"/>
    </xf>
    <xf numFmtId="44" fontId="0" fillId="4" borderId="11" xfId="1" applyFont="1" applyFill="1" applyBorder="1" applyAlignment="1" applyProtection="1">
      <alignment horizontal="center" vertical="center"/>
    </xf>
    <xf numFmtId="44" fontId="0" fillId="4" borderId="7" xfId="1" applyFont="1" applyFill="1" applyBorder="1" applyAlignment="1" applyProtection="1">
      <alignment horizontal="center" vertical="center"/>
    </xf>
    <xf numFmtId="44" fontId="0" fillId="4" borderId="10" xfId="1" applyFont="1" applyFill="1" applyBorder="1" applyAlignment="1" applyProtection="1">
      <alignment horizontal="center" vertical="center"/>
    </xf>
    <xf numFmtId="44" fontId="0" fillId="4" borderId="10" xfId="0" applyNumberFormat="1" applyFont="1" applyFill="1" applyBorder="1" applyAlignment="1" applyProtection="1">
      <alignment horizontal="center" vertical="center"/>
    </xf>
    <xf numFmtId="44" fontId="0" fillId="4" borderId="7" xfId="0" applyNumberFormat="1" applyFont="1" applyFill="1" applyBorder="1" applyAlignment="1" applyProtection="1">
      <alignment horizontal="center" vertical="center"/>
    </xf>
    <xf numFmtId="43" fontId="14" fillId="11" borderId="10" xfId="2" applyFont="1" applyFill="1" applyBorder="1" applyAlignment="1" applyProtection="1">
      <alignment horizontal="center" vertical="center"/>
    </xf>
    <xf numFmtId="43" fontId="0" fillId="11" borderId="11" xfId="2" applyFont="1" applyFill="1" applyBorder="1" applyAlignment="1" applyProtection="1">
      <alignment horizontal="center" vertical="center"/>
    </xf>
    <xf numFmtId="43" fontId="0" fillId="11" borderId="7" xfId="2" applyFont="1" applyFill="1" applyBorder="1" applyAlignment="1" applyProtection="1">
      <alignment horizontal="center" vertical="center"/>
    </xf>
    <xf numFmtId="43" fontId="0" fillId="11" borderId="10" xfId="2" applyFont="1" applyFill="1" applyBorder="1" applyAlignment="1" applyProtection="1">
      <alignment horizontal="center" vertical="center"/>
    </xf>
    <xf numFmtId="0" fontId="2" fillId="0" borderId="23" xfId="0" applyFont="1" applyBorder="1" applyAlignment="1" applyProtection="1">
      <alignment horizontal="left"/>
    </xf>
    <xf numFmtId="44" fontId="0" fillId="11" borderId="10" xfId="0" applyNumberFormat="1" applyFont="1" applyFill="1" applyBorder="1" applyAlignment="1" applyProtection="1">
      <alignment horizontal="center" vertical="center"/>
    </xf>
    <xf numFmtId="44" fontId="0" fillId="11" borderId="7" xfId="0" applyNumberFormat="1" applyFont="1" applyFill="1" applyBorder="1" applyAlignment="1" applyProtection="1">
      <alignment horizontal="center" vertical="center"/>
    </xf>
    <xf numFmtId="43" fontId="0" fillId="4" borderId="10" xfId="2" applyFont="1" applyFill="1" applyBorder="1" applyAlignment="1" applyProtection="1">
      <alignment horizontal="center" vertical="center"/>
    </xf>
    <xf numFmtId="43" fontId="0" fillId="4" borderId="11" xfId="2" applyFont="1" applyFill="1" applyBorder="1" applyAlignment="1" applyProtection="1">
      <alignment horizontal="center" vertical="center"/>
    </xf>
    <xf numFmtId="43" fontId="0" fillId="4" borderId="7" xfId="2" applyFont="1" applyFill="1" applyBorder="1" applyAlignment="1" applyProtection="1">
      <alignment horizontal="center" vertical="center"/>
    </xf>
    <xf numFmtId="43" fontId="14" fillId="4" borderId="10" xfId="2" applyFont="1" applyFill="1" applyBorder="1" applyAlignment="1" applyProtection="1">
      <alignment horizontal="center" vertical="center"/>
    </xf>
    <xf numFmtId="0" fontId="10" fillId="11" borderId="30" xfId="0" applyFont="1" applyFill="1" applyBorder="1" applyAlignment="1">
      <alignment horizontal="center"/>
    </xf>
    <xf numFmtId="0" fontId="10" fillId="11" borderId="32" xfId="0" applyFont="1" applyFill="1" applyBorder="1" applyAlignment="1">
      <alignment horizontal="center"/>
    </xf>
  </cellXfs>
  <cellStyles count="3">
    <cellStyle name="Milliers" xfId="2" builtinId="3"/>
    <cellStyle name="Monétaire" xfId="1" builtinId="4"/>
    <cellStyle name="Normal" xfId="0" builtinId="0"/>
  </cellStyles>
  <dxfs count="63">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
      <numFmt numFmtId="166"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12"/>
  <sheetViews>
    <sheetView tabSelected="1" zoomScale="80" zoomScaleNormal="80" workbookViewId="0">
      <selection activeCell="E4" sqref="E4:E7"/>
    </sheetView>
  </sheetViews>
  <sheetFormatPr baseColWidth="10" defaultColWidth="10.81640625" defaultRowHeight="14.5" x14ac:dyDescent="0.35"/>
  <cols>
    <col min="1" max="1" width="7" style="14" customWidth="1"/>
    <col min="2" max="2" width="47.54296875" style="14" customWidth="1"/>
    <col min="3" max="3" width="16.453125" style="14" customWidth="1"/>
    <col min="4" max="4" width="21.81640625" style="14" customWidth="1"/>
    <col min="5" max="5" width="16.54296875" style="14" bestFit="1" customWidth="1"/>
    <col min="6" max="6" width="17" style="14" bestFit="1" customWidth="1"/>
    <col min="7" max="7" width="14.7265625" style="14" customWidth="1"/>
    <col min="8" max="16384" width="10.81640625" style="14"/>
  </cols>
  <sheetData>
    <row r="1" spans="1:16" ht="159.65" customHeight="1" thickBot="1" x14ac:dyDescent="0.4">
      <c r="A1" s="12"/>
      <c r="B1" s="84" t="s">
        <v>89</v>
      </c>
      <c r="C1" s="84"/>
      <c r="D1" s="84"/>
      <c r="E1" s="84"/>
      <c r="F1" s="84"/>
      <c r="G1" s="84"/>
      <c r="H1" s="13"/>
      <c r="I1" s="13"/>
      <c r="J1" s="13"/>
      <c r="K1" s="12"/>
      <c r="L1" s="12"/>
      <c r="M1" s="12"/>
      <c r="N1" s="12"/>
      <c r="O1" s="12"/>
      <c r="P1" s="12"/>
    </row>
    <row r="2" spans="1:16" ht="55.5" customHeight="1" thickBot="1" x14ac:dyDescent="0.4">
      <c r="A2" s="43" t="s">
        <v>66</v>
      </c>
      <c r="B2" s="44" t="s">
        <v>0</v>
      </c>
      <c r="C2" s="45" t="s">
        <v>1</v>
      </c>
      <c r="D2" s="45" t="s">
        <v>2</v>
      </c>
      <c r="E2" s="46" t="s">
        <v>64</v>
      </c>
      <c r="F2" s="47" t="s">
        <v>43</v>
      </c>
      <c r="G2" s="15" t="s">
        <v>44</v>
      </c>
      <c r="K2" s="12"/>
      <c r="L2" s="83"/>
      <c r="M2" s="83"/>
      <c r="N2" s="83"/>
      <c r="O2" s="83"/>
      <c r="P2" s="83"/>
    </row>
    <row r="3" spans="1:16" x14ac:dyDescent="0.35">
      <c r="A3" s="92" t="s">
        <v>3</v>
      </c>
      <c r="B3" s="93"/>
      <c r="C3" s="93"/>
      <c r="D3" s="93"/>
      <c r="E3" s="93"/>
      <c r="F3" s="93"/>
      <c r="G3" s="16"/>
      <c r="K3" s="12"/>
      <c r="L3" s="12"/>
      <c r="M3" s="12"/>
      <c r="N3" s="12"/>
      <c r="O3" s="12"/>
      <c r="P3" s="12"/>
    </row>
    <row r="4" spans="1:16" ht="14.5" customHeight="1" x14ac:dyDescent="0.35">
      <c r="A4" s="17">
        <v>1</v>
      </c>
      <c r="B4" s="18" t="s">
        <v>4</v>
      </c>
      <c r="C4" s="94"/>
      <c r="D4" s="94"/>
      <c r="E4" s="95">
        <v>0</v>
      </c>
      <c r="F4" s="101">
        <v>0</v>
      </c>
      <c r="G4" s="86" t="e">
        <f>E4/F4</f>
        <v>#DIV/0!</v>
      </c>
      <c r="K4" s="12"/>
      <c r="L4" s="12"/>
      <c r="M4" s="12"/>
      <c r="N4" s="12"/>
      <c r="O4" s="12"/>
      <c r="P4" s="12"/>
    </row>
    <row r="5" spans="1:16" ht="14.5" customHeight="1" x14ac:dyDescent="0.35">
      <c r="A5" s="17"/>
      <c r="B5" s="19" t="s">
        <v>5</v>
      </c>
      <c r="C5" s="73"/>
      <c r="D5" s="73"/>
      <c r="E5" s="96"/>
      <c r="F5" s="102"/>
      <c r="G5" s="67"/>
      <c r="K5" s="12"/>
      <c r="L5" s="12"/>
      <c r="M5" s="12"/>
      <c r="N5" s="12"/>
      <c r="O5" s="12"/>
      <c r="P5" s="12"/>
    </row>
    <row r="6" spans="1:16" ht="14.5" customHeight="1" x14ac:dyDescent="0.35">
      <c r="A6" s="17"/>
      <c r="B6" s="19" t="s">
        <v>6</v>
      </c>
      <c r="C6" s="73"/>
      <c r="D6" s="73"/>
      <c r="E6" s="96"/>
      <c r="F6" s="102"/>
      <c r="G6" s="67"/>
      <c r="K6" s="12"/>
      <c r="L6" s="12"/>
      <c r="M6" s="12"/>
      <c r="N6" s="12"/>
      <c r="O6" s="12"/>
      <c r="P6" s="12"/>
    </row>
    <row r="7" spans="1:16" ht="14.5" customHeight="1" x14ac:dyDescent="0.35">
      <c r="A7" s="20"/>
      <c r="B7" s="19" t="s">
        <v>7</v>
      </c>
      <c r="C7" s="74"/>
      <c r="D7" s="74"/>
      <c r="E7" s="97"/>
      <c r="F7" s="103"/>
      <c r="G7" s="68"/>
      <c r="K7" s="12"/>
      <c r="L7" s="12"/>
      <c r="M7" s="12"/>
      <c r="N7" s="12"/>
      <c r="O7" s="12"/>
      <c r="P7" s="12"/>
    </row>
    <row r="8" spans="1:16" ht="14.5" customHeight="1" x14ac:dyDescent="0.35">
      <c r="A8" s="17">
        <v>2</v>
      </c>
      <c r="B8" s="18" t="s">
        <v>58</v>
      </c>
      <c r="C8" s="72"/>
      <c r="D8" s="72"/>
      <c r="E8" s="98">
        <v>0</v>
      </c>
      <c r="F8" s="75">
        <v>0</v>
      </c>
      <c r="G8" s="66" t="e">
        <f>E8/F8</f>
        <v>#DIV/0!</v>
      </c>
      <c r="K8" s="12"/>
      <c r="L8" s="12"/>
      <c r="M8" s="12"/>
      <c r="N8" s="12"/>
      <c r="O8" s="12"/>
      <c r="P8" s="12"/>
    </row>
    <row r="9" spans="1:16" ht="14.5" customHeight="1" x14ac:dyDescent="0.35">
      <c r="A9" s="17"/>
      <c r="B9" s="19" t="s">
        <v>8</v>
      </c>
      <c r="C9" s="73"/>
      <c r="D9" s="73"/>
      <c r="E9" s="99"/>
      <c r="F9" s="76"/>
      <c r="G9" s="67"/>
    </row>
    <row r="10" spans="1:16" ht="14.5" customHeight="1" x14ac:dyDescent="0.35">
      <c r="A10" s="17"/>
      <c r="B10" s="19" t="s">
        <v>9</v>
      </c>
      <c r="C10" s="73"/>
      <c r="D10" s="73"/>
      <c r="E10" s="99"/>
      <c r="F10" s="76"/>
      <c r="G10" s="67"/>
    </row>
    <row r="11" spans="1:16" ht="14.5" customHeight="1" x14ac:dyDescent="0.35">
      <c r="A11" s="17"/>
      <c r="B11" s="19" t="s">
        <v>10</v>
      </c>
      <c r="C11" s="73"/>
      <c r="D11" s="73"/>
      <c r="E11" s="99"/>
      <c r="F11" s="76"/>
      <c r="G11" s="67"/>
    </row>
    <row r="12" spans="1:16" ht="14.5" customHeight="1" x14ac:dyDescent="0.35">
      <c r="A12" s="17"/>
      <c r="B12" s="21" t="s">
        <v>41</v>
      </c>
      <c r="C12" s="73"/>
      <c r="D12" s="73"/>
      <c r="E12" s="99"/>
      <c r="F12" s="76"/>
      <c r="G12" s="67"/>
    </row>
    <row r="13" spans="1:16" ht="14.5" customHeight="1" x14ac:dyDescent="0.35">
      <c r="A13" s="17"/>
      <c r="B13" s="19" t="s">
        <v>11</v>
      </c>
      <c r="C13" s="73"/>
      <c r="D13" s="73"/>
      <c r="E13" s="99"/>
      <c r="F13" s="76"/>
      <c r="G13" s="67"/>
    </row>
    <row r="14" spans="1:16" ht="14.5" customHeight="1" x14ac:dyDescent="0.35">
      <c r="A14" s="20"/>
      <c r="B14" s="22" t="s">
        <v>12</v>
      </c>
      <c r="C14" s="74"/>
      <c r="D14" s="74"/>
      <c r="E14" s="100"/>
      <c r="F14" s="77"/>
      <c r="G14" s="68"/>
    </row>
    <row r="15" spans="1:16" ht="14.5" customHeight="1" x14ac:dyDescent="0.35">
      <c r="A15" s="17">
        <v>3</v>
      </c>
      <c r="B15" s="18" t="s">
        <v>13</v>
      </c>
      <c r="C15" s="72"/>
      <c r="D15" s="72"/>
      <c r="E15" s="81">
        <v>0</v>
      </c>
      <c r="F15" s="75">
        <v>0</v>
      </c>
      <c r="G15" s="66" t="e">
        <f>E15/F15</f>
        <v>#DIV/0!</v>
      </c>
    </row>
    <row r="16" spans="1:16" ht="14.5" customHeight="1" x14ac:dyDescent="0.35">
      <c r="A16" s="17"/>
      <c r="B16" s="19" t="s">
        <v>14</v>
      </c>
      <c r="C16" s="73"/>
      <c r="D16" s="73"/>
      <c r="E16" s="82"/>
      <c r="F16" s="76"/>
      <c r="G16" s="67"/>
    </row>
    <row r="17" spans="1:7" ht="14.5" customHeight="1" x14ac:dyDescent="0.35">
      <c r="A17" s="20"/>
      <c r="B17" s="22" t="s">
        <v>15</v>
      </c>
      <c r="C17" s="74"/>
      <c r="D17" s="74"/>
      <c r="E17" s="82"/>
      <c r="F17" s="77"/>
      <c r="G17" s="68"/>
    </row>
    <row r="18" spans="1:7" ht="14.5" customHeight="1" x14ac:dyDescent="0.35">
      <c r="A18" s="17">
        <v>4</v>
      </c>
      <c r="B18" s="18" t="s">
        <v>16</v>
      </c>
      <c r="C18" s="72"/>
      <c r="D18" s="72"/>
      <c r="E18" s="98">
        <v>0</v>
      </c>
      <c r="F18" s="75">
        <v>0</v>
      </c>
      <c r="G18" s="66" t="e">
        <f>E18/F18</f>
        <v>#DIV/0!</v>
      </c>
    </row>
    <row r="19" spans="1:7" ht="14.5" customHeight="1" x14ac:dyDescent="0.35">
      <c r="A19" s="17"/>
      <c r="B19" s="19" t="s">
        <v>17</v>
      </c>
      <c r="C19" s="73"/>
      <c r="D19" s="73"/>
      <c r="E19" s="99"/>
      <c r="F19" s="76"/>
      <c r="G19" s="67"/>
    </row>
    <row r="20" spans="1:7" ht="14.5" customHeight="1" x14ac:dyDescent="0.35">
      <c r="A20" s="17"/>
      <c r="B20" s="19" t="s">
        <v>18</v>
      </c>
      <c r="C20" s="73"/>
      <c r="D20" s="73"/>
      <c r="E20" s="99"/>
      <c r="F20" s="76"/>
      <c r="G20" s="67"/>
    </row>
    <row r="21" spans="1:7" ht="14.5" customHeight="1" x14ac:dyDescent="0.35">
      <c r="A21" s="20"/>
      <c r="B21" s="22" t="s">
        <v>15</v>
      </c>
      <c r="C21" s="74"/>
      <c r="D21" s="74"/>
      <c r="E21" s="100"/>
      <c r="F21" s="77"/>
      <c r="G21" s="68"/>
    </row>
    <row r="22" spans="1:7" ht="14.5" customHeight="1" x14ac:dyDescent="0.35">
      <c r="A22" s="23">
        <v>5</v>
      </c>
      <c r="B22" s="24" t="s">
        <v>48</v>
      </c>
      <c r="C22" s="72"/>
      <c r="D22" s="72"/>
      <c r="E22" s="81">
        <v>0</v>
      </c>
      <c r="F22" s="75">
        <v>0</v>
      </c>
      <c r="G22" s="69" t="e">
        <f>E22/F22</f>
        <v>#DIV/0!</v>
      </c>
    </row>
    <row r="23" spans="1:7" ht="14.5" customHeight="1" x14ac:dyDescent="0.35">
      <c r="A23" s="25"/>
      <c r="B23" s="26" t="s">
        <v>14</v>
      </c>
      <c r="C23" s="73"/>
      <c r="D23" s="73"/>
      <c r="E23" s="82"/>
      <c r="F23" s="76"/>
      <c r="G23" s="70"/>
    </row>
    <row r="24" spans="1:7" ht="14.5" customHeight="1" thickBot="1" x14ac:dyDescent="0.4">
      <c r="A24" s="20"/>
      <c r="B24" s="27" t="s">
        <v>49</v>
      </c>
      <c r="C24" s="74"/>
      <c r="D24" s="74"/>
      <c r="E24" s="82"/>
      <c r="F24" s="77"/>
      <c r="G24" s="71"/>
    </row>
    <row r="25" spans="1:7" x14ac:dyDescent="0.35">
      <c r="A25" s="79" t="s">
        <v>19</v>
      </c>
      <c r="B25" s="80"/>
      <c r="C25" s="80"/>
      <c r="D25" s="80"/>
      <c r="E25" s="80"/>
      <c r="F25" s="80"/>
      <c r="G25" s="28"/>
    </row>
    <row r="26" spans="1:7" ht="14.5" customHeight="1" x14ac:dyDescent="0.35">
      <c r="A26" s="17">
        <v>6</v>
      </c>
      <c r="B26" s="29" t="s">
        <v>20</v>
      </c>
      <c r="C26" s="72"/>
      <c r="D26" s="72"/>
      <c r="E26" s="81">
        <v>0</v>
      </c>
      <c r="F26" s="75">
        <v>0</v>
      </c>
      <c r="G26" s="66" t="e">
        <f>E26/F26</f>
        <v>#DIV/0!</v>
      </c>
    </row>
    <row r="27" spans="1:7" ht="14.5" customHeight="1" x14ac:dyDescent="0.35">
      <c r="A27" s="17"/>
      <c r="B27" s="21" t="s">
        <v>21</v>
      </c>
      <c r="C27" s="73"/>
      <c r="D27" s="73"/>
      <c r="E27" s="82"/>
      <c r="F27" s="76"/>
      <c r="G27" s="67"/>
    </row>
    <row r="28" spans="1:7" ht="14.5" customHeight="1" x14ac:dyDescent="0.35">
      <c r="A28" s="20"/>
      <c r="B28" s="21" t="s">
        <v>22</v>
      </c>
      <c r="C28" s="74"/>
      <c r="D28" s="74"/>
      <c r="E28" s="82"/>
      <c r="F28" s="77"/>
      <c r="G28" s="67"/>
    </row>
    <row r="29" spans="1:7" ht="14.5" customHeight="1" x14ac:dyDescent="0.35">
      <c r="A29" s="17">
        <v>7</v>
      </c>
      <c r="B29" s="18" t="s">
        <v>23</v>
      </c>
      <c r="C29" s="72"/>
      <c r="D29" s="72"/>
      <c r="E29" s="81">
        <v>0</v>
      </c>
      <c r="F29" s="75">
        <v>0</v>
      </c>
      <c r="G29" s="69" t="e">
        <f t="shared" ref="G29" si="0">E29/F29</f>
        <v>#DIV/0!</v>
      </c>
    </row>
    <row r="30" spans="1:7" ht="14.5" customHeight="1" x14ac:dyDescent="0.35">
      <c r="A30" s="17"/>
      <c r="B30" s="19" t="s">
        <v>24</v>
      </c>
      <c r="C30" s="73"/>
      <c r="D30" s="73"/>
      <c r="E30" s="82"/>
      <c r="F30" s="76"/>
      <c r="G30" s="70"/>
    </row>
    <row r="31" spans="1:7" ht="14.5" customHeight="1" x14ac:dyDescent="0.35">
      <c r="A31" s="20"/>
      <c r="B31" s="22" t="s">
        <v>25</v>
      </c>
      <c r="C31" s="74"/>
      <c r="D31" s="74"/>
      <c r="E31" s="82"/>
      <c r="F31" s="77"/>
      <c r="G31" s="70"/>
    </row>
    <row r="32" spans="1:7" ht="14.5" customHeight="1" x14ac:dyDescent="0.35">
      <c r="A32" s="17">
        <v>8</v>
      </c>
      <c r="B32" s="18" t="s">
        <v>26</v>
      </c>
      <c r="C32" s="72"/>
      <c r="D32" s="72"/>
      <c r="E32" s="81">
        <v>0</v>
      </c>
      <c r="F32" s="75">
        <v>0</v>
      </c>
      <c r="G32" s="69" t="e">
        <f t="shared" ref="G32" si="1">E32/F32</f>
        <v>#DIV/0!</v>
      </c>
    </row>
    <row r="33" spans="1:7" ht="14.5" customHeight="1" x14ac:dyDescent="0.35">
      <c r="A33" s="17"/>
      <c r="B33" s="19" t="s">
        <v>24</v>
      </c>
      <c r="C33" s="73"/>
      <c r="D33" s="73"/>
      <c r="E33" s="82"/>
      <c r="F33" s="76"/>
      <c r="G33" s="70"/>
    </row>
    <row r="34" spans="1:7" ht="14.5" customHeight="1" x14ac:dyDescent="0.35">
      <c r="A34" s="20"/>
      <c r="B34" s="22" t="s">
        <v>25</v>
      </c>
      <c r="C34" s="74"/>
      <c r="D34" s="74"/>
      <c r="E34" s="82"/>
      <c r="F34" s="77"/>
      <c r="G34" s="70"/>
    </row>
    <row r="35" spans="1:7" ht="14.5" customHeight="1" x14ac:dyDescent="0.35">
      <c r="A35" s="17">
        <v>9</v>
      </c>
      <c r="B35" s="18" t="s">
        <v>27</v>
      </c>
      <c r="C35" s="72"/>
      <c r="D35" s="72"/>
      <c r="E35" s="81">
        <v>0</v>
      </c>
      <c r="F35" s="75">
        <v>0</v>
      </c>
      <c r="G35" s="69" t="e">
        <f t="shared" ref="G35" si="2">E35/F35</f>
        <v>#DIV/0!</v>
      </c>
    </row>
    <row r="36" spans="1:7" ht="14.5" customHeight="1" x14ac:dyDescent="0.35">
      <c r="A36" s="17"/>
      <c r="B36" s="19" t="s">
        <v>24</v>
      </c>
      <c r="C36" s="73"/>
      <c r="D36" s="73"/>
      <c r="E36" s="82"/>
      <c r="F36" s="76"/>
      <c r="G36" s="70"/>
    </row>
    <row r="37" spans="1:7" ht="14.5" customHeight="1" x14ac:dyDescent="0.35">
      <c r="A37" s="20"/>
      <c r="B37" s="22" t="s">
        <v>25</v>
      </c>
      <c r="C37" s="74"/>
      <c r="D37" s="74"/>
      <c r="E37" s="82"/>
      <c r="F37" s="77"/>
      <c r="G37" s="70"/>
    </row>
    <row r="38" spans="1:7" ht="14.5" customHeight="1" x14ac:dyDescent="0.35">
      <c r="A38" s="17">
        <v>10</v>
      </c>
      <c r="B38" s="18" t="s">
        <v>28</v>
      </c>
      <c r="C38" s="72"/>
      <c r="D38" s="72"/>
      <c r="E38" s="81">
        <v>0</v>
      </c>
      <c r="F38" s="75">
        <v>0</v>
      </c>
      <c r="G38" s="69" t="e">
        <f t="shared" ref="G38" si="3">E38/F38</f>
        <v>#DIV/0!</v>
      </c>
    </row>
    <row r="39" spans="1:7" ht="14.5" customHeight="1" x14ac:dyDescent="0.35">
      <c r="A39" s="17"/>
      <c r="B39" s="19" t="s">
        <v>24</v>
      </c>
      <c r="C39" s="73"/>
      <c r="D39" s="73"/>
      <c r="E39" s="82"/>
      <c r="F39" s="76"/>
      <c r="G39" s="70"/>
    </row>
    <row r="40" spans="1:7" ht="14.5" customHeight="1" x14ac:dyDescent="0.35">
      <c r="A40" s="20"/>
      <c r="B40" s="22" t="s">
        <v>25</v>
      </c>
      <c r="C40" s="74"/>
      <c r="D40" s="74"/>
      <c r="E40" s="82"/>
      <c r="F40" s="77"/>
      <c r="G40" s="70"/>
    </row>
    <row r="41" spans="1:7" ht="14.5" customHeight="1" x14ac:dyDescent="0.35">
      <c r="A41" s="17">
        <v>11</v>
      </c>
      <c r="B41" s="18" t="s">
        <v>29</v>
      </c>
      <c r="C41" s="72"/>
      <c r="D41" s="72"/>
      <c r="E41" s="81">
        <v>0</v>
      </c>
      <c r="F41" s="75">
        <v>0</v>
      </c>
      <c r="G41" s="69" t="e">
        <f t="shared" ref="G41" si="4">E41/F41</f>
        <v>#DIV/0!</v>
      </c>
    </row>
    <row r="42" spans="1:7" ht="14.5" customHeight="1" x14ac:dyDescent="0.35">
      <c r="A42" s="17"/>
      <c r="B42" s="19" t="s">
        <v>24</v>
      </c>
      <c r="C42" s="73"/>
      <c r="D42" s="73"/>
      <c r="E42" s="82"/>
      <c r="F42" s="76"/>
      <c r="G42" s="70"/>
    </row>
    <row r="43" spans="1:7" ht="14.5" customHeight="1" x14ac:dyDescent="0.35">
      <c r="A43" s="20"/>
      <c r="B43" s="22" t="s">
        <v>25</v>
      </c>
      <c r="C43" s="74"/>
      <c r="D43" s="74"/>
      <c r="E43" s="82"/>
      <c r="F43" s="77"/>
      <c r="G43" s="70"/>
    </row>
    <row r="44" spans="1:7" ht="14.5" customHeight="1" x14ac:dyDescent="0.35">
      <c r="A44" s="17">
        <v>12</v>
      </c>
      <c r="B44" s="18" t="s">
        <v>30</v>
      </c>
      <c r="C44" s="72"/>
      <c r="D44" s="72"/>
      <c r="E44" s="81">
        <v>0</v>
      </c>
      <c r="F44" s="75">
        <v>0</v>
      </c>
      <c r="G44" s="69" t="e">
        <f t="shared" ref="G44" si="5">E44/F44</f>
        <v>#DIV/0!</v>
      </c>
    </row>
    <row r="45" spans="1:7" ht="14.5" customHeight="1" x14ac:dyDescent="0.35">
      <c r="A45" s="17"/>
      <c r="B45" s="19" t="s">
        <v>24</v>
      </c>
      <c r="C45" s="73"/>
      <c r="D45" s="73"/>
      <c r="E45" s="82"/>
      <c r="F45" s="76"/>
      <c r="G45" s="70"/>
    </row>
    <row r="46" spans="1:7" ht="14.5" customHeight="1" x14ac:dyDescent="0.35">
      <c r="A46" s="20"/>
      <c r="B46" s="22" t="s">
        <v>25</v>
      </c>
      <c r="C46" s="74"/>
      <c r="D46" s="74"/>
      <c r="E46" s="82"/>
      <c r="F46" s="77"/>
      <c r="G46" s="70"/>
    </row>
    <row r="47" spans="1:7" ht="14.5" customHeight="1" x14ac:dyDescent="0.35">
      <c r="A47" s="17">
        <v>13</v>
      </c>
      <c r="B47" s="18" t="s">
        <v>31</v>
      </c>
      <c r="C47" s="72"/>
      <c r="D47" s="72"/>
      <c r="E47" s="81">
        <v>0</v>
      </c>
      <c r="F47" s="75">
        <v>0</v>
      </c>
      <c r="G47" s="69" t="e">
        <f>E47/F47</f>
        <v>#DIV/0!</v>
      </c>
    </row>
    <row r="48" spans="1:7" ht="14.5" customHeight="1" x14ac:dyDescent="0.35">
      <c r="A48" s="17"/>
      <c r="B48" s="19" t="s">
        <v>24</v>
      </c>
      <c r="C48" s="73"/>
      <c r="D48" s="73"/>
      <c r="E48" s="82"/>
      <c r="F48" s="76"/>
      <c r="G48" s="70"/>
    </row>
    <row r="49" spans="1:7" ht="14.5" customHeight="1" x14ac:dyDescent="0.35">
      <c r="A49" s="20"/>
      <c r="B49" s="22" t="s">
        <v>25</v>
      </c>
      <c r="C49" s="74"/>
      <c r="D49" s="74"/>
      <c r="E49" s="82"/>
      <c r="F49" s="77"/>
      <c r="G49" s="70"/>
    </row>
    <row r="50" spans="1:7" ht="14.5" customHeight="1" x14ac:dyDescent="0.35">
      <c r="A50" s="17">
        <v>14</v>
      </c>
      <c r="B50" s="18" t="s">
        <v>32</v>
      </c>
      <c r="C50" s="72"/>
      <c r="D50" s="72"/>
      <c r="E50" s="81">
        <v>0</v>
      </c>
      <c r="F50" s="75">
        <v>0</v>
      </c>
      <c r="G50" s="69" t="e">
        <f t="shared" ref="G50" si="6">E50/F50</f>
        <v>#DIV/0!</v>
      </c>
    </row>
    <row r="51" spans="1:7" ht="14.5" customHeight="1" x14ac:dyDescent="0.35">
      <c r="A51" s="17"/>
      <c r="B51" s="19" t="s">
        <v>24</v>
      </c>
      <c r="C51" s="73"/>
      <c r="D51" s="73"/>
      <c r="E51" s="82"/>
      <c r="F51" s="76"/>
      <c r="G51" s="70"/>
    </row>
    <row r="52" spans="1:7" ht="14.5" customHeight="1" x14ac:dyDescent="0.35">
      <c r="A52" s="20"/>
      <c r="B52" s="22" t="s">
        <v>25</v>
      </c>
      <c r="C52" s="74"/>
      <c r="D52" s="74"/>
      <c r="E52" s="82"/>
      <c r="F52" s="77"/>
      <c r="G52" s="70"/>
    </row>
    <row r="53" spans="1:7" ht="14.5" customHeight="1" x14ac:dyDescent="0.35">
      <c r="A53" s="17">
        <v>15</v>
      </c>
      <c r="B53" s="18" t="s">
        <v>51</v>
      </c>
      <c r="C53" s="72"/>
      <c r="D53" s="72"/>
      <c r="E53" s="98">
        <v>0</v>
      </c>
      <c r="F53" s="78">
        <v>0</v>
      </c>
      <c r="G53" s="69" t="e">
        <f>E53/F53</f>
        <v>#DIV/0!</v>
      </c>
    </row>
    <row r="54" spans="1:7" ht="14.5" customHeight="1" x14ac:dyDescent="0.35">
      <c r="A54" s="17"/>
      <c r="B54" s="19" t="s">
        <v>33</v>
      </c>
      <c r="C54" s="73"/>
      <c r="D54" s="73"/>
      <c r="E54" s="99"/>
      <c r="F54" s="78"/>
      <c r="G54" s="70"/>
    </row>
    <row r="55" spans="1:7" ht="14.5" customHeight="1" x14ac:dyDescent="0.35">
      <c r="A55" s="17"/>
      <c r="B55" s="19" t="s">
        <v>34</v>
      </c>
      <c r="C55" s="73"/>
      <c r="D55" s="73"/>
      <c r="E55" s="99"/>
      <c r="F55" s="78"/>
      <c r="G55" s="70"/>
    </row>
    <row r="56" spans="1:7" ht="14.5" customHeight="1" x14ac:dyDescent="0.35">
      <c r="A56" s="20"/>
      <c r="B56" s="22" t="s">
        <v>35</v>
      </c>
      <c r="C56" s="74"/>
      <c r="D56" s="74"/>
      <c r="E56" s="100"/>
      <c r="F56" s="78"/>
      <c r="G56" s="71"/>
    </row>
    <row r="57" spans="1:7" ht="14.5" customHeight="1" x14ac:dyDescent="0.35">
      <c r="A57" s="17">
        <v>16</v>
      </c>
      <c r="B57" s="18" t="s">
        <v>36</v>
      </c>
      <c r="C57" s="72"/>
      <c r="D57" s="72"/>
      <c r="E57" s="81">
        <v>0</v>
      </c>
      <c r="F57" s="75">
        <v>0</v>
      </c>
      <c r="G57" s="85" t="e">
        <f>E57/F57</f>
        <v>#DIV/0!</v>
      </c>
    </row>
    <row r="58" spans="1:7" ht="14.5" customHeight="1" x14ac:dyDescent="0.35">
      <c r="A58" s="17"/>
      <c r="B58" s="19" t="s">
        <v>37</v>
      </c>
      <c r="C58" s="73"/>
      <c r="D58" s="73"/>
      <c r="E58" s="82"/>
      <c r="F58" s="76"/>
      <c r="G58" s="85"/>
    </row>
    <row r="59" spans="1:7" ht="14.5" customHeight="1" x14ac:dyDescent="0.35">
      <c r="A59" s="17"/>
      <c r="B59" s="19" t="s">
        <v>38</v>
      </c>
      <c r="C59" s="73"/>
      <c r="D59" s="73"/>
      <c r="E59" s="82"/>
      <c r="F59" s="76"/>
      <c r="G59" s="85"/>
    </row>
    <row r="60" spans="1:7" ht="14.5" customHeight="1" x14ac:dyDescent="0.35">
      <c r="A60" s="30">
        <v>17</v>
      </c>
      <c r="B60" s="31" t="s">
        <v>52</v>
      </c>
      <c r="C60" s="72"/>
      <c r="D60" s="72"/>
      <c r="E60" s="81">
        <v>0</v>
      </c>
      <c r="F60" s="75">
        <v>0</v>
      </c>
      <c r="G60" s="70" t="e">
        <f>E60/F60</f>
        <v>#DIV/0!</v>
      </c>
    </row>
    <row r="61" spans="1:7" ht="14.5" customHeight="1" x14ac:dyDescent="0.35">
      <c r="A61" s="25"/>
      <c r="B61" s="32" t="s">
        <v>53</v>
      </c>
      <c r="C61" s="73"/>
      <c r="D61" s="73"/>
      <c r="E61" s="82"/>
      <c r="F61" s="76"/>
      <c r="G61" s="70"/>
    </row>
    <row r="62" spans="1:7" ht="14.5" customHeight="1" thickBot="1" x14ac:dyDescent="0.4">
      <c r="A62" s="27"/>
      <c r="B62" s="33" t="s">
        <v>54</v>
      </c>
      <c r="C62" s="74"/>
      <c r="D62" s="74"/>
      <c r="E62" s="82"/>
      <c r="F62" s="77"/>
      <c r="G62" s="70"/>
    </row>
    <row r="63" spans="1:7" x14ac:dyDescent="0.35">
      <c r="A63" s="87" t="s">
        <v>55</v>
      </c>
      <c r="B63" s="88"/>
      <c r="C63" s="88"/>
      <c r="D63" s="88"/>
      <c r="E63" s="88"/>
      <c r="F63" s="88"/>
      <c r="G63" s="28"/>
    </row>
    <row r="64" spans="1:7" ht="15" customHeight="1" x14ac:dyDescent="0.35">
      <c r="A64" s="34">
        <v>18</v>
      </c>
      <c r="B64" s="31" t="s">
        <v>56</v>
      </c>
      <c r="C64" s="111"/>
      <c r="D64" s="111"/>
      <c r="E64" s="81">
        <v>0</v>
      </c>
      <c r="F64" s="78">
        <v>0</v>
      </c>
      <c r="G64" s="85" t="e">
        <f>E64/F64</f>
        <v>#DIV/0!</v>
      </c>
    </row>
    <row r="65" spans="1:7" ht="15" customHeight="1" x14ac:dyDescent="0.35">
      <c r="A65" s="34"/>
      <c r="B65" s="25" t="s">
        <v>39</v>
      </c>
      <c r="C65" s="111"/>
      <c r="D65" s="111"/>
      <c r="E65" s="82"/>
      <c r="F65" s="78"/>
      <c r="G65" s="85"/>
    </row>
    <row r="66" spans="1:7" ht="15" customHeight="1" x14ac:dyDescent="0.35">
      <c r="A66" s="35"/>
      <c r="B66" s="36" t="s">
        <v>42</v>
      </c>
      <c r="C66" s="111"/>
      <c r="D66" s="111"/>
      <c r="E66" s="82"/>
      <c r="F66" s="78"/>
      <c r="G66" s="85"/>
    </row>
    <row r="67" spans="1:7" ht="15" customHeight="1" x14ac:dyDescent="0.35">
      <c r="A67" s="30">
        <v>19</v>
      </c>
      <c r="B67" s="24" t="s">
        <v>57</v>
      </c>
      <c r="C67" s="72"/>
      <c r="D67" s="72"/>
      <c r="E67" s="81">
        <v>0</v>
      </c>
      <c r="F67" s="75">
        <v>0</v>
      </c>
      <c r="G67" s="85" t="e">
        <f>E67/F67</f>
        <v>#DIV/0!</v>
      </c>
    </row>
    <row r="68" spans="1:7" ht="15" customHeight="1" x14ac:dyDescent="0.35">
      <c r="A68" s="25"/>
      <c r="B68" s="25" t="s">
        <v>39</v>
      </c>
      <c r="C68" s="73"/>
      <c r="D68" s="73"/>
      <c r="E68" s="82"/>
      <c r="F68" s="76"/>
      <c r="G68" s="85"/>
    </row>
    <row r="69" spans="1:7" ht="15" customHeight="1" thickBot="1" x14ac:dyDescent="0.4">
      <c r="A69" s="27"/>
      <c r="B69" s="27" t="s">
        <v>45</v>
      </c>
      <c r="C69" s="74"/>
      <c r="D69" s="74"/>
      <c r="E69" s="82"/>
      <c r="F69" s="77"/>
      <c r="G69" s="85"/>
    </row>
    <row r="70" spans="1:7" x14ac:dyDescent="0.35">
      <c r="A70" s="109" t="s">
        <v>50</v>
      </c>
      <c r="B70" s="110"/>
      <c r="C70" s="110"/>
      <c r="D70" s="110"/>
      <c r="E70" s="110"/>
      <c r="F70" s="110"/>
      <c r="G70" s="28"/>
    </row>
    <row r="71" spans="1:7" ht="15" customHeight="1" x14ac:dyDescent="0.35">
      <c r="A71" s="30">
        <v>20</v>
      </c>
      <c r="B71" s="24" t="s">
        <v>65</v>
      </c>
      <c r="C71" s="72"/>
      <c r="D71" s="72"/>
      <c r="E71" s="81">
        <v>0</v>
      </c>
      <c r="F71" s="89">
        <v>0</v>
      </c>
      <c r="G71" s="69" t="e">
        <f>E71/F71</f>
        <v>#DIV/0!</v>
      </c>
    </row>
    <row r="72" spans="1:7" ht="15" customHeight="1" thickBot="1" x14ac:dyDescent="0.4">
      <c r="A72" s="27"/>
      <c r="B72" s="27" t="s">
        <v>82</v>
      </c>
      <c r="C72" s="74"/>
      <c r="D72" s="74"/>
      <c r="E72" s="106"/>
      <c r="F72" s="91"/>
      <c r="G72" s="71"/>
    </row>
    <row r="73" spans="1:7" x14ac:dyDescent="0.35">
      <c r="A73" s="107" t="s">
        <v>67</v>
      </c>
      <c r="B73" s="108"/>
      <c r="C73" s="108"/>
      <c r="D73" s="108"/>
      <c r="E73" s="108"/>
      <c r="F73" s="108"/>
      <c r="G73" s="28"/>
    </row>
    <row r="74" spans="1:7" ht="14.5" customHeight="1" x14ac:dyDescent="0.35">
      <c r="A74" s="30">
        <v>21</v>
      </c>
      <c r="B74" s="24" t="s">
        <v>46</v>
      </c>
      <c r="C74" s="72"/>
      <c r="D74" s="72"/>
      <c r="E74" s="81">
        <v>0</v>
      </c>
      <c r="F74" s="89">
        <v>0</v>
      </c>
      <c r="G74" s="69" t="e">
        <f>E74/F74</f>
        <v>#DIV/0!</v>
      </c>
    </row>
    <row r="75" spans="1:7" ht="14.5" customHeight="1" x14ac:dyDescent="0.35">
      <c r="A75" s="25"/>
      <c r="B75" s="25" t="s">
        <v>47</v>
      </c>
      <c r="C75" s="73"/>
      <c r="D75" s="73"/>
      <c r="E75" s="82"/>
      <c r="F75" s="90"/>
      <c r="G75" s="70"/>
    </row>
    <row r="76" spans="1:7" ht="14.5" customHeight="1" x14ac:dyDescent="0.35">
      <c r="A76" s="25"/>
      <c r="B76" s="25" t="s">
        <v>83</v>
      </c>
      <c r="C76" s="73"/>
      <c r="D76" s="73"/>
      <c r="E76" s="82"/>
      <c r="F76" s="90"/>
      <c r="G76" s="70"/>
    </row>
    <row r="77" spans="1:7" ht="14.5" customHeight="1" x14ac:dyDescent="0.35">
      <c r="A77" s="30">
        <v>22</v>
      </c>
      <c r="B77" s="31" t="s">
        <v>59</v>
      </c>
      <c r="C77" s="72"/>
      <c r="D77" s="72"/>
      <c r="E77" s="81">
        <v>0</v>
      </c>
      <c r="F77" s="89">
        <v>0</v>
      </c>
      <c r="G77" s="69" t="e">
        <f>E77/F77</f>
        <v>#DIV/0!</v>
      </c>
    </row>
    <row r="78" spans="1:7" ht="14.5" customHeight="1" x14ac:dyDescent="0.35">
      <c r="A78" s="25"/>
      <c r="B78" s="25" t="s">
        <v>60</v>
      </c>
      <c r="C78" s="73"/>
      <c r="D78" s="73"/>
      <c r="E78" s="82"/>
      <c r="F78" s="90"/>
      <c r="G78" s="70"/>
    </row>
    <row r="79" spans="1:7" ht="14.5" customHeight="1" x14ac:dyDescent="0.35">
      <c r="A79" s="25"/>
      <c r="B79" s="25" t="s">
        <v>61</v>
      </c>
      <c r="C79" s="73"/>
      <c r="D79" s="73"/>
      <c r="E79" s="82"/>
      <c r="F79" s="90"/>
      <c r="G79" s="70"/>
    </row>
    <row r="80" spans="1:7" ht="14.5" customHeight="1" x14ac:dyDescent="0.35">
      <c r="A80" s="27"/>
      <c r="B80" s="27" t="s">
        <v>62</v>
      </c>
      <c r="C80" s="74"/>
      <c r="D80" s="74"/>
      <c r="E80" s="106"/>
      <c r="F80" s="91"/>
      <c r="G80" s="71"/>
    </row>
    <row r="81" spans="1:7" ht="27.75" customHeight="1" thickBot="1" x14ac:dyDescent="0.4">
      <c r="A81" s="104"/>
      <c r="B81" s="105"/>
      <c r="C81" s="37"/>
      <c r="D81" s="38"/>
      <c r="E81" s="38"/>
      <c r="F81" s="38"/>
      <c r="G81" s="38"/>
    </row>
    <row r="82" spans="1:7" x14ac:dyDescent="0.35">
      <c r="A82" s="39"/>
      <c r="B82" s="26"/>
      <c r="C82" s="26"/>
      <c r="D82" s="26"/>
      <c r="E82" s="26"/>
      <c r="F82" s="26"/>
      <c r="G82" s="40"/>
    </row>
    <row r="83" spans="1:7" ht="22.5" customHeight="1" x14ac:dyDescent="0.35">
      <c r="A83" s="41"/>
      <c r="B83" s="26"/>
      <c r="C83" s="26"/>
      <c r="D83" s="26"/>
      <c r="E83" s="26"/>
      <c r="F83" s="26"/>
      <c r="G83" s="41"/>
    </row>
    <row r="84" spans="1:7" x14ac:dyDescent="0.35">
      <c r="B84" s="12"/>
      <c r="C84" s="12"/>
      <c r="D84" s="12"/>
      <c r="E84" s="12"/>
      <c r="F84" s="12"/>
    </row>
    <row r="85" spans="1:7" x14ac:dyDescent="0.35">
      <c r="B85" s="12"/>
      <c r="C85" s="12"/>
      <c r="D85" s="12"/>
      <c r="E85" s="12"/>
      <c r="F85" s="12"/>
    </row>
    <row r="86" spans="1:7" x14ac:dyDescent="0.35">
      <c r="B86" s="12"/>
      <c r="C86" s="12"/>
      <c r="D86" s="12"/>
      <c r="E86" s="12"/>
      <c r="F86" s="12"/>
    </row>
    <row r="87" spans="1:7" x14ac:dyDescent="0.35">
      <c r="B87" s="12"/>
      <c r="C87" s="12"/>
      <c r="D87" s="12"/>
      <c r="E87" s="12"/>
      <c r="F87" s="12"/>
    </row>
    <row r="88" spans="1:7" x14ac:dyDescent="0.35">
      <c r="B88" s="12"/>
      <c r="C88" s="12"/>
      <c r="D88" s="12"/>
      <c r="E88" s="12"/>
      <c r="F88" s="12"/>
    </row>
    <row r="89" spans="1:7" x14ac:dyDescent="0.35">
      <c r="B89" s="12"/>
      <c r="C89" s="12"/>
      <c r="D89" s="12"/>
      <c r="E89" s="12"/>
      <c r="F89" s="12"/>
    </row>
    <row r="90" spans="1:7" x14ac:dyDescent="0.35">
      <c r="B90" s="12"/>
      <c r="C90" s="12"/>
      <c r="D90" s="12"/>
      <c r="E90" s="12"/>
      <c r="F90" s="12"/>
    </row>
    <row r="91" spans="1:7" x14ac:dyDescent="0.35">
      <c r="B91" s="12"/>
      <c r="C91" s="12"/>
      <c r="D91" s="12"/>
      <c r="E91" s="12"/>
      <c r="F91" s="12"/>
    </row>
    <row r="92" spans="1:7" x14ac:dyDescent="0.35">
      <c r="B92" s="12"/>
      <c r="C92" s="12"/>
      <c r="D92" s="12"/>
      <c r="E92" s="12"/>
      <c r="F92" s="12"/>
    </row>
    <row r="93" spans="1:7" x14ac:dyDescent="0.35">
      <c r="B93" s="12"/>
      <c r="C93" s="12"/>
      <c r="D93" s="12"/>
      <c r="E93" s="12"/>
      <c r="F93" s="12"/>
    </row>
    <row r="94" spans="1:7" x14ac:dyDescent="0.35">
      <c r="B94" s="12"/>
      <c r="C94" s="12"/>
      <c r="D94" s="12"/>
      <c r="E94" s="12"/>
      <c r="F94" s="12"/>
    </row>
    <row r="95" spans="1:7" x14ac:dyDescent="0.35">
      <c r="B95" s="12"/>
      <c r="C95" s="12"/>
      <c r="D95" s="12"/>
      <c r="E95" s="12"/>
      <c r="F95" s="12"/>
    </row>
    <row r="96" spans="1:7" x14ac:dyDescent="0.35">
      <c r="B96" s="12"/>
      <c r="C96" s="12"/>
      <c r="D96" s="12"/>
      <c r="E96" s="12"/>
      <c r="F96" s="12"/>
    </row>
    <row r="97" spans="2:6" x14ac:dyDescent="0.35">
      <c r="B97" s="12"/>
      <c r="C97" s="12"/>
      <c r="D97" s="12"/>
      <c r="E97" s="12"/>
      <c r="F97" s="12"/>
    </row>
    <row r="98" spans="2:6" x14ac:dyDescent="0.35">
      <c r="B98" s="12"/>
      <c r="C98" s="12"/>
      <c r="D98" s="12"/>
      <c r="E98" s="12"/>
      <c r="F98" s="12"/>
    </row>
    <row r="99" spans="2:6" x14ac:dyDescent="0.35">
      <c r="B99" s="12"/>
      <c r="C99" s="12"/>
      <c r="D99" s="12"/>
      <c r="E99" s="12"/>
      <c r="F99" s="12"/>
    </row>
    <row r="100" spans="2:6" x14ac:dyDescent="0.35">
      <c r="B100" s="12"/>
      <c r="C100" s="12"/>
      <c r="D100" s="12"/>
      <c r="E100" s="12"/>
      <c r="F100" s="12"/>
    </row>
    <row r="101" spans="2:6" x14ac:dyDescent="0.35">
      <c r="B101" s="12"/>
      <c r="C101" s="12"/>
      <c r="D101" s="12"/>
      <c r="E101" s="12"/>
      <c r="F101" s="12"/>
    </row>
    <row r="102" spans="2:6" x14ac:dyDescent="0.35">
      <c r="B102" s="12"/>
      <c r="C102" s="12"/>
      <c r="D102" s="12"/>
      <c r="E102" s="12"/>
      <c r="F102" s="12"/>
    </row>
    <row r="103" spans="2:6" x14ac:dyDescent="0.35">
      <c r="B103" s="12"/>
      <c r="C103" s="12"/>
      <c r="D103" s="12"/>
      <c r="E103" s="12"/>
      <c r="F103" s="12"/>
    </row>
    <row r="104" spans="2:6" x14ac:dyDescent="0.35">
      <c r="B104" s="12"/>
      <c r="C104" s="12"/>
      <c r="D104" s="12"/>
      <c r="E104" s="12"/>
      <c r="F104" s="12"/>
    </row>
    <row r="105" spans="2:6" x14ac:dyDescent="0.35">
      <c r="B105" s="12"/>
      <c r="C105" s="12"/>
      <c r="D105" s="12"/>
      <c r="E105" s="12"/>
      <c r="F105" s="12"/>
    </row>
    <row r="106" spans="2:6" x14ac:dyDescent="0.35">
      <c r="B106" s="12"/>
      <c r="C106" s="12"/>
      <c r="D106" s="12"/>
      <c r="E106" s="12"/>
      <c r="F106" s="12"/>
    </row>
    <row r="107" spans="2:6" x14ac:dyDescent="0.35">
      <c r="B107" s="12"/>
      <c r="C107" s="12"/>
      <c r="D107" s="12"/>
      <c r="E107" s="12"/>
      <c r="F107" s="12"/>
    </row>
    <row r="108" spans="2:6" x14ac:dyDescent="0.35">
      <c r="B108" s="12"/>
      <c r="C108" s="12"/>
      <c r="D108" s="12"/>
      <c r="E108" s="12"/>
      <c r="F108" s="12"/>
    </row>
    <row r="109" spans="2:6" x14ac:dyDescent="0.35">
      <c r="B109" s="12"/>
      <c r="C109" s="12"/>
      <c r="D109" s="12"/>
      <c r="E109" s="12"/>
      <c r="F109" s="12"/>
    </row>
    <row r="110" spans="2:6" x14ac:dyDescent="0.35">
      <c r="B110" s="12"/>
      <c r="C110" s="12"/>
      <c r="D110" s="12"/>
      <c r="E110" s="12"/>
      <c r="F110" s="12"/>
    </row>
    <row r="111" spans="2:6" x14ac:dyDescent="0.35">
      <c r="B111" s="12"/>
      <c r="C111" s="12"/>
      <c r="D111" s="12"/>
      <c r="E111" s="12"/>
      <c r="F111" s="12"/>
    </row>
    <row r="112" spans="2:6" x14ac:dyDescent="0.35">
      <c r="B112" s="12"/>
      <c r="C112" s="12"/>
      <c r="D112" s="12"/>
      <c r="E112" s="12"/>
      <c r="F112" s="12"/>
    </row>
    <row r="113" spans="2:6" x14ac:dyDescent="0.35">
      <c r="B113" s="12"/>
      <c r="C113" s="12"/>
      <c r="D113" s="12"/>
      <c r="E113" s="12"/>
      <c r="F113" s="12"/>
    </row>
    <row r="114" spans="2:6" x14ac:dyDescent="0.35">
      <c r="B114" s="12"/>
      <c r="C114" s="12"/>
      <c r="D114" s="12"/>
      <c r="E114" s="12"/>
      <c r="F114" s="12"/>
    </row>
    <row r="115" spans="2:6" x14ac:dyDescent="0.35">
      <c r="B115" s="12"/>
      <c r="C115" s="12"/>
      <c r="D115" s="12"/>
      <c r="E115" s="12"/>
      <c r="F115" s="12"/>
    </row>
    <row r="116" spans="2:6" x14ac:dyDescent="0.35">
      <c r="B116" s="12"/>
      <c r="C116" s="12"/>
      <c r="D116" s="12"/>
      <c r="E116" s="12"/>
      <c r="F116" s="12"/>
    </row>
    <row r="117" spans="2:6" x14ac:dyDescent="0.35">
      <c r="B117" s="12"/>
      <c r="C117" s="12"/>
      <c r="D117" s="12"/>
      <c r="E117" s="12"/>
      <c r="F117" s="12"/>
    </row>
    <row r="118" spans="2:6" x14ac:dyDescent="0.35">
      <c r="B118" s="12"/>
      <c r="C118" s="12"/>
      <c r="D118" s="12"/>
      <c r="E118" s="12"/>
      <c r="F118" s="12"/>
    </row>
    <row r="119" spans="2:6" x14ac:dyDescent="0.35">
      <c r="B119" s="12"/>
      <c r="C119" s="12"/>
      <c r="D119" s="12"/>
      <c r="E119" s="12"/>
      <c r="F119" s="12"/>
    </row>
    <row r="120" spans="2:6" x14ac:dyDescent="0.35">
      <c r="B120" s="12"/>
      <c r="C120" s="12"/>
      <c r="D120" s="12"/>
      <c r="E120" s="12"/>
      <c r="F120" s="12"/>
    </row>
    <row r="121" spans="2:6" x14ac:dyDescent="0.35">
      <c r="B121" s="12"/>
      <c r="C121" s="12"/>
      <c r="D121" s="12"/>
      <c r="E121" s="12"/>
      <c r="F121" s="12"/>
    </row>
    <row r="122" spans="2:6" x14ac:dyDescent="0.35">
      <c r="B122" s="12"/>
      <c r="C122" s="12"/>
      <c r="D122" s="12"/>
      <c r="E122" s="12"/>
      <c r="F122" s="12"/>
    </row>
    <row r="123" spans="2:6" x14ac:dyDescent="0.35">
      <c r="B123" s="12"/>
      <c r="C123" s="12"/>
      <c r="D123" s="12"/>
      <c r="E123" s="12"/>
      <c r="F123" s="12"/>
    </row>
    <row r="124" spans="2:6" x14ac:dyDescent="0.35">
      <c r="B124" s="12"/>
      <c r="C124" s="12"/>
      <c r="D124" s="12"/>
      <c r="E124" s="12"/>
      <c r="F124" s="12"/>
    </row>
    <row r="125" spans="2:6" x14ac:dyDescent="0.35">
      <c r="B125" s="12"/>
      <c r="C125" s="12"/>
      <c r="D125" s="12"/>
      <c r="E125" s="12"/>
      <c r="F125" s="12"/>
    </row>
    <row r="126" spans="2:6" x14ac:dyDescent="0.35">
      <c r="B126" s="12"/>
      <c r="C126" s="12"/>
      <c r="D126" s="12"/>
      <c r="E126" s="12"/>
      <c r="F126" s="12"/>
    </row>
    <row r="127" spans="2:6" x14ac:dyDescent="0.35">
      <c r="B127" s="12"/>
      <c r="C127" s="12"/>
      <c r="D127" s="12"/>
      <c r="E127" s="12"/>
      <c r="F127" s="12"/>
    </row>
    <row r="128" spans="2:6" x14ac:dyDescent="0.35">
      <c r="B128" s="12"/>
      <c r="C128" s="12"/>
      <c r="D128" s="12"/>
      <c r="E128" s="12"/>
      <c r="F128" s="12"/>
    </row>
    <row r="129" spans="2:6" x14ac:dyDescent="0.35">
      <c r="B129" s="12"/>
      <c r="C129" s="12"/>
      <c r="D129" s="12"/>
      <c r="E129" s="12"/>
      <c r="F129" s="12"/>
    </row>
    <row r="130" spans="2:6" x14ac:dyDescent="0.35">
      <c r="B130" s="12"/>
      <c r="C130" s="12"/>
      <c r="D130" s="12"/>
      <c r="E130" s="12"/>
      <c r="F130" s="12"/>
    </row>
    <row r="131" spans="2:6" x14ac:dyDescent="0.35">
      <c r="B131" s="12"/>
      <c r="C131" s="12"/>
      <c r="D131" s="12"/>
      <c r="E131" s="12"/>
      <c r="F131" s="12"/>
    </row>
    <row r="132" spans="2:6" x14ac:dyDescent="0.35">
      <c r="B132" s="12"/>
      <c r="C132" s="12"/>
      <c r="D132" s="12"/>
      <c r="E132" s="12"/>
      <c r="F132" s="12"/>
    </row>
    <row r="133" spans="2:6" x14ac:dyDescent="0.35">
      <c r="B133" s="12"/>
      <c r="C133" s="12"/>
      <c r="D133" s="12"/>
      <c r="E133" s="12"/>
      <c r="F133" s="12"/>
    </row>
    <row r="134" spans="2:6" x14ac:dyDescent="0.35">
      <c r="B134" s="12"/>
      <c r="C134" s="12"/>
      <c r="D134" s="12"/>
      <c r="E134" s="12"/>
      <c r="F134" s="12"/>
    </row>
    <row r="135" spans="2:6" x14ac:dyDescent="0.35">
      <c r="B135" s="12"/>
      <c r="C135" s="12"/>
      <c r="D135" s="12"/>
      <c r="E135" s="12"/>
      <c r="F135" s="12"/>
    </row>
    <row r="136" spans="2:6" x14ac:dyDescent="0.35">
      <c r="B136" s="12"/>
      <c r="C136" s="12"/>
      <c r="D136" s="12"/>
      <c r="E136" s="12"/>
      <c r="F136" s="12"/>
    </row>
    <row r="137" spans="2:6" x14ac:dyDescent="0.35">
      <c r="B137" s="12"/>
      <c r="C137" s="12"/>
      <c r="D137" s="12"/>
      <c r="E137" s="12"/>
      <c r="F137" s="12"/>
    </row>
    <row r="138" spans="2:6" x14ac:dyDescent="0.35">
      <c r="B138" s="12"/>
      <c r="C138" s="12"/>
      <c r="D138" s="12"/>
      <c r="E138" s="12"/>
      <c r="F138" s="12"/>
    </row>
    <row r="139" spans="2:6" x14ac:dyDescent="0.35">
      <c r="B139" s="12"/>
      <c r="C139" s="12"/>
      <c r="D139" s="12"/>
      <c r="E139" s="12"/>
      <c r="F139" s="12"/>
    </row>
    <row r="140" spans="2:6" x14ac:dyDescent="0.35">
      <c r="B140" s="12"/>
      <c r="C140" s="12"/>
      <c r="D140" s="12"/>
      <c r="E140" s="12"/>
      <c r="F140" s="12"/>
    </row>
    <row r="141" spans="2:6" x14ac:dyDescent="0.35">
      <c r="B141" s="12"/>
      <c r="C141" s="12"/>
      <c r="D141" s="12"/>
      <c r="E141" s="12"/>
      <c r="F141" s="12"/>
    </row>
    <row r="142" spans="2:6" x14ac:dyDescent="0.35">
      <c r="B142" s="12"/>
      <c r="C142" s="12"/>
      <c r="D142" s="12"/>
      <c r="E142" s="12"/>
      <c r="F142" s="12"/>
    </row>
    <row r="143" spans="2:6" x14ac:dyDescent="0.35">
      <c r="B143" s="12"/>
      <c r="C143" s="12"/>
      <c r="D143" s="12"/>
      <c r="E143" s="12"/>
      <c r="F143" s="12"/>
    </row>
    <row r="144" spans="2:6" x14ac:dyDescent="0.35">
      <c r="B144" s="12"/>
      <c r="C144" s="12"/>
      <c r="D144" s="12"/>
      <c r="E144" s="12"/>
      <c r="F144" s="12"/>
    </row>
    <row r="145" spans="2:6" x14ac:dyDescent="0.35">
      <c r="B145" s="12"/>
      <c r="C145" s="12"/>
      <c r="D145" s="12"/>
      <c r="E145" s="12"/>
      <c r="F145" s="12"/>
    </row>
    <row r="146" spans="2:6" x14ac:dyDescent="0.35">
      <c r="B146" s="12"/>
      <c r="C146" s="12"/>
      <c r="D146" s="12"/>
      <c r="E146" s="12"/>
      <c r="F146" s="12"/>
    </row>
    <row r="147" spans="2:6" x14ac:dyDescent="0.35">
      <c r="B147" s="12"/>
      <c r="C147" s="12"/>
      <c r="D147" s="12"/>
      <c r="E147" s="12"/>
      <c r="F147" s="12"/>
    </row>
    <row r="148" spans="2:6" x14ac:dyDescent="0.35">
      <c r="B148" s="12"/>
      <c r="C148" s="12"/>
      <c r="D148" s="12"/>
      <c r="E148" s="12"/>
      <c r="F148" s="12"/>
    </row>
    <row r="149" spans="2:6" x14ac:dyDescent="0.35">
      <c r="B149" s="12"/>
      <c r="C149" s="12"/>
      <c r="D149" s="12"/>
      <c r="E149" s="12"/>
      <c r="F149" s="12"/>
    </row>
    <row r="150" spans="2:6" x14ac:dyDescent="0.35">
      <c r="B150" s="12"/>
      <c r="C150" s="12"/>
      <c r="D150" s="12"/>
      <c r="E150" s="12"/>
      <c r="F150" s="12"/>
    </row>
    <row r="151" spans="2:6" x14ac:dyDescent="0.35">
      <c r="B151" s="12"/>
      <c r="C151" s="12"/>
      <c r="D151" s="12"/>
      <c r="E151" s="12"/>
      <c r="F151" s="12"/>
    </row>
    <row r="152" spans="2:6" x14ac:dyDescent="0.35">
      <c r="B152" s="12"/>
      <c r="C152" s="12"/>
      <c r="D152" s="12"/>
      <c r="E152" s="12"/>
      <c r="F152" s="12"/>
    </row>
    <row r="153" spans="2:6" x14ac:dyDescent="0.35">
      <c r="B153" s="12"/>
      <c r="C153" s="12"/>
      <c r="D153" s="12"/>
      <c r="E153" s="12"/>
      <c r="F153" s="12"/>
    </row>
    <row r="154" spans="2:6" x14ac:dyDescent="0.35">
      <c r="B154" s="12"/>
      <c r="C154" s="12"/>
      <c r="D154" s="12"/>
      <c r="E154" s="12"/>
      <c r="F154" s="12"/>
    </row>
    <row r="155" spans="2:6" x14ac:dyDescent="0.35">
      <c r="B155" s="12"/>
      <c r="C155" s="12"/>
      <c r="D155" s="12"/>
      <c r="E155" s="12"/>
      <c r="F155" s="12"/>
    </row>
    <row r="156" spans="2:6" x14ac:dyDescent="0.35">
      <c r="B156" s="12"/>
      <c r="C156" s="12"/>
      <c r="D156" s="12"/>
      <c r="E156" s="12"/>
      <c r="F156" s="12"/>
    </row>
    <row r="157" spans="2:6" x14ac:dyDescent="0.35">
      <c r="B157" s="12"/>
      <c r="C157" s="12"/>
      <c r="D157" s="12"/>
      <c r="E157" s="12"/>
      <c r="F157" s="12"/>
    </row>
    <row r="158" spans="2:6" x14ac:dyDescent="0.35">
      <c r="B158" s="12"/>
      <c r="C158" s="12"/>
      <c r="D158" s="12"/>
      <c r="E158" s="12"/>
      <c r="F158" s="12"/>
    </row>
    <row r="159" spans="2:6" x14ac:dyDescent="0.35">
      <c r="B159" s="12"/>
      <c r="C159" s="12"/>
      <c r="D159" s="12"/>
      <c r="E159" s="12"/>
      <c r="F159" s="12"/>
    </row>
    <row r="160" spans="2:6" x14ac:dyDescent="0.35">
      <c r="B160" s="12"/>
      <c r="C160" s="12"/>
      <c r="D160" s="12"/>
      <c r="E160" s="12"/>
      <c r="F160" s="12"/>
    </row>
    <row r="161" spans="2:6" x14ac:dyDescent="0.35">
      <c r="B161" s="12"/>
      <c r="C161" s="12"/>
      <c r="D161" s="12"/>
      <c r="E161" s="12"/>
      <c r="F161" s="12"/>
    </row>
    <row r="162" spans="2:6" x14ac:dyDescent="0.35">
      <c r="B162" s="12"/>
      <c r="C162" s="12"/>
      <c r="D162" s="12"/>
      <c r="E162" s="12"/>
      <c r="F162" s="12"/>
    </row>
    <row r="163" spans="2:6" x14ac:dyDescent="0.35">
      <c r="B163" s="12"/>
      <c r="C163" s="12"/>
      <c r="D163" s="12"/>
      <c r="E163" s="12"/>
      <c r="F163" s="12"/>
    </row>
    <row r="164" spans="2:6" x14ac:dyDescent="0.35">
      <c r="B164" s="12"/>
      <c r="C164" s="12"/>
      <c r="D164" s="12"/>
      <c r="E164" s="12"/>
      <c r="F164" s="12"/>
    </row>
    <row r="165" spans="2:6" x14ac:dyDescent="0.35">
      <c r="B165" s="12"/>
      <c r="C165" s="12"/>
      <c r="D165" s="12"/>
      <c r="E165" s="12"/>
      <c r="F165" s="12"/>
    </row>
    <row r="166" spans="2:6" x14ac:dyDescent="0.35">
      <c r="B166" s="12"/>
      <c r="C166" s="12"/>
      <c r="D166" s="12"/>
      <c r="E166" s="12"/>
      <c r="F166" s="12"/>
    </row>
    <row r="167" spans="2:6" x14ac:dyDescent="0.35">
      <c r="B167" s="12"/>
      <c r="C167" s="12"/>
      <c r="D167" s="12"/>
      <c r="E167" s="12"/>
      <c r="F167" s="12"/>
    </row>
    <row r="168" spans="2:6" x14ac:dyDescent="0.35">
      <c r="B168" s="12"/>
      <c r="C168" s="12"/>
      <c r="D168" s="12"/>
      <c r="E168" s="12"/>
      <c r="F168" s="12"/>
    </row>
    <row r="169" spans="2:6" x14ac:dyDescent="0.35">
      <c r="B169" s="12"/>
      <c r="C169" s="12"/>
      <c r="D169" s="12"/>
      <c r="E169" s="12"/>
      <c r="F169" s="12"/>
    </row>
    <row r="170" spans="2:6" x14ac:dyDescent="0.35">
      <c r="B170" s="12"/>
      <c r="C170" s="12"/>
      <c r="D170" s="12"/>
      <c r="E170" s="12"/>
      <c r="F170" s="12"/>
    </row>
    <row r="171" spans="2:6" x14ac:dyDescent="0.35">
      <c r="B171" s="12"/>
      <c r="C171" s="12"/>
      <c r="D171" s="12"/>
      <c r="E171" s="12"/>
      <c r="F171" s="12"/>
    </row>
    <row r="172" spans="2:6" x14ac:dyDescent="0.35">
      <c r="B172" s="12"/>
      <c r="C172" s="12"/>
      <c r="D172" s="12"/>
      <c r="E172" s="12"/>
      <c r="F172" s="12"/>
    </row>
    <row r="173" spans="2:6" x14ac:dyDescent="0.35">
      <c r="B173" s="12"/>
      <c r="C173" s="12"/>
      <c r="D173" s="12"/>
      <c r="E173" s="12"/>
      <c r="F173" s="12"/>
    </row>
    <row r="174" spans="2:6" x14ac:dyDescent="0.35">
      <c r="B174" s="12"/>
      <c r="C174" s="12"/>
      <c r="D174" s="12"/>
      <c r="E174" s="12"/>
      <c r="F174" s="12"/>
    </row>
    <row r="175" spans="2:6" x14ac:dyDescent="0.35">
      <c r="B175" s="12"/>
      <c r="C175" s="12"/>
      <c r="D175" s="12"/>
      <c r="E175" s="12"/>
      <c r="F175" s="12"/>
    </row>
    <row r="176" spans="2:6" x14ac:dyDescent="0.35">
      <c r="B176" s="12"/>
      <c r="C176" s="12"/>
      <c r="D176" s="12"/>
      <c r="E176" s="12"/>
      <c r="F176" s="12"/>
    </row>
    <row r="177" spans="2:6" x14ac:dyDescent="0.35">
      <c r="B177" s="12"/>
      <c r="C177" s="12"/>
      <c r="D177" s="12"/>
      <c r="E177" s="12"/>
      <c r="F177" s="12"/>
    </row>
    <row r="178" spans="2:6" x14ac:dyDescent="0.35">
      <c r="B178" s="12"/>
      <c r="C178" s="12"/>
      <c r="D178" s="12"/>
      <c r="E178" s="12"/>
      <c r="F178" s="12"/>
    </row>
    <row r="179" spans="2:6" x14ac:dyDescent="0.35">
      <c r="B179" s="12"/>
      <c r="C179" s="12"/>
      <c r="D179" s="12"/>
      <c r="E179" s="12"/>
      <c r="F179" s="12"/>
    </row>
    <row r="180" spans="2:6" x14ac:dyDescent="0.35">
      <c r="B180" s="12"/>
      <c r="C180" s="12"/>
      <c r="D180" s="12"/>
      <c r="E180" s="12"/>
      <c r="F180" s="12"/>
    </row>
    <row r="181" spans="2:6" x14ac:dyDescent="0.35">
      <c r="B181" s="12"/>
      <c r="C181" s="12"/>
      <c r="D181" s="12"/>
      <c r="E181" s="12"/>
      <c r="F181" s="12"/>
    </row>
    <row r="182" spans="2:6" x14ac:dyDescent="0.35">
      <c r="B182" s="12"/>
      <c r="C182" s="12"/>
      <c r="D182" s="12"/>
      <c r="E182" s="12"/>
      <c r="F182" s="12"/>
    </row>
    <row r="183" spans="2:6" x14ac:dyDescent="0.35">
      <c r="B183" s="12"/>
      <c r="C183" s="12"/>
      <c r="D183" s="12"/>
      <c r="E183" s="12"/>
      <c r="F183" s="12"/>
    </row>
    <row r="184" spans="2:6" x14ac:dyDescent="0.35">
      <c r="B184" s="12"/>
      <c r="C184" s="12"/>
      <c r="D184" s="12"/>
      <c r="E184" s="12"/>
      <c r="F184" s="12"/>
    </row>
    <row r="185" spans="2:6" x14ac:dyDescent="0.35">
      <c r="B185" s="12"/>
      <c r="C185" s="12"/>
      <c r="D185" s="12"/>
      <c r="E185" s="12"/>
      <c r="F185" s="12"/>
    </row>
    <row r="186" spans="2:6" x14ac:dyDescent="0.35">
      <c r="B186" s="12"/>
      <c r="C186" s="12"/>
      <c r="D186" s="12"/>
      <c r="E186" s="12"/>
      <c r="F186" s="12"/>
    </row>
    <row r="187" spans="2:6" x14ac:dyDescent="0.35">
      <c r="B187" s="12"/>
      <c r="C187" s="12"/>
      <c r="D187" s="12"/>
      <c r="E187" s="12"/>
      <c r="F187" s="12"/>
    </row>
    <row r="188" spans="2:6" x14ac:dyDescent="0.35">
      <c r="B188" s="12"/>
      <c r="C188" s="12"/>
      <c r="D188" s="12"/>
      <c r="E188" s="12"/>
      <c r="F188" s="12"/>
    </row>
    <row r="189" spans="2:6" x14ac:dyDescent="0.35">
      <c r="B189" s="12"/>
      <c r="C189" s="12"/>
      <c r="D189" s="12"/>
      <c r="E189" s="12"/>
      <c r="F189" s="12"/>
    </row>
    <row r="190" spans="2:6" x14ac:dyDescent="0.35">
      <c r="B190" s="12"/>
      <c r="C190" s="12"/>
      <c r="D190" s="12"/>
      <c r="E190" s="12"/>
      <c r="F190" s="12"/>
    </row>
    <row r="191" spans="2:6" x14ac:dyDescent="0.35">
      <c r="B191" s="12"/>
      <c r="C191" s="12"/>
      <c r="D191" s="12"/>
      <c r="E191" s="12"/>
      <c r="F191" s="12"/>
    </row>
    <row r="192" spans="2:6" x14ac:dyDescent="0.35">
      <c r="B192" s="12"/>
      <c r="C192" s="12"/>
      <c r="D192" s="12"/>
      <c r="E192" s="12"/>
      <c r="F192" s="12"/>
    </row>
    <row r="193" spans="2:6" x14ac:dyDescent="0.35">
      <c r="B193" s="12"/>
      <c r="C193" s="12"/>
      <c r="D193" s="12"/>
      <c r="E193" s="12"/>
      <c r="F193" s="12"/>
    </row>
    <row r="194" spans="2:6" x14ac:dyDescent="0.35">
      <c r="B194" s="12"/>
      <c r="C194" s="12"/>
      <c r="D194" s="12"/>
      <c r="E194" s="12"/>
      <c r="F194" s="12"/>
    </row>
    <row r="195" spans="2:6" x14ac:dyDescent="0.35">
      <c r="B195" s="12"/>
      <c r="C195" s="12"/>
      <c r="D195" s="12"/>
      <c r="E195" s="12"/>
      <c r="F195" s="12"/>
    </row>
    <row r="196" spans="2:6" x14ac:dyDescent="0.35">
      <c r="B196" s="12"/>
      <c r="C196" s="12"/>
      <c r="D196" s="12"/>
      <c r="E196" s="12"/>
      <c r="F196" s="12"/>
    </row>
    <row r="197" spans="2:6" x14ac:dyDescent="0.35">
      <c r="B197" s="12"/>
      <c r="C197" s="12"/>
      <c r="D197" s="12"/>
      <c r="E197" s="12"/>
      <c r="F197" s="12"/>
    </row>
    <row r="198" spans="2:6" x14ac:dyDescent="0.35">
      <c r="B198" s="12"/>
      <c r="C198" s="12"/>
      <c r="D198" s="12"/>
      <c r="E198" s="12"/>
      <c r="F198" s="12"/>
    </row>
    <row r="199" spans="2:6" x14ac:dyDescent="0.35">
      <c r="B199" s="12"/>
      <c r="C199" s="12"/>
      <c r="D199" s="12"/>
      <c r="E199" s="12"/>
      <c r="F199" s="12"/>
    </row>
    <row r="200" spans="2:6" x14ac:dyDescent="0.35">
      <c r="B200" s="12"/>
      <c r="C200" s="12"/>
      <c r="D200" s="12"/>
      <c r="E200" s="12"/>
      <c r="F200" s="12"/>
    </row>
    <row r="201" spans="2:6" x14ac:dyDescent="0.35">
      <c r="B201" s="12"/>
      <c r="C201" s="12"/>
      <c r="D201" s="12"/>
      <c r="E201" s="12"/>
      <c r="F201" s="12"/>
    </row>
    <row r="202" spans="2:6" x14ac:dyDescent="0.35">
      <c r="B202" s="12"/>
      <c r="C202" s="12"/>
      <c r="D202" s="12"/>
      <c r="E202" s="12"/>
      <c r="F202" s="12"/>
    </row>
    <row r="203" spans="2:6" x14ac:dyDescent="0.35">
      <c r="B203" s="12"/>
      <c r="C203" s="12"/>
      <c r="D203" s="12"/>
      <c r="E203" s="12"/>
      <c r="F203" s="12"/>
    </row>
    <row r="204" spans="2:6" x14ac:dyDescent="0.35">
      <c r="B204" s="12"/>
      <c r="C204" s="12"/>
      <c r="D204" s="12"/>
      <c r="E204" s="12"/>
      <c r="F204" s="12"/>
    </row>
    <row r="205" spans="2:6" x14ac:dyDescent="0.35">
      <c r="B205" s="12"/>
      <c r="C205" s="12"/>
      <c r="D205" s="12"/>
      <c r="E205" s="12"/>
      <c r="F205" s="12"/>
    </row>
    <row r="206" spans="2:6" x14ac:dyDescent="0.35">
      <c r="B206" s="12"/>
      <c r="C206" s="12"/>
      <c r="D206" s="12"/>
      <c r="E206" s="12"/>
      <c r="F206" s="12"/>
    </row>
    <row r="207" spans="2:6" x14ac:dyDescent="0.35">
      <c r="B207" s="12"/>
      <c r="C207" s="12"/>
      <c r="D207" s="12"/>
      <c r="E207" s="12"/>
      <c r="F207" s="12"/>
    </row>
    <row r="208" spans="2:6" x14ac:dyDescent="0.35">
      <c r="B208" s="12"/>
      <c r="C208" s="12"/>
      <c r="D208" s="12"/>
      <c r="E208" s="12"/>
      <c r="F208" s="12"/>
    </row>
    <row r="209" spans="2:6" x14ac:dyDescent="0.35">
      <c r="B209" s="12"/>
      <c r="C209" s="12"/>
      <c r="D209" s="12"/>
      <c r="E209" s="12"/>
      <c r="F209" s="12"/>
    </row>
    <row r="210" spans="2:6" x14ac:dyDescent="0.35">
      <c r="B210" s="12"/>
      <c r="C210" s="12"/>
      <c r="D210" s="12"/>
      <c r="E210" s="12"/>
      <c r="F210" s="12"/>
    </row>
    <row r="211" spans="2:6" x14ac:dyDescent="0.35">
      <c r="B211" s="12"/>
      <c r="C211" s="12"/>
      <c r="D211" s="12"/>
      <c r="E211" s="12"/>
      <c r="F211" s="12"/>
    </row>
    <row r="212" spans="2:6" x14ac:dyDescent="0.35">
      <c r="B212" s="12"/>
      <c r="C212" s="12"/>
      <c r="D212" s="12"/>
      <c r="E212" s="12"/>
      <c r="F212" s="12"/>
    </row>
    <row r="213" spans="2:6" x14ac:dyDescent="0.35">
      <c r="B213" s="12"/>
      <c r="C213" s="12"/>
      <c r="D213" s="12"/>
      <c r="E213" s="12"/>
      <c r="F213" s="12"/>
    </row>
    <row r="214" spans="2:6" x14ac:dyDescent="0.35">
      <c r="B214" s="12"/>
      <c r="C214" s="12"/>
      <c r="D214" s="12"/>
      <c r="E214" s="12"/>
      <c r="F214" s="12"/>
    </row>
    <row r="215" spans="2:6" x14ac:dyDescent="0.35">
      <c r="B215" s="12"/>
      <c r="C215" s="12"/>
      <c r="D215" s="12"/>
      <c r="E215" s="12"/>
      <c r="F215" s="12"/>
    </row>
    <row r="216" spans="2:6" x14ac:dyDescent="0.35">
      <c r="B216" s="12"/>
      <c r="C216" s="12"/>
      <c r="D216" s="12"/>
      <c r="E216" s="12"/>
      <c r="F216" s="12"/>
    </row>
    <row r="217" spans="2:6" x14ac:dyDescent="0.35">
      <c r="B217" s="12"/>
      <c r="C217" s="12"/>
      <c r="D217" s="12"/>
      <c r="E217" s="12"/>
      <c r="F217" s="12"/>
    </row>
    <row r="218" spans="2:6" x14ac:dyDescent="0.35">
      <c r="B218" s="12"/>
      <c r="C218" s="12"/>
      <c r="D218" s="12"/>
      <c r="E218" s="12"/>
      <c r="F218" s="12"/>
    </row>
    <row r="219" spans="2:6" x14ac:dyDescent="0.35">
      <c r="B219" s="12"/>
      <c r="C219" s="12"/>
      <c r="D219" s="12"/>
      <c r="E219" s="12"/>
      <c r="F219" s="12"/>
    </row>
    <row r="220" spans="2:6" x14ac:dyDescent="0.35">
      <c r="B220" s="12"/>
      <c r="C220" s="12"/>
      <c r="D220" s="12"/>
      <c r="E220" s="12"/>
      <c r="F220" s="12"/>
    </row>
    <row r="221" spans="2:6" x14ac:dyDescent="0.35">
      <c r="B221" s="12"/>
      <c r="C221" s="12"/>
      <c r="D221" s="12"/>
      <c r="E221" s="12"/>
      <c r="F221" s="12"/>
    </row>
    <row r="222" spans="2:6" x14ac:dyDescent="0.35">
      <c r="B222" s="12"/>
      <c r="C222" s="12"/>
      <c r="D222" s="12"/>
      <c r="E222" s="12"/>
      <c r="F222" s="12"/>
    </row>
    <row r="223" spans="2:6" x14ac:dyDescent="0.35">
      <c r="B223" s="12"/>
      <c r="C223" s="12"/>
      <c r="D223" s="12"/>
      <c r="E223" s="12"/>
      <c r="F223" s="12"/>
    </row>
    <row r="224" spans="2:6" x14ac:dyDescent="0.35">
      <c r="B224" s="12"/>
      <c r="C224" s="12"/>
      <c r="D224" s="12"/>
      <c r="E224" s="12"/>
      <c r="F224" s="12"/>
    </row>
    <row r="225" spans="2:6" x14ac:dyDescent="0.35">
      <c r="B225" s="12"/>
      <c r="C225" s="12"/>
      <c r="D225" s="12"/>
      <c r="E225" s="12"/>
      <c r="F225" s="12"/>
    </row>
    <row r="226" spans="2:6" x14ac:dyDescent="0.35">
      <c r="B226" s="12"/>
      <c r="C226" s="12"/>
      <c r="D226" s="12"/>
      <c r="E226" s="12"/>
      <c r="F226" s="12"/>
    </row>
    <row r="227" spans="2:6" x14ac:dyDescent="0.35">
      <c r="B227" s="12"/>
      <c r="C227" s="12"/>
      <c r="D227" s="12"/>
      <c r="E227" s="12"/>
      <c r="F227" s="12"/>
    </row>
    <row r="228" spans="2:6" x14ac:dyDescent="0.35">
      <c r="B228" s="12"/>
      <c r="C228" s="12"/>
      <c r="D228" s="12"/>
      <c r="E228" s="12"/>
      <c r="F228" s="12"/>
    </row>
    <row r="229" spans="2:6" x14ac:dyDescent="0.35">
      <c r="B229" s="12"/>
      <c r="C229" s="12"/>
      <c r="D229" s="12"/>
      <c r="E229" s="12"/>
      <c r="F229" s="12"/>
    </row>
    <row r="230" spans="2:6" x14ac:dyDescent="0.35">
      <c r="B230" s="12"/>
      <c r="C230" s="12"/>
      <c r="D230" s="12"/>
      <c r="E230" s="12"/>
      <c r="F230" s="12"/>
    </row>
    <row r="231" spans="2:6" x14ac:dyDescent="0.35">
      <c r="B231" s="42"/>
      <c r="C231" s="12"/>
      <c r="D231" s="12"/>
      <c r="E231" s="12"/>
      <c r="F231" s="12"/>
    </row>
    <row r="232" spans="2:6" x14ac:dyDescent="0.35">
      <c r="B232" s="12"/>
      <c r="C232" s="12"/>
      <c r="D232" s="12"/>
      <c r="E232" s="12"/>
      <c r="F232" s="12"/>
    </row>
    <row r="233" spans="2:6" x14ac:dyDescent="0.35">
      <c r="B233" s="12"/>
      <c r="C233" s="12"/>
      <c r="D233" s="12"/>
      <c r="E233" s="12"/>
      <c r="F233" s="12"/>
    </row>
    <row r="234" spans="2:6" x14ac:dyDescent="0.35">
      <c r="B234" s="12"/>
      <c r="C234" s="12"/>
      <c r="D234" s="12"/>
      <c r="E234" s="12"/>
      <c r="F234" s="12"/>
    </row>
    <row r="235" spans="2:6" x14ac:dyDescent="0.35">
      <c r="B235" s="12"/>
      <c r="C235" s="12"/>
      <c r="D235" s="12"/>
      <c r="E235" s="12"/>
      <c r="F235" s="12"/>
    </row>
    <row r="236" spans="2:6" x14ac:dyDescent="0.35">
      <c r="B236" s="12"/>
      <c r="C236" s="12"/>
      <c r="D236" s="12"/>
      <c r="E236" s="12"/>
      <c r="F236" s="12"/>
    </row>
    <row r="237" spans="2:6" x14ac:dyDescent="0.35">
      <c r="B237" s="12"/>
      <c r="C237" s="12"/>
      <c r="D237" s="12"/>
      <c r="E237" s="12"/>
      <c r="F237" s="12"/>
    </row>
    <row r="238" spans="2:6" x14ac:dyDescent="0.35">
      <c r="B238" s="12"/>
      <c r="C238" s="12"/>
      <c r="D238" s="12"/>
      <c r="E238" s="12"/>
      <c r="F238" s="12"/>
    </row>
    <row r="239" spans="2:6" x14ac:dyDescent="0.35">
      <c r="B239" s="12"/>
      <c r="C239" s="12"/>
      <c r="D239" s="12"/>
      <c r="E239" s="12"/>
      <c r="F239" s="12"/>
    </row>
    <row r="240" spans="2:6" x14ac:dyDescent="0.35">
      <c r="B240" s="12"/>
      <c r="C240" s="12"/>
      <c r="D240" s="12"/>
      <c r="E240" s="12"/>
      <c r="F240" s="12"/>
    </row>
    <row r="241" spans="2:6" x14ac:dyDescent="0.35">
      <c r="B241" s="12"/>
      <c r="C241" s="12"/>
      <c r="D241" s="12"/>
      <c r="E241" s="12"/>
      <c r="F241" s="12"/>
    </row>
    <row r="242" spans="2:6" x14ac:dyDescent="0.35">
      <c r="B242" s="12"/>
      <c r="C242" s="12"/>
      <c r="D242" s="12"/>
      <c r="E242" s="12"/>
      <c r="F242" s="12"/>
    </row>
    <row r="243" spans="2:6" x14ac:dyDescent="0.35">
      <c r="B243" s="12"/>
      <c r="C243" s="12"/>
      <c r="D243" s="12"/>
      <c r="E243" s="12"/>
      <c r="F243" s="12"/>
    </row>
    <row r="244" spans="2:6" x14ac:dyDescent="0.35">
      <c r="B244" s="12"/>
      <c r="C244" s="12"/>
      <c r="D244" s="12"/>
      <c r="E244" s="12"/>
      <c r="F244" s="12"/>
    </row>
    <row r="245" spans="2:6" x14ac:dyDescent="0.35">
      <c r="B245" s="12"/>
      <c r="C245" s="12"/>
      <c r="D245" s="12"/>
      <c r="E245" s="12"/>
      <c r="F245" s="12"/>
    </row>
    <row r="246" spans="2:6" x14ac:dyDescent="0.35">
      <c r="B246" s="12"/>
      <c r="C246" s="12"/>
      <c r="D246" s="12"/>
      <c r="E246" s="12"/>
      <c r="F246" s="12"/>
    </row>
    <row r="247" spans="2:6" x14ac:dyDescent="0.35">
      <c r="B247" s="12"/>
      <c r="C247" s="12"/>
      <c r="D247" s="12"/>
      <c r="E247" s="12"/>
      <c r="F247" s="12"/>
    </row>
    <row r="248" spans="2:6" x14ac:dyDescent="0.35">
      <c r="B248" s="12"/>
      <c r="C248" s="12"/>
      <c r="D248" s="12"/>
      <c r="E248" s="12"/>
      <c r="F248" s="12"/>
    </row>
    <row r="249" spans="2:6" x14ac:dyDescent="0.35">
      <c r="B249" s="12"/>
      <c r="C249" s="12"/>
      <c r="D249" s="12"/>
      <c r="E249" s="12"/>
      <c r="F249" s="12"/>
    </row>
    <row r="250" spans="2:6" x14ac:dyDescent="0.35">
      <c r="B250" s="12"/>
      <c r="C250" s="12"/>
      <c r="D250" s="12"/>
      <c r="E250" s="12"/>
      <c r="F250" s="12"/>
    </row>
    <row r="251" spans="2:6" x14ac:dyDescent="0.35">
      <c r="B251" s="12"/>
      <c r="C251" s="12"/>
      <c r="D251" s="12"/>
      <c r="E251" s="12"/>
      <c r="F251" s="12"/>
    </row>
    <row r="252" spans="2:6" x14ac:dyDescent="0.35">
      <c r="B252" s="12"/>
      <c r="C252" s="12"/>
      <c r="D252" s="12"/>
      <c r="E252" s="12"/>
      <c r="F252" s="12"/>
    </row>
    <row r="253" spans="2:6" x14ac:dyDescent="0.35">
      <c r="B253" s="12"/>
      <c r="C253" s="12"/>
      <c r="D253" s="12"/>
      <c r="E253" s="12"/>
      <c r="F253" s="12"/>
    </row>
    <row r="254" spans="2:6" x14ac:dyDescent="0.35">
      <c r="B254" s="12"/>
      <c r="C254" s="12"/>
      <c r="D254" s="12"/>
      <c r="E254" s="12"/>
      <c r="F254" s="12"/>
    </row>
    <row r="255" spans="2:6" x14ac:dyDescent="0.35">
      <c r="B255" s="12"/>
      <c r="C255" s="12"/>
      <c r="D255" s="12"/>
      <c r="E255" s="12"/>
      <c r="F255" s="12"/>
    </row>
    <row r="256" spans="2:6" x14ac:dyDescent="0.35">
      <c r="B256" s="12"/>
      <c r="C256" s="12"/>
      <c r="D256" s="12"/>
      <c r="E256" s="12"/>
      <c r="F256" s="12"/>
    </row>
    <row r="257" spans="2:6" x14ac:dyDescent="0.35">
      <c r="B257" s="12"/>
      <c r="C257" s="12"/>
      <c r="D257" s="12"/>
      <c r="E257" s="12"/>
      <c r="F257" s="12"/>
    </row>
    <row r="258" spans="2:6" x14ac:dyDescent="0.35">
      <c r="B258" s="12"/>
      <c r="C258" s="12"/>
      <c r="D258" s="12"/>
      <c r="E258" s="12"/>
      <c r="F258" s="12"/>
    </row>
    <row r="259" spans="2:6" x14ac:dyDescent="0.35">
      <c r="B259" s="12"/>
      <c r="C259" s="12"/>
      <c r="D259" s="12"/>
      <c r="E259" s="12"/>
      <c r="F259" s="12"/>
    </row>
    <row r="260" spans="2:6" x14ac:dyDescent="0.35">
      <c r="B260" s="12"/>
      <c r="C260" s="12"/>
      <c r="D260" s="12"/>
      <c r="E260" s="12"/>
      <c r="F260" s="12"/>
    </row>
    <row r="261" spans="2:6" x14ac:dyDescent="0.35">
      <c r="B261" s="12"/>
      <c r="C261" s="12"/>
      <c r="D261" s="12"/>
      <c r="E261" s="12"/>
      <c r="F261" s="12"/>
    </row>
    <row r="262" spans="2:6" x14ac:dyDescent="0.35">
      <c r="B262" s="12"/>
      <c r="C262" s="12"/>
      <c r="D262" s="12"/>
      <c r="E262" s="12"/>
      <c r="F262" s="12"/>
    </row>
    <row r="263" spans="2:6" x14ac:dyDescent="0.35">
      <c r="B263" s="12"/>
      <c r="C263" s="12"/>
      <c r="D263" s="12"/>
      <c r="E263" s="12"/>
      <c r="F263" s="12"/>
    </row>
    <row r="264" spans="2:6" x14ac:dyDescent="0.35">
      <c r="B264" s="12"/>
      <c r="C264" s="12"/>
      <c r="D264" s="12"/>
      <c r="E264" s="12"/>
      <c r="F264" s="12"/>
    </row>
    <row r="265" spans="2:6" x14ac:dyDescent="0.35">
      <c r="B265" s="12"/>
      <c r="C265" s="12"/>
      <c r="D265" s="12"/>
      <c r="E265" s="12"/>
      <c r="F265" s="12"/>
    </row>
    <row r="266" spans="2:6" x14ac:dyDescent="0.35">
      <c r="B266" s="12"/>
      <c r="C266" s="12"/>
      <c r="D266" s="12"/>
      <c r="E266" s="12"/>
      <c r="F266" s="12"/>
    </row>
    <row r="267" spans="2:6" x14ac:dyDescent="0.35">
      <c r="B267" s="12"/>
      <c r="C267" s="12"/>
      <c r="D267" s="12"/>
      <c r="E267" s="12"/>
      <c r="F267" s="12"/>
    </row>
    <row r="268" spans="2:6" x14ac:dyDescent="0.35">
      <c r="B268" s="12"/>
      <c r="C268" s="12"/>
      <c r="D268" s="12"/>
      <c r="E268" s="12"/>
      <c r="F268" s="12"/>
    </row>
    <row r="269" spans="2:6" x14ac:dyDescent="0.35">
      <c r="B269" s="12"/>
      <c r="C269" s="12"/>
      <c r="D269" s="12"/>
      <c r="E269" s="12"/>
      <c r="F269" s="12"/>
    </row>
    <row r="270" spans="2:6" x14ac:dyDescent="0.35">
      <c r="B270" s="12"/>
      <c r="C270" s="12"/>
      <c r="D270" s="12"/>
      <c r="E270" s="12"/>
      <c r="F270" s="12"/>
    </row>
    <row r="271" spans="2:6" x14ac:dyDescent="0.35">
      <c r="B271" s="12"/>
      <c r="C271" s="12"/>
      <c r="D271" s="12"/>
      <c r="E271" s="12"/>
      <c r="F271" s="12"/>
    </row>
    <row r="272" spans="2:6" x14ac:dyDescent="0.35">
      <c r="B272" s="12"/>
      <c r="C272" s="12"/>
      <c r="D272" s="12"/>
      <c r="E272" s="12"/>
      <c r="F272" s="12"/>
    </row>
    <row r="273" spans="2:6" x14ac:dyDescent="0.35">
      <c r="B273" s="12"/>
      <c r="C273" s="12"/>
      <c r="D273" s="12"/>
      <c r="E273" s="12"/>
      <c r="F273" s="12"/>
    </row>
    <row r="274" spans="2:6" x14ac:dyDescent="0.35">
      <c r="B274" s="12"/>
      <c r="C274" s="12"/>
      <c r="D274" s="12"/>
      <c r="E274" s="12"/>
      <c r="F274" s="12"/>
    </row>
    <row r="275" spans="2:6" x14ac:dyDescent="0.35">
      <c r="B275" s="12"/>
      <c r="C275" s="12"/>
      <c r="D275" s="12"/>
      <c r="E275" s="12"/>
      <c r="F275" s="12"/>
    </row>
    <row r="276" spans="2:6" x14ac:dyDescent="0.35">
      <c r="B276" s="12"/>
      <c r="C276" s="12"/>
      <c r="D276" s="12"/>
      <c r="E276" s="12"/>
      <c r="F276" s="12"/>
    </row>
    <row r="277" spans="2:6" x14ac:dyDescent="0.35">
      <c r="B277" s="12"/>
      <c r="C277" s="12"/>
      <c r="D277" s="12"/>
      <c r="E277" s="12"/>
      <c r="F277" s="12"/>
    </row>
    <row r="278" spans="2:6" x14ac:dyDescent="0.35">
      <c r="B278" s="12"/>
      <c r="C278" s="12"/>
      <c r="D278" s="12"/>
      <c r="E278" s="12"/>
      <c r="F278" s="12"/>
    </row>
    <row r="279" spans="2:6" x14ac:dyDescent="0.35">
      <c r="B279" s="12"/>
      <c r="C279" s="12"/>
      <c r="D279" s="12"/>
      <c r="E279" s="12"/>
      <c r="F279" s="12"/>
    </row>
    <row r="280" spans="2:6" x14ac:dyDescent="0.35">
      <c r="B280" s="12"/>
      <c r="C280" s="12"/>
      <c r="D280" s="12"/>
      <c r="E280" s="12"/>
      <c r="F280" s="12"/>
    </row>
    <row r="281" spans="2:6" x14ac:dyDescent="0.35">
      <c r="B281" s="12"/>
      <c r="C281" s="12"/>
      <c r="D281" s="12"/>
      <c r="E281" s="12"/>
      <c r="F281" s="12"/>
    </row>
    <row r="282" spans="2:6" x14ac:dyDescent="0.35">
      <c r="B282" s="12"/>
      <c r="C282" s="12"/>
      <c r="D282" s="12"/>
      <c r="E282" s="12"/>
      <c r="F282" s="12"/>
    </row>
    <row r="283" spans="2:6" x14ac:dyDescent="0.35">
      <c r="B283" s="12"/>
      <c r="C283" s="12"/>
      <c r="D283" s="12"/>
      <c r="E283" s="12"/>
      <c r="F283" s="12"/>
    </row>
    <row r="284" spans="2:6" x14ac:dyDescent="0.35">
      <c r="B284" s="12"/>
      <c r="C284" s="12"/>
      <c r="D284" s="12"/>
      <c r="E284" s="12"/>
      <c r="F284" s="12"/>
    </row>
    <row r="285" spans="2:6" x14ac:dyDescent="0.35">
      <c r="B285" s="12"/>
      <c r="C285" s="12"/>
      <c r="D285" s="12"/>
      <c r="E285" s="12"/>
      <c r="F285" s="12"/>
    </row>
    <row r="286" spans="2:6" x14ac:dyDescent="0.35">
      <c r="B286" s="12"/>
      <c r="C286" s="12"/>
      <c r="D286" s="12"/>
      <c r="E286" s="12"/>
      <c r="F286" s="12"/>
    </row>
    <row r="287" spans="2:6" x14ac:dyDescent="0.35">
      <c r="B287" s="12"/>
      <c r="C287" s="12"/>
      <c r="D287" s="12"/>
      <c r="E287" s="12"/>
      <c r="F287" s="12"/>
    </row>
    <row r="288" spans="2:6" x14ac:dyDescent="0.35">
      <c r="B288" s="12"/>
      <c r="C288" s="12"/>
      <c r="D288" s="12"/>
      <c r="E288" s="12"/>
      <c r="F288" s="12"/>
    </row>
    <row r="289" spans="2:6" x14ac:dyDescent="0.35">
      <c r="B289" s="12"/>
      <c r="C289" s="12"/>
      <c r="D289" s="12"/>
      <c r="E289" s="12"/>
      <c r="F289" s="12"/>
    </row>
    <row r="290" spans="2:6" x14ac:dyDescent="0.35">
      <c r="B290" s="12"/>
      <c r="C290" s="12"/>
      <c r="D290" s="12"/>
      <c r="E290" s="12"/>
      <c r="F290" s="12"/>
    </row>
    <row r="291" spans="2:6" x14ac:dyDescent="0.35">
      <c r="B291" s="12"/>
      <c r="C291" s="12"/>
      <c r="D291" s="12"/>
      <c r="E291" s="12"/>
      <c r="F291" s="12"/>
    </row>
    <row r="292" spans="2:6" x14ac:dyDescent="0.35">
      <c r="B292" s="12"/>
      <c r="C292" s="12"/>
      <c r="D292" s="12"/>
      <c r="E292" s="12"/>
      <c r="F292" s="12"/>
    </row>
    <row r="293" spans="2:6" x14ac:dyDescent="0.35">
      <c r="B293" s="12"/>
      <c r="C293" s="12"/>
      <c r="D293" s="12"/>
      <c r="E293" s="12"/>
      <c r="F293" s="12"/>
    </row>
    <row r="294" spans="2:6" x14ac:dyDescent="0.35">
      <c r="B294" s="12"/>
      <c r="C294" s="12"/>
      <c r="D294" s="12"/>
      <c r="E294" s="12"/>
      <c r="F294" s="12"/>
    </row>
    <row r="295" spans="2:6" x14ac:dyDescent="0.35">
      <c r="B295" s="12"/>
      <c r="C295" s="12"/>
      <c r="D295" s="12"/>
      <c r="E295" s="12"/>
      <c r="F295" s="12"/>
    </row>
    <row r="296" spans="2:6" x14ac:dyDescent="0.35">
      <c r="B296" s="12"/>
      <c r="C296" s="12"/>
      <c r="D296" s="12"/>
      <c r="E296" s="12"/>
      <c r="F296" s="12"/>
    </row>
    <row r="297" spans="2:6" x14ac:dyDescent="0.35">
      <c r="B297" s="12"/>
      <c r="C297" s="12"/>
      <c r="D297" s="12"/>
      <c r="E297" s="12"/>
      <c r="F297" s="12"/>
    </row>
    <row r="298" spans="2:6" x14ac:dyDescent="0.35">
      <c r="B298" s="12"/>
      <c r="C298" s="12"/>
      <c r="D298" s="12"/>
      <c r="E298" s="12"/>
      <c r="F298" s="12"/>
    </row>
    <row r="299" spans="2:6" x14ac:dyDescent="0.35">
      <c r="B299" s="12"/>
      <c r="C299" s="12"/>
      <c r="D299" s="12"/>
      <c r="E299" s="12"/>
      <c r="F299" s="12"/>
    </row>
    <row r="300" spans="2:6" x14ac:dyDescent="0.35">
      <c r="B300" s="12"/>
      <c r="C300" s="12"/>
      <c r="D300" s="12"/>
      <c r="E300" s="12"/>
      <c r="F300" s="12"/>
    </row>
    <row r="301" spans="2:6" x14ac:dyDescent="0.35">
      <c r="B301" s="12"/>
      <c r="C301" s="12"/>
      <c r="D301" s="12"/>
      <c r="E301" s="12"/>
      <c r="F301" s="12"/>
    </row>
    <row r="302" spans="2:6" x14ac:dyDescent="0.35">
      <c r="B302" s="12"/>
      <c r="C302" s="12"/>
      <c r="D302" s="12"/>
      <c r="E302" s="12"/>
      <c r="F302" s="12"/>
    </row>
    <row r="303" spans="2:6" x14ac:dyDescent="0.35">
      <c r="B303" s="12"/>
      <c r="C303" s="12"/>
      <c r="D303" s="12"/>
      <c r="E303" s="12"/>
      <c r="F303" s="12"/>
    </row>
    <row r="304" spans="2:6" x14ac:dyDescent="0.35">
      <c r="B304" s="12"/>
      <c r="C304" s="12"/>
      <c r="D304" s="12"/>
      <c r="E304" s="12"/>
      <c r="F304" s="12"/>
    </row>
    <row r="305" spans="2:6" x14ac:dyDescent="0.35">
      <c r="B305" s="12"/>
      <c r="C305" s="12"/>
      <c r="D305" s="12"/>
      <c r="E305" s="12"/>
      <c r="F305" s="12"/>
    </row>
    <row r="306" spans="2:6" x14ac:dyDescent="0.35">
      <c r="B306" s="12"/>
      <c r="C306" s="12"/>
      <c r="D306" s="12"/>
      <c r="E306" s="12"/>
      <c r="F306" s="12"/>
    </row>
    <row r="307" spans="2:6" x14ac:dyDescent="0.35">
      <c r="B307" s="12"/>
      <c r="C307" s="12"/>
      <c r="D307" s="12"/>
      <c r="E307" s="12"/>
      <c r="F307" s="12"/>
    </row>
    <row r="308" spans="2:6" x14ac:dyDescent="0.35">
      <c r="B308" s="12"/>
      <c r="C308" s="12"/>
      <c r="D308" s="12"/>
      <c r="E308" s="12"/>
      <c r="F308" s="12"/>
    </row>
    <row r="309" spans="2:6" x14ac:dyDescent="0.35">
      <c r="B309" s="12"/>
      <c r="C309" s="12"/>
      <c r="D309" s="12"/>
      <c r="E309" s="12"/>
      <c r="F309" s="12"/>
    </row>
    <row r="310" spans="2:6" x14ac:dyDescent="0.35">
      <c r="B310" s="12"/>
      <c r="C310" s="12"/>
      <c r="D310" s="12"/>
      <c r="E310" s="12"/>
      <c r="F310" s="12"/>
    </row>
    <row r="311" spans="2:6" x14ac:dyDescent="0.35">
      <c r="B311" s="12"/>
      <c r="C311" s="12"/>
      <c r="D311" s="12"/>
      <c r="E311" s="12"/>
      <c r="F311" s="12"/>
    </row>
    <row r="312" spans="2:6" x14ac:dyDescent="0.35">
      <c r="B312" s="12"/>
      <c r="C312" s="12"/>
      <c r="D312" s="12"/>
      <c r="E312" s="12"/>
      <c r="F312" s="12"/>
    </row>
    <row r="313" spans="2:6" x14ac:dyDescent="0.35">
      <c r="B313" s="12"/>
      <c r="C313" s="12"/>
      <c r="D313" s="12"/>
      <c r="E313" s="12"/>
      <c r="F313" s="12"/>
    </row>
    <row r="314" spans="2:6" x14ac:dyDescent="0.35">
      <c r="B314" s="12"/>
      <c r="C314" s="12"/>
      <c r="D314" s="12"/>
      <c r="E314" s="12"/>
      <c r="F314" s="12"/>
    </row>
    <row r="315" spans="2:6" x14ac:dyDescent="0.35">
      <c r="B315" s="12"/>
      <c r="C315" s="12"/>
      <c r="D315" s="12"/>
      <c r="E315" s="12"/>
      <c r="F315" s="12"/>
    </row>
    <row r="316" spans="2:6" x14ac:dyDescent="0.35">
      <c r="B316" s="12"/>
      <c r="C316" s="12"/>
      <c r="D316" s="12"/>
      <c r="E316" s="12"/>
      <c r="F316" s="12"/>
    </row>
    <row r="317" spans="2:6" x14ac:dyDescent="0.35">
      <c r="B317" s="12"/>
      <c r="C317" s="12"/>
      <c r="D317" s="12"/>
      <c r="E317" s="12"/>
      <c r="F317" s="12"/>
    </row>
    <row r="318" spans="2:6" x14ac:dyDescent="0.35">
      <c r="B318" s="12"/>
      <c r="C318" s="12"/>
      <c r="D318" s="12"/>
      <c r="E318" s="12"/>
      <c r="F318" s="12"/>
    </row>
    <row r="319" spans="2:6" x14ac:dyDescent="0.35">
      <c r="B319" s="12"/>
      <c r="C319" s="12"/>
      <c r="D319" s="12"/>
      <c r="E319" s="12"/>
      <c r="F319" s="12"/>
    </row>
    <row r="320" spans="2:6" x14ac:dyDescent="0.35">
      <c r="B320" s="12"/>
      <c r="C320" s="12"/>
      <c r="D320" s="12"/>
      <c r="E320" s="12"/>
      <c r="F320" s="12"/>
    </row>
    <row r="321" spans="2:6" x14ac:dyDescent="0.35">
      <c r="B321" s="12"/>
      <c r="C321" s="12"/>
      <c r="D321" s="12"/>
      <c r="E321" s="12"/>
      <c r="F321" s="12"/>
    </row>
    <row r="322" spans="2:6" x14ac:dyDescent="0.35">
      <c r="B322" s="12"/>
      <c r="C322" s="12"/>
      <c r="D322" s="12"/>
      <c r="E322" s="12"/>
      <c r="F322" s="12"/>
    </row>
    <row r="323" spans="2:6" x14ac:dyDescent="0.35">
      <c r="B323" s="12"/>
      <c r="C323" s="12"/>
      <c r="D323" s="12"/>
      <c r="E323" s="12"/>
      <c r="F323" s="12"/>
    </row>
    <row r="324" spans="2:6" x14ac:dyDescent="0.35">
      <c r="B324" s="12"/>
      <c r="C324" s="12"/>
      <c r="D324" s="12"/>
      <c r="E324" s="12"/>
      <c r="F324" s="12"/>
    </row>
    <row r="325" spans="2:6" x14ac:dyDescent="0.35">
      <c r="B325" s="12"/>
      <c r="C325" s="12"/>
      <c r="D325" s="12"/>
      <c r="E325" s="12"/>
      <c r="F325" s="12"/>
    </row>
    <row r="326" spans="2:6" x14ac:dyDescent="0.35">
      <c r="B326" s="12"/>
      <c r="C326" s="12"/>
      <c r="D326" s="12"/>
      <c r="E326" s="12"/>
      <c r="F326" s="12"/>
    </row>
    <row r="327" spans="2:6" x14ac:dyDescent="0.35">
      <c r="B327" s="12"/>
      <c r="C327" s="12"/>
      <c r="D327" s="12"/>
      <c r="E327" s="12"/>
      <c r="F327" s="12"/>
    </row>
    <row r="328" spans="2:6" x14ac:dyDescent="0.35">
      <c r="B328" s="12"/>
      <c r="C328" s="12"/>
      <c r="D328" s="12"/>
      <c r="E328" s="12"/>
      <c r="F328" s="12"/>
    </row>
    <row r="329" spans="2:6" x14ac:dyDescent="0.35">
      <c r="B329" s="12"/>
      <c r="C329" s="12"/>
      <c r="D329" s="12"/>
      <c r="E329" s="12"/>
      <c r="F329" s="12"/>
    </row>
    <row r="330" spans="2:6" x14ac:dyDescent="0.35">
      <c r="B330" s="12"/>
      <c r="C330" s="12"/>
      <c r="D330" s="12"/>
      <c r="E330" s="12"/>
      <c r="F330" s="12"/>
    </row>
    <row r="331" spans="2:6" x14ac:dyDescent="0.35">
      <c r="B331" s="12"/>
      <c r="C331" s="12"/>
      <c r="D331" s="12"/>
      <c r="E331" s="12"/>
      <c r="F331" s="12"/>
    </row>
    <row r="332" spans="2:6" x14ac:dyDescent="0.35">
      <c r="B332" s="12"/>
      <c r="C332" s="12"/>
      <c r="D332" s="12"/>
      <c r="E332" s="12"/>
      <c r="F332" s="12"/>
    </row>
    <row r="333" spans="2:6" x14ac:dyDescent="0.35">
      <c r="B333" s="12"/>
      <c r="C333" s="12"/>
      <c r="D333" s="12"/>
      <c r="E333" s="12"/>
      <c r="F333" s="12"/>
    </row>
    <row r="334" spans="2:6" x14ac:dyDescent="0.35">
      <c r="B334" s="12"/>
      <c r="C334" s="12"/>
      <c r="D334" s="12"/>
      <c r="E334" s="12"/>
      <c r="F334" s="12"/>
    </row>
    <row r="335" spans="2:6" x14ac:dyDescent="0.35">
      <c r="B335" s="12"/>
      <c r="C335" s="12"/>
      <c r="D335" s="12"/>
      <c r="E335" s="12"/>
      <c r="F335" s="12"/>
    </row>
    <row r="336" spans="2:6" x14ac:dyDescent="0.35">
      <c r="B336" s="12"/>
      <c r="C336" s="12"/>
      <c r="D336" s="12"/>
      <c r="E336" s="12"/>
      <c r="F336" s="12"/>
    </row>
    <row r="337" spans="2:6" x14ac:dyDescent="0.35">
      <c r="B337" s="12"/>
      <c r="C337" s="12"/>
      <c r="D337" s="12"/>
      <c r="E337" s="12"/>
      <c r="F337" s="12"/>
    </row>
    <row r="338" spans="2:6" x14ac:dyDescent="0.35">
      <c r="B338" s="12"/>
      <c r="C338" s="12"/>
      <c r="D338" s="12"/>
      <c r="E338" s="12"/>
      <c r="F338" s="12"/>
    </row>
    <row r="339" spans="2:6" x14ac:dyDescent="0.35">
      <c r="B339" s="12"/>
      <c r="C339" s="12"/>
      <c r="D339" s="12"/>
      <c r="E339" s="12"/>
      <c r="F339" s="12"/>
    </row>
    <row r="340" spans="2:6" x14ac:dyDescent="0.35">
      <c r="B340" s="12"/>
      <c r="C340" s="12"/>
      <c r="D340" s="12"/>
      <c r="E340" s="12"/>
      <c r="F340" s="12"/>
    </row>
    <row r="341" spans="2:6" x14ac:dyDescent="0.35">
      <c r="B341" s="12"/>
      <c r="C341" s="12"/>
      <c r="D341" s="12"/>
      <c r="E341" s="12"/>
      <c r="F341" s="12"/>
    </row>
    <row r="342" spans="2:6" x14ac:dyDescent="0.35">
      <c r="B342" s="12"/>
      <c r="C342" s="12"/>
      <c r="D342" s="12"/>
      <c r="E342" s="12"/>
      <c r="F342" s="12"/>
    </row>
    <row r="343" spans="2:6" x14ac:dyDescent="0.35">
      <c r="B343" s="12"/>
      <c r="C343" s="12"/>
      <c r="D343" s="12"/>
      <c r="E343" s="12"/>
      <c r="F343" s="12"/>
    </row>
    <row r="344" spans="2:6" x14ac:dyDescent="0.35">
      <c r="B344" s="12"/>
      <c r="C344" s="12"/>
      <c r="D344" s="12"/>
      <c r="E344" s="12"/>
      <c r="F344" s="12"/>
    </row>
    <row r="345" spans="2:6" x14ac:dyDescent="0.35">
      <c r="B345" s="12"/>
      <c r="C345" s="12"/>
      <c r="D345" s="12"/>
      <c r="E345" s="12"/>
      <c r="F345" s="12"/>
    </row>
    <row r="346" spans="2:6" x14ac:dyDescent="0.35">
      <c r="B346" s="12"/>
      <c r="C346" s="12"/>
      <c r="D346" s="12"/>
      <c r="E346" s="12"/>
      <c r="F346" s="12"/>
    </row>
    <row r="347" spans="2:6" x14ac:dyDescent="0.35">
      <c r="B347" s="12"/>
      <c r="C347" s="12"/>
      <c r="D347" s="12"/>
      <c r="E347" s="12"/>
      <c r="F347" s="12"/>
    </row>
    <row r="348" spans="2:6" x14ac:dyDescent="0.35">
      <c r="B348" s="12"/>
      <c r="C348" s="12"/>
      <c r="D348" s="12"/>
      <c r="E348" s="12"/>
      <c r="F348" s="12"/>
    </row>
    <row r="349" spans="2:6" x14ac:dyDescent="0.35">
      <c r="B349" s="12"/>
      <c r="C349" s="12"/>
      <c r="D349" s="12"/>
      <c r="E349" s="12"/>
      <c r="F349" s="12"/>
    </row>
    <row r="350" spans="2:6" x14ac:dyDescent="0.35">
      <c r="B350" s="12"/>
      <c r="C350" s="12"/>
      <c r="D350" s="12"/>
      <c r="E350" s="12"/>
      <c r="F350" s="12"/>
    </row>
    <row r="351" spans="2:6" x14ac:dyDescent="0.35">
      <c r="B351" s="12"/>
      <c r="C351" s="12"/>
      <c r="D351" s="12"/>
      <c r="E351" s="12"/>
      <c r="F351" s="12"/>
    </row>
    <row r="352" spans="2:6" x14ac:dyDescent="0.35">
      <c r="B352" s="12"/>
      <c r="C352" s="12"/>
      <c r="D352" s="12"/>
      <c r="E352" s="12"/>
      <c r="F352" s="12"/>
    </row>
    <row r="353" spans="2:6" x14ac:dyDescent="0.35">
      <c r="B353" s="12"/>
      <c r="C353" s="12"/>
      <c r="D353" s="12"/>
      <c r="E353" s="12"/>
      <c r="F353" s="12"/>
    </row>
    <row r="354" spans="2:6" x14ac:dyDescent="0.35">
      <c r="B354" s="12"/>
      <c r="C354" s="12"/>
      <c r="D354" s="12"/>
      <c r="E354" s="12"/>
      <c r="F354" s="12"/>
    </row>
    <row r="355" spans="2:6" x14ac:dyDescent="0.35">
      <c r="B355" s="12"/>
      <c r="C355" s="12"/>
      <c r="D355" s="12"/>
      <c r="E355" s="12"/>
      <c r="F355" s="12"/>
    </row>
    <row r="356" spans="2:6" x14ac:dyDescent="0.35">
      <c r="B356" s="12"/>
      <c r="C356" s="12"/>
      <c r="D356" s="12"/>
      <c r="E356" s="12"/>
      <c r="F356" s="12"/>
    </row>
    <row r="357" spans="2:6" x14ac:dyDescent="0.35">
      <c r="B357" s="12"/>
      <c r="C357" s="12"/>
      <c r="D357" s="12"/>
      <c r="E357" s="12"/>
      <c r="F357" s="12"/>
    </row>
    <row r="358" spans="2:6" x14ac:dyDescent="0.35">
      <c r="B358" s="12"/>
      <c r="C358" s="12"/>
      <c r="D358" s="12"/>
      <c r="E358" s="12"/>
      <c r="F358" s="12"/>
    </row>
    <row r="359" spans="2:6" x14ac:dyDescent="0.35">
      <c r="B359" s="12"/>
      <c r="C359" s="12"/>
      <c r="D359" s="12"/>
      <c r="E359" s="12"/>
      <c r="F359" s="12"/>
    </row>
    <row r="360" spans="2:6" x14ac:dyDescent="0.35">
      <c r="B360" s="12"/>
      <c r="C360" s="12"/>
      <c r="D360" s="12"/>
      <c r="E360" s="12"/>
      <c r="F360" s="12"/>
    </row>
    <row r="361" spans="2:6" x14ac:dyDescent="0.35">
      <c r="B361" s="12"/>
      <c r="C361" s="12"/>
      <c r="D361" s="12"/>
      <c r="E361" s="12"/>
      <c r="F361" s="12"/>
    </row>
    <row r="362" spans="2:6" x14ac:dyDescent="0.35">
      <c r="B362" s="12"/>
      <c r="C362" s="12"/>
      <c r="D362" s="12"/>
      <c r="E362" s="12"/>
      <c r="F362" s="12"/>
    </row>
    <row r="363" spans="2:6" x14ac:dyDescent="0.35">
      <c r="B363" s="12"/>
      <c r="C363" s="12"/>
      <c r="D363" s="12"/>
      <c r="E363" s="12"/>
      <c r="F363" s="12"/>
    </row>
    <row r="364" spans="2:6" x14ac:dyDescent="0.35">
      <c r="B364" s="12"/>
      <c r="C364" s="12"/>
      <c r="D364" s="12"/>
      <c r="E364" s="12"/>
      <c r="F364" s="12"/>
    </row>
    <row r="365" spans="2:6" x14ac:dyDescent="0.35">
      <c r="B365" s="12"/>
      <c r="C365" s="12"/>
      <c r="D365" s="12"/>
      <c r="E365" s="12"/>
      <c r="F365" s="12"/>
    </row>
    <row r="366" spans="2:6" x14ac:dyDescent="0.35">
      <c r="B366" s="12"/>
      <c r="C366" s="12"/>
      <c r="D366" s="12"/>
      <c r="E366" s="12"/>
      <c r="F366" s="12"/>
    </row>
    <row r="367" spans="2:6" x14ac:dyDescent="0.35">
      <c r="B367" s="12"/>
      <c r="C367" s="12"/>
      <c r="D367" s="12"/>
      <c r="E367" s="12"/>
      <c r="F367" s="12"/>
    </row>
    <row r="368" spans="2:6" x14ac:dyDescent="0.35">
      <c r="B368" s="12"/>
      <c r="C368" s="12"/>
      <c r="D368" s="12"/>
      <c r="E368" s="12"/>
      <c r="F368" s="12"/>
    </row>
    <row r="369" spans="2:6" x14ac:dyDescent="0.35">
      <c r="B369" s="12"/>
      <c r="C369" s="12"/>
      <c r="D369" s="12"/>
      <c r="E369" s="12"/>
      <c r="F369" s="12"/>
    </row>
    <row r="370" spans="2:6" x14ac:dyDescent="0.35">
      <c r="B370" s="12"/>
      <c r="C370" s="12"/>
      <c r="D370" s="12"/>
      <c r="E370" s="12"/>
      <c r="F370" s="12"/>
    </row>
    <row r="371" spans="2:6" x14ac:dyDescent="0.35">
      <c r="B371" s="12"/>
      <c r="C371" s="12"/>
      <c r="D371" s="12"/>
      <c r="E371" s="12"/>
      <c r="F371" s="12"/>
    </row>
    <row r="372" spans="2:6" x14ac:dyDescent="0.35">
      <c r="B372" s="12"/>
      <c r="C372" s="12"/>
      <c r="D372" s="12"/>
      <c r="E372" s="12"/>
      <c r="F372" s="12"/>
    </row>
    <row r="373" spans="2:6" x14ac:dyDescent="0.35">
      <c r="B373" s="12"/>
      <c r="C373" s="12"/>
      <c r="D373" s="12"/>
      <c r="E373" s="12"/>
      <c r="F373" s="12"/>
    </row>
    <row r="374" spans="2:6" x14ac:dyDescent="0.35">
      <c r="B374" s="12"/>
      <c r="C374" s="12"/>
      <c r="D374" s="12"/>
      <c r="E374" s="12"/>
      <c r="F374" s="12"/>
    </row>
    <row r="375" spans="2:6" x14ac:dyDescent="0.35">
      <c r="B375" s="12"/>
      <c r="C375" s="12"/>
      <c r="D375" s="12"/>
      <c r="E375" s="12"/>
      <c r="F375" s="12"/>
    </row>
    <row r="376" spans="2:6" x14ac:dyDescent="0.35">
      <c r="B376" s="12"/>
      <c r="C376" s="12"/>
      <c r="D376" s="12"/>
      <c r="E376" s="12"/>
      <c r="F376" s="12"/>
    </row>
    <row r="377" spans="2:6" x14ac:dyDescent="0.35">
      <c r="B377" s="12"/>
      <c r="C377" s="12"/>
      <c r="D377" s="12"/>
      <c r="E377" s="12"/>
      <c r="F377" s="12"/>
    </row>
    <row r="378" spans="2:6" x14ac:dyDescent="0.35">
      <c r="B378" s="12"/>
      <c r="C378" s="12"/>
      <c r="D378" s="12"/>
      <c r="E378" s="12"/>
      <c r="F378" s="12"/>
    </row>
    <row r="379" spans="2:6" x14ac:dyDescent="0.35">
      <c r="B379" s="12"/>
      <c r="C379" s="12"/>
      <c r="D379" s="12"/>
      <c r="E379" s="12"/>
      <c r="F379" s="12"/>
    </row>
    <row r="380" spans="2:6" x14ac:dyDescent="0.35">
      <c r="B380" s="12"/>
      <c r="C380" s="12"/>
      <c r="D380" s="12"/>
      <c r="E380" s="12"/>
      <c r="F380" s="12"/>
    </row>
    <row r="381" spans="2:6" x14ac:dyDescent="0.35">
      <c r="B381" s="12"/>
      <c r="C381" s="12"/>
      <c r="D381" s="12"/>
      <c r="E381" s="12"/>
      <c r="F381" s="12"/>
    </row>
    <row r="382" spans="2:6" x14ac:dyDescent="0.35">
      <c r="B382" s="12"/>
      <c r="C382" s="12"/>
      <c r="D382" s="12"/>
      <c r="E382" s="12"/>
      <c r="F382" s="12"/>
    </row>
    <row r="383" spans="2:6" x14ac:dyDescent="0.35">
      <c r="B383" s="12"/>
      <c r="C383" s="12"/>
      <c r="D383" s="12"/>
      <c r="E383" s="12"/>
      <c r="F383" s="12"/>
    </row>
    <row r="384" spans="2:6" x14ac:dyDescent="0.35">
      <c r="B384" s="12"/>
      <c r="C384" s="12"/>
      <c r="D384" s="12"/>
      <c r="E384" s="12"/>
      <c r="F384" s="12"/>
    </row>
    <row r="385" spans="2:6" x14ac:dyDescent="0.35">
      <c r="B385" s="12"/>
      <c r="C385" s="12"/>
      <c r="D385" s="12"/>
      <c r="E385" s="12"/>
      <c r="F385" s="12"/>
    </row>
    <row r="386" spans="2:6" x14ac:dyDescent="0.35">
      <c r="B386" s="12"/>
      <c r="C386" s="12"/>
      <c r="D386" s="12"/>
      <c r="E386" s="12"/>
      <c r="F386" s="12"/>
    </row>
    <row r="387" spans="2:6" x14ac:dyDescent="0.35">
      <c r="B387" s="12"/>
      <c r="C387" s="12"/>
      <c r="D387" s="12"/>
      <c r="E387" s="12"/>
      <c r="F387" s="12"/>
    </row>
    <row r="388" spans="2:6" x14ac:dyDescent="0.35">
      <c r="B388" s="12"/>
      <c r="C388" s="12"/>
      <c r="D388" s="12"/>
      <c r="E388" s="12"/>
      <c r="F388" s="12"/>
    </row>
    <row r="389" spans="2:6" x14ac:dyDescent="0.35">
      <c r="B389" s="12"/>
      <c r="C389" s="12"/>
      <c r="D389" s="12"/>
      <c r="E389" s="12"/>
      <c r="F389" s="12"/>
    </row>
    <row r="390" spans="2:6" x14ac:dyDescent="0.35">
      <c r="B390" s="12"/>
      <c r="C390" s="12"/>
      <c r="D390" s="12"/>
      <c r="E390" s="12"/>
      <c r="F390" s="12"/>
    </row>
    <row r="391" spans="2:6" x14ac:dyDescent="0.35">
      <c r="B391" s="12"/>
      <c r="C391" s="12"/>
      <c r="D391" s="12"/>
      <c r="E391" s="12"/>
      <c r="F391" s="12"/>
    </row>
    <row r="392" spans="2:6" x14ac:dyDescent="0.35">
      <c r="B392" s="12"/>
      <c r="C392" s="12"/>
      <c r="D392" s="12"/>
      <c r="E392" s="12"/>
      <c r="F392" s="12"/>
    </row>
    <row r="393" spans="2:6" x14ac:dyDescent="0.35">
      <c r="B393" s="12"/>
      <c r="C393" s="12"/>
      <c r="D393" s="12"/>
      <c r="E393" s="12"/>
      <c r="F393" s="12"/>
    </row>
    <row r="394" spans="2:6" x14ac:dyDescent="0.35">
      <c r="B394" s="12"/>
      <c r="C394" s="12"/>
      <c r="D394" s="12"/>
      <c r="E394" s="12"/>
      <c r="F394" s="12"/>
    </row>
    <row r="395" spans="2:6" x14ac:dyDescent="0.35">
      <c r="B395" s="12"/>
      <c r="C395" s="12"/>
      <c r="D395" s="12"/>
      <c r="E395" s="12"/>
      <c r="F395" s="12"/>
    </row>
    <row r="396" spans="2:6" x14ac:dyDescent="0.35">
      <c r="B396" s="12"/>
      <c r="C396" s="12"/>
      <c r="D396" s="12"/>
      <c r="E396" s="12"/>
      <c r="F396" s="12"/>
    </row>
    <row r="397" spans="2:6" x14ac:dyDescent="0.35">
      <c r="B397" s="12"/>
      <c r="C397" s="12"/>
      <c r="D397" s="12"/>
      <c r="E397" s="12"/>
      <c r="F397" s="12"/>
    </row>
    <row r="398" spans="2:6" x14ac:dyDescent="0.35">
      <c r="B398" s="12"/>
      <c r="C398" s="12"/>
      <c r="D398" s="12"/>
      <c r="E398" s="12"/>
      <c r="F398" s="12"/>
    </row>
    <row r="399" spans="2:6" x14ac:dyDescent="0.35">
      <c r="B399" s="12"/>
      <c r="C399" s="12"/>
      <c r="D399" s="12"/>
      <c r="E399" s="12"/>
      <c r="F399" s="12"/>
    </row>
    <row r="400" spans="2:6" x14ac:dyDescent="0.35">
      <c r="B400" s="12"/>
      <c r="C400" s="12"/>
      <c r="D400" s="12"/>
      <c r="E400" s="12"/>
      <c r="F400" s="12"/>
    </row>
    <row r="401" spans="2:6" x14ac:dyDescent="0.35">
      <c r="B401" s="12"/>
      <c r="C401" s="12"/>
      <c r="D401" s="12"/>
      <c r="E401" s="12"/>
      <c r="F401" s="12"/>
    </row>
    <row r="402" spans="2:6" x14ac:dyDescent="0.35">
      <c r="B402" s="12"/>
      <c r="C402" s="12"/>
      <c r="D402" s="12"/>
      <c r="E402" s="12"/>
      <c r="F402" s="12"/>
    </row>
    <row r="403" spans="2:6" x14ac:dyDescent="0.35">
      <c r="B403" s="12"/>
      <c r="C403" s="12"/>
      <c r="D403" s="12"/>
      <c r="E403" s="12"/>
      <c r="F403" s="12"/>
    </row>
    <row r="404" spans="2:6" x14ac:dyDescent="0.35">
      <c r="B404" s="12"/>
      <c r="C404" s="12"/>
      <c r="D404" s="12"/>
      <c r="E404" s="12"/>
      <c r="F404" s="12"/>
    </row>
    <row r="405" spans="2:6" x14ac:dyDescent="0.35">
      <c r="B405" s="12"/>
      <c r="C405" s="12"/>
      <c r="D405" s="12"/>
      <c r="E405" s="12"/>
      <c r="F405" s="12"/>
    </row>
    <row r="406" spans="2:6" x14ac:dyDescent="0.35">
      <c r="B406" s="12"/>
      <c r="C406" s="12"/>
      <c r="D406" s="12"/>
      <c r="E406" s="12"/>
      <c r="F406" s="12"/>
    </row>
    <row r="407" spans="2:6" x14ac:dyDescent="0.35">
      <c r="B407" s="12"/>
      <c r="C407" s="12"/>
      <c r="D407" s="12"/>
      <c r="E407" s="12"/>
      <c r="F407" s="12"/>
    </row>
    <row r="408" spans="2:6" x14ac:dyDescent="0.35">
      <c r="B408" s="12"/>
      <c r="C408" s="12"/>
      <c r="D408" s="12"/>
      <c r="E408" s="12"/>
      <c r="F408" s="12"/>
    </row>
    <row r="409" spans="2:6" x14ac:dyDescent="0.35">
      <c r="B409" s="12"/>
      <c r="C409" s="12"/>
      <c r="D409" s="12"/>
      <c r="E409" s="12"/>
      <c r="F409" s="12"/>
    </row>
    <row r="410" spans="2:6" x14ac:dyDescent="0.35">
      <c r="B410" s="12"/>
      <c r="C410" s="12"/>
      <c r="D410" s="12"/>
      <c r="E410" s="12"/>
      <c r="F410" s="12"/>
    </row>
    <row r="411" spans="2:6" x14ac:dyDescent="0.35">
      <c r="B411" s="12"/>
      <c r="C411" s="12"/>
      <c r="D411" s="12"/>
      <c r="E411" s="12"/>
      <c r="F411" s="12"/>
    </row>
    <row r="412" spans="2:6" x14ac:dyDescent="0.35">
      <c r="B412" s="12"/>
      <c r="C412" s="12"/>
      <c r="D412" s="12"/>
      <c r="E412" s="12"/>
      <c r="F412" s="12"/>
    </row>
    <row r="413" spans="2:6" x14ac:dyDescent="0.35">
      <c r="B413" s="12"/>
      <c r="C413" s="12"/>
      <c r="D413" s="12"/>
      <c r="E413" s="12"/>
      <c r="F413" s="12"/>
    </row>
    <row r="414" spans="2:6" x14ac:dyDescent="0.35">
      <c r="B414" s="12"/>
      <c r="C414" s="12"/>
      <c r="D414" s="12"/>
      <c r="E414" s="12"/>
      <c r="F414" s="12"/>
    </row>
    <row r="415" spans="2:6" x14ac:dyDescent="0.35">
      <c r="B415" s="12"/>
      <c r="C415" s="12"/>
      <c r="D415" s="12"/>
      <c r="E415" s="12"/>
      <c r="F415" s="12"/>
    </row>
    <row r="416" spans="2:6" x14ac:dyDescent="0.35">
      <c r="B416" s="12"/>
      <c r="C416" s="12"/>
      <c r="D416" s="12"/>
      <c r="E416" s="12"/>
      <c r="F416" s="12"/>
    </row>
    <row r="417" spans="2:6" x14ac:dyDescent="0.35">
      <c r="B417" s="12"/>
      <c r="C417" s="12"/>
      <c r="D417" s="12"/>
      <c r="E417" s="12"/>
      <c r="F417" s="12"/>
    </row>
    <row r="418" spans="2:6" x14ac:dyDescent="0.35">
      <c r="B418" s="12"/>
      <c r="C418" s="12"/>
      <c r="D418" s="12"/>
      <c r="E418" s="12"/>
      <c r="F418" s="12"/>
    </row>
    <row r="419" spans="2:6" x14ac:dyDescent="0.35">
      <c r="B419" s="12"/>
      <c r="C419" s="12"/>
      <c r="D419" s="12"/>
      <c r="E419" s="12"/>
      <c r="F419" s="12"/>
    </row>
    <row r="420" spans="2:6" x14ac:dyDescent="0.35">
      <c r="B420" s="12"/>
      <c r="C420" s="12"/>
      <c r="D420" s="12"/>
      <c r="E420" s="12"/>
      <c r="F420" s="12"/>
    </row>
    <row r="421" spans="2:6" x14ac:dyDescent="0.35">
      <c r="B421" s="12"/>
      <c r="C421" s="12"/>
      <c r="D421" s="12"/>
      <c r="E421" s="12"/>
      <c r="F421" s="12"/>
    </row>
    <row r="422" spans="2:6" x14ac:dyDescent="0.35">
      <c r="B422" s="12"/>
      <c r="C422" s="12"/>
      <c r="D422" s="12"/>
      <c r="E422" s="12"/>
      <c r="F422" s="12"/>
    </row>
    <row r="423" spans="2:6" x14ac:dyDescent="0.35">
      <c r="B423" s="12"/>
      <c r="C423" s="12"/>
      <c r="D423" s="12"/>
      <c r="E423" s="12"/>
      <c r="F423" s="12"/>
    </row>
    <row r="424" spans="2:6" x14ac:dyDescent="0.35">
      <c r="B424" s="12"/>
      <c r="C424" s="12"/>
      <c r="D424" s="12"/>
      <c r="E424" s="12"/>
      <c r="F424" s="12"/>
    </row>
    <row r="425" spans="2:6" x14ac:dyDescent="0.35">
      <c r="B425" s="12"/>
      <c r="C425" s="12"/>
      <c r="D425" s="12"/>
      <c r="E425" s="12"/>
      <c r="F425" s="12"/>
    </row>
    <row r="426" spans="2:6" x14ac:dyDescent="0.35">
      <c r="B426" s="12"/>
      <c r="C426" s="12"/>
      <c r="D426" s="12"/>
      <c r="E426" s="12"/>
      <c r="F426" s="12"/>
    </row>
    <row r="427" spans="2:6" x14ac:dyDescent="0.35">
      <c r="B427" s="12"/>
      <c r="C427" s="12"/>
      <c r="D427" s="12"/>
      <c r="E427" s="12"/>
      <c r="F427" s="12"/>
    </row>
    <row r="428" spans="2:6" x14ac:dyDescent="0.35">
      <c r="B428" s="12"/>
      <c r="C428" s="12"/>
      <c r="D428" s="12"/>
      <c r="E428" s="12"/>
      <c r="F428" s="12"/>
    </row>
    <row r="429" spans="2:6" x14ac:dyDescent="0.35">
      <c r="B429" s="12"/>
      <c r="C429" s="12"/>
      <c r="D429" s="12"/>
      <c r="E429" s="12"/>
      <c r="F429" s="12"/>
    </row>
    <row r="430" spans="2:6" x14ac:dyDescent="0.35">
      <c r="B430" s="12"/>
      <c r="C430" s="12"/>
      <c r="D430" s="12"/>
      <c r="E430" s="12"/>
      <c r="F430" s="12"/>
    </row>
    <row r="431" spans="2:6" x14ac:dyDescent="0.35">
      <c r="B431" s="12"/>
      <c r="C431" s="12"/>
      <c r="D431" s="12"/>
      <c r="E431" s="12"/>
      <c r="F431" s="12"/>
    </row>
    <row r="432" spans="2:6" x14ac:dyDescent="0.35">
      <c r="B432" s="12"/>
      <c r="C432" s="12"/>
      <c r="D432" s="12"/>
      <c r="E432" s="12"/>
      <c r="F432" s="12"/>
    </row>
    <row r="433" spans="2:6" x14ac:dyDescent="0.35">
      <c r="B433" s="12"/>
      <c r="C433" s="12"/>
      <c r="D433" s="12"/>
      <c r="E433" s="12"/>
      <c r="F433" s="12"/>
    </row>
    <row r="434" spans="2:6" x14ac:dyDescent="0.35">
      <c r="B434" s="12"/>
      <c r="C434" s="12"/>
      <c r="D434" s="12"/>
      <c r="E434" s="12"/>
      <c r="F434" s="12"/>
    </row>
    <row r="435" spans="2:6" x14ac:dyDescent="0.35">
      <c r="B435" s="12"/>
      <c r="C435" s="12"/>
      <c r="D435" s="12"/>
      <c r="E435" s="12"/>
      <c r="F435" s="12"/>
    </row>
    <row r="436" spans="2:6" x14ac:dyDescent="0.35">
      <c r="B436" s="12"/>
      <c r="C436" s="12"/>
      <c r="D436" s="12"/>
      <c r="E436" s="12"/>
      <c r="F436" s="12"/>
    </row>
    <row r="437" spans="2:6" x14ac:dyDescent="0.35">
      <c r="B437" s="12"/>
      <c r="C437" s="12"/>
      <c r="D437" s="12"/>
      <c r="E437" s="12"/>
      <c r="F437" s="12"/>
    </row>
    <row r="438" spans="2:6" x14ac:dyDescent="0.35">
      <c r="B438" s="12"/>
      <c r="C438" s="12"/>
      <c r="D438" s="12"/>
      <c r="E438" s="12"/>
      <c r="F438" s="12"/>
    </row>
    <row r="439" spans="2:6" x14ac:dyDescent="0.35">
      <c r="B439" s="12"/>
      <c r="C439" s="12"/>
      <c r="D439" s="12"/>
      <c r="E439" s="12"/>
      <c r="F439" s="12"/>
    </row>
    <row r="440" spans="2:6" x14ac:dyDescent="0.35">
      <c r="B440" s="12"/>
      <c r="C440" s="12"/>
      <c r="D440" s="12"/>
      <c r="E440" s="12"/>
      <c r="F440" s="12"/>
    </row>
    <row r="441" spans="2:6" x14ac:dyDescent="0.35">
      <c r="B441" s="12"/>
      <c r="C441" s="12"/>
      <c r="D441" s="12"/>
      <c r="E441" s="12"/>
      <c r="F441" s="12"/>
    </row>
    <row r="442" spans="2:6" x14ac:dyDescent="0.35">
      <c r="B442" s="12"/>
      <c r="C442" s="12"/>
      <c r="D442" s="12"/>
      <c r="E442" s="12"/>
      <c r="F442" s="12"/>
    </row>
    <row r="443" spans="2:6" x14ac:dyDescent="0.35">
      <c r="B443" s="12"/>
      <c r="C443" s="12"/>
      <c r="D443" s="12"/>
      <c r="E443" s="12"/>
      <c r="F443" s="12"/>
    </row>
    <row r="444" spans="2:6" x14ac:dyDescent="0.35">
      <c r="B444" s="12"/>
      <c r="C444" s="12"/>
      <c r="D444" s="12"/>
      <c r="E444" s="12"/>
      <c r="F444" s="12"/>
    </row>
    <row r="445" spans="2:6" x14ac:dyDescent="0.35">
      <c r="B445" s="12"/>
      <c r="C445" s="12"/>
      <c r="D445" s="12"/>
      <c r="E445" s="12"/>
      <c r="F445" s="12"/>
    </row>
    <row r="446" spans="2:6" x14ac:dyDescent="0.35">
      <c r="B446" s="12"/>
      <c r="C446" s="12"/>
      <c r="D446" s="12"/>
      <c r="E446" s="12"/>
      <c r="F446" s="12"/>
    </row>
    <row r="447" spans="2:6" x14ac:dyDescent="0.35">
      <c r="B447" s="12"/>
      <c r="C447" s="12"/>
      <c r="D447" s="12"/>
      <c r="E447" s="12"/>
      <c r="F447" s="12"/>
    </row>
    <row r="448" spans="2:6" x14ac:dyDescent="0.35">
      <c r="B448" s="12"/>
      <c r="C448" s="12"/>
      <c r="D448" s="12"/>
      <c r="E448" s="12"/>
      <c r="F448" s="12"/>
    </row>
    <row r="449" spans="2:6" x14ac:dyDescent="0.35">
      <c r="B449" s="12"/>
      <c r="C449" s="12"/>
      <c r="D449" s="12"/>
      <c r="E449" s="12"/>
      <c r="F449" s="12"/>
    </row>
    <row r="450" spans="2:6" x14ac:dyDescent="0.35">
      <c r="B450" s="12"/>
      <c r="C450" s="12"/>
      <c r="D450" s="12"/>
      <c r="E450" s="12"/>
      <c r="F450" s="12"/>
    </row>
    <row r="451" spans="2:6" x14ac:dyDescent="0.35">
      <c r="B451" s="12"/>
      <c r="C451" s="12"/>
      <c r="D451" s="12"/>
      <c r="E451" s="12"/>
      <c r="F451" s="12"/>
    </row>
    <row r="452" spans="2:6" x14ac:dyDescent="0.35">
      <c r="B452" s="12"/>
      <c r="C452" s="12"/>
      <c r="D452" s="12"/>
      <c r="E452" s="12"/>
      <c r="F452" s="12"/>
    </row>
    <row r="453" spans="2:6" x14ac:dyDescent="0.35">
      <c r="B453" s="12"/>
      <c r="C453" s="12"/>
      <c r="D453" s="12"/>
      <c r="E453" s="12"/>
      <c r="F453" s="12"/>
    </row>
    <row r="454" spans="2:6" x14ac:dyDescent="0.35">
      <c r="B454" s="12"/>
      <c r="C454" s="12"/>
      <c r="D454" s="12"/>
      <c r="E454" s="12"/>
      <c r="F454" s="12"/>
    </row>
    <row r="455" spans="2:6" x14ac:dyDescent="0.35">
      <c r="B455" s="12"/>
      <c r="C455" s="12"/>
      <c r="D455" s="12"/>
      <c r="E455" s="12"/>
      <c r="F455" s="12"/>
    </row>
    <row r="456" spans="2:6" x14ac:dyDescent="0.35">
      <c r="B456" s="12"/>
      <c r="C456" s="12"/>
      <c r="D456" s="12"/>
      <c r="E456" s="12"/>
      <c r="F456" s="12"/>
    </row>
    <row r="457" spans="2:6" x14ac:dyDescent="0.35">
      <c r="B457" s="12"/>
      <c r="C457" s="12"/>
      <c r="D457" s="12"/>
      <c r="E457" s="12"/>
      <c r="F457" s="12"/>
    </row>
    <row r="458" spans="2:6" x14ac:dyDescent="0.35">
      <c r="B458" s="12"/>
      <c r="C458" s="12"/>
      <c r="D458" s="12"/>
      <c r="E458" s="12"/>
      <c r="F458" s="12"/>
    </row>
    <row r="459" spans="2:6" x14ac:dyDescent="0.35">
      <c r="B459" s="12"/>
      <c r="C459" s="12"/>
      <c r="D459" s="12"/>
      <c r="E459" s="12"/>
      <c r="F459" s="12"/>
    </row>
    <row r="460" spans="2:6" x14ac:dyDescent="0.35">
      <c r="B460" s="12"/>
      <c r="C460" s="12"/>
      <c r="D460" s="12"/>
      <c r="E460" s="12"/>
      <c r="F460" s="12"/>
    </row>
    <row r="461" spans="2:6" x14ac:dyDescent="0.35">
      <c r="B461" s="12"/>
      <c r="C461" s="12"/>
      <c r="D461" s="12"/>
      <c r="E461" s="12"/>
      <c r="F461" s="12"/>
    </row>
    <row r="462" spans="2:6" x14ac:dyDescent="0.35">
      <c r="B462" s="12"/>
      <c r="C462" s="12"/>
      <c r="D462" s="12"/>
      <c r="E462" s="12"/>
      <c r="F462" s="12"/>
    </row>
    <row r="463" spans="2:6" x14ac:dyDescent="0.35">
      <c r="B463" s="12"/>
      <c r="C463" s="12"/>
      <c r="D463" s="12"/>
      <c r="E463" s="12"/>
      <c r="F463" s="12"/>
    </row>
    <row r="464" spans="2:6" x14ac:dyDescent="0.35">
      <c r="B464" s="12"/>
      <c r="C464" s="12"/>
      <c r="D464" s="12"/>
      <c r="E464" s="12"/>
      <c r="F464" s="12"/>
    </row>
    <row r="465" spans="2:6" x14ac:dyDescent="0.35">
      <c r="B465" s="12"/>
      <c r="C465" s="12"/>
      <c r="D465" s="12"/>
      <c r="E465" s="12"/>
      <c r="F465" s="12"/>
    </row>
    <row r="466" spans="2:6" x14ac:dyDescent="0.35">
      <c r="B466" s="12"/>
      <c r="C466" s="12"/>
      <c r="D466" s="12"/>
      <c r="E466" s="12"/>
      <c r="F466" s="12"/>
    </row>
    <row r="467" spans="2:6" x14ac:dyDescent="0.35">
      <c r="B467" s="12"/>
      <c r="C467" s="12"/>
      <c r="D467" s="12"/>
      <c r="E467" s="12"/>
      <c r="F467" s="12"/>
    </row>
    <row r="468" spans="2:6" x14ac:dyDescent="0.35">
      <c r="B468" s="12"/>
      <c r="C468" s="12"/>
      <c r="D468" s="12"/>
      <c r="E468" s="12"/>
      <c r="F468" s="12"/>
    </row>
    <row r="469" spans="2:6" x14ac:dyDescent="0.35">
      <c r="B469" s="12"/>
      <c r="C469" s="12"/>
      <c r="D469" s="12"/>
      <c r="E469" s="12"/>
      <c r="F469" s="12"/>
    </row>
    <row r="470" spans="2:6" x14ac:dyDescent="0.35">
      <c r="B470" s="12"/>
      <c r="C470" s="12"/>
      <c r="D470" s="12"/>
      <c r="E470" s="12"/>
      <c r="F470" s="12"/>
    </row>
    <row r="471" spans="2:6" x14ac:dyDescent="0.35">
      <c r="B471" s="12"/>
      <c r="C471" s="12"/>
      <c r="D471" s="12"/>
      <c r="E471" s="12"/>
      <c r="F471" s="12"/>
    </row>
    <row r="472" spans="2:6" x14ac:dyDescent="0.35">
      <c r="B472" s="12"/>
      <c r="C472" s="12"/>
      <c r="D472" s="12"/>
      <c r="E472" s="12"/>
      <c r="F472" s="12"/>
    </row>
    <row r="473" spans="2:6" x14ac:dyDescent="0.35">
      <c r="B473" s="12"/>
      <c r="C473" s="12"/>
      <c r="D473" s="12"/>
      <c r="E473" s="12"/>
      <c r="F473" s="12"/>
    </row>
    <row r="474" spans="2:6" x14ac:dyDescent="0.35">
      <c r="B474" s="12"/>
      <c r="C474" s="12"/>
      <c r="D474" s="12"/>
      <c r="E474" s="12"/>
      <c r="F474" s="12"/>
    </row>
    <row r="475" spans="2:6" x14ac:dyDescent="0.35">
      <c r="B475" s="12"/>
      <c r="C475" s="12"/>
      <c r="D475" s="12"/>
      <c r="E475" s="12"/>
      <c r="F475" s="12"/>
    </row>
    <row r="476" spans="2:6" x14ac:dyDescent="0.35">
      <c r="B476" s="12"/>
      <c r="C476" s="12"/>
      <c r="D476" s="12"/>
      <c r="E476" s="12"/>
      <c r="F476" s="12"/>
    </row>
    <row r="477" spans="2:6" x14ac:dyDescent="0.35">
      <c r="B477" s="12"/>
      <c r="C477" s="12"/>
      <c r="D477" s="12"/>
      <c r="E477" s="12"/>
      <c r="F477" s="12"/>
    </row>
    <row r="478" spans="2:6" x14ac:dyDescent="0.35">
      <c r="B478" s="12"/>
      <c r="C478" s="12"/>
      <c r="D478" s="12"/>
      <c r="E478" s="12"/>
      <c r="F478" s="12"/>
    </row>
    <row r="479" spans="2:6" x14ac:dyDescent="0.35">
      <c r="B479" s="12"/>
      <c r="C479" s="12"/>
      <c r="D479" s="12"/>
      <c r="E479" s="12"/>
      <c r="F479" s="12"/>
    </row>
    <row r="480" spans="2:6" x14ac:dyDescent="0.35">
      <c r="B480" s="12"/>
      <c r="C480" s="12"/>
      <c r="D480" s="12"/>
      <c r="E480" s="12"/>
      <c r="F480" s="12"/>
    </row>
    <row r="481" spans="2:6" x14ac:dyDescent="0.35">
      <c r="B481" s="12"/>
      <c r="C481" s="12"/>
      <c r="D481" s="12"/>
      <c r="E481" s="12"/>
      <c r="F481" s="12"/>
    </row>
    <row r="482" spans="2:6" x14ac:dyDescent="0.35">
      <c r="B482" s="12"/>
      <c r="C482" s="12"/>
      <c r="D482" s="12"/>
      <c r="E482" s="12"/>
      <c r="F482" s="12"/>
    </row>
    <row r="483" spans="2:6" x14ac:dyDescent="0.35">
      <c r="B483" s="12"/>
      <c r="C483" s="12"/>
      <c r="D483" s="12"/>
      <c r="E483" s="12"/>
      <c r="F483" s="12"/>
    </row>
    <row r="484" spans="2:6" x14ac:dyDescent="0.35">
      <c r="B484" s="12"/>
      <c r="C484" s="12"/>
      <c r="D484" s="12"/>
      <c r="E484" s="12"/>
      <c r="F484" s="12"/>
    </row>
    <row r="485" spans="2:6" x14ac:dyDescent="0.35">
      <c r="B485" s="12"/>
      <c r="C485" s="12"/>
      <c r="D485" s="12"/>
      <c r="E485" s="12"/>
      <c r="F485" s="12"/>
    </row>
    <row r="486" spans="2:6" x14ac:dyDescent="0.35">
      <c r="B486" s="12"/>
      <c r="C486" s="12"/>
      <c r="D486" s="12"/>
      <c r="E486" s="12"/>
      <c r="F486" s="12"/>
    </row>
    <row r="487" spans="2:6" x14ac:dyDescent="0.35">
      <c r="B487" s="12"/>
      <c r="C487" s="12"/>
      <c r="D487" s="12"/>
      <c r="E487" s="12"/>
      <c r="F487" s="12"/>
    </row>
    <row r="488" spans="2:6" x14ac:dyDescent="0.35">
      <c r="B488" s="12"/>
      <c r="C488" s="12"/>
      <c r="D488" s="12"/>
      <c r="E488" s="12"/>
      <c r="F488" s="12"/>
    </row>
    <row r="489" spans="2:6" x14ac:dyDescent="0.35">
      <c r="B489" s="12"/>
      <c r="C489" s="12"/>
      <c r="D489" s="12"/>
      <c r="E489" s="12"/>
      <c r="F489" s="12"/>
    </row>
    <row r="490" spans="2:6" x14ac:dyDescent="0.35">
      <c r="B490" s="12"/>
      <c r="C490" s="12"/>
      <c r="D490" s="12"/>
      <c r="E490" s="12"/>
      <c r="F490" s="12"/>
    </row>
    <row r="491" spans="2:6" x14ac:dyDescent="0.35">
      <c r="B491" s="12"/>
      <c r="C491" s="12"/>
      <c r="D491" s="12"/>
      <c r="E491" s="12"/>
      <c r="F491" s="12"/>
    </row>
    <row r="492" spans="2:6" x14ac:dyDescent="0.35">
      <c r="B492" s="12"/>
      <c r="C492" s="12"/>
      <c r="D492" s="12"/>
      <c r="E492" s="12"/>
      <c r="F492" s="12"/>
    </row>
    <row r="493" spans="2:6" x14ac:dyDescent="0.35">
      <c r="B493" s="12"/>
      <c r="C493" s="12"/>
      <c r="D493" s="12"/>
      <c r="E493" s="12"/>
      <c r="F493" s="12"/>
    </row>
    <row r="494" spans="2:6" x14ac:dyDescent="0.35">
      <c r="B494" s="12"/>
      <c r="C494" s="12"/>
      <c r="D494" s="12"/>
      <c r="E494" s="12"/>
      <c r="F494" s="12"/>
    </row>
    <row r="495" spans="2:6" x14ac:dyDescent="0.35">
      <c r="B495" s="12"/>
      <c r="C495" s="12"/>
      <c r="D495" s="12"/>
      <c r="E495" s="12"/>
      <c r="F495" s="12"/>
    </row>
    <row r="496" spans="2:6" x14ac:dyDescent="0.35">
      <c r="B496" s="12"/>
      <c r="C496" s="12"/>
      <c r="D496" s="12"/>
      <c r="E496" s="12"/>
      <c r="F496" s="12"/>
    </row>
    <row r="497" spans="2:6" x14ac:dyDescent="0.35">
      <c r="B497" s="12"/>
      <c r="C497" s="12"/>
      <c r="D497" s="12"/>
      <c r="E497" s="12"/>
      <c r="F497" s="12"/>
    </row>
    <row r="498" spans="2:6" x14ac:dyDescent="0.35">
      <c r="B498" s="12"/>
      <c r="C498" s="12"/>
      <c r="D498" s="12"/>
      <c r="E498" s="12"/>
      <c r="F498" s="12"/>
    </row>
    <row r="499" spans="2:6" x14ac:dyDescent="0.35">
      <c r="B499" s="12"/>
      <c r="C499" s="12"/>
      <c r="D499" s="12"/>
      <c r="E499" s="12"/>
      <c r="F499" s="12"/>
    </row>
    <row r="500" spans="2:6" x14ac:dyDescent="0.35">
      <c r="B500" s="12"/>
      <c r="C500" s="12"/>
      <c r="D500" s="12"/>
      <c r="E500" s="12"/>
      <c r="F500" s="12"/>
    </row>
    <row r="501" spans="2:6" x14ac:dyDescent="0.35">
      <c r="B501" s="12"/>
      <c r="C501" s="12"/>
      <c r="D501" s="12"/>
      <c r="E501" s="12"/>
      <c r="F501" s="12"/>
    </row>
    <row r="502" spans="2:6" x14ac:dyDescent="0.35">
      <c r="B502" s="12"/>
      <c r="C502" s="12"/>
      <c r="D502" s="12"/>
      <c r="E502" s="12"/>
      <c r="F502" s="12"/>
    </row>
    <row r="503" spans="2:6" x14ac:dyDescent="0.35">
      <c r="B503" s="12"/>
      <c r="C503" s="12"/>
      <c r="D503" s="12"/>
      <c r="E503" s="12"/>
      <c r="F503" s="12"/>
    </row>
    <row r="504" spans="2:6" x14ac:dyDescent="0.35">
      <c r="B504" s="12"/>
      <c r="C504" s="12"/>
      <c r="D504" s="12"/>
      <c r="E504" s="12"/>
      <c r="F504" s="12"/>
    </row>
    <row r="505" spans="2:6" x14ac:dyDescent="0.35">
      <c r="B505" s="12"/>
      <c r="C505" s="12"/>
      <c r="D505" s="12"/>
      <c r="E505" s="12"/>
      <c r="F505" s="12"/>
    </row>
    <row r="506" spans="2:6" x14ac:dyDescent="0.35">
      <c r="B506" s="12"/>
      <c r="C506" s="12"/>
      <c r="D506" s="12"/>
      <c r="E506" s="12"/>
      <c r="F506" s="12"/>
    </row>
    <row r="507" spans="2:6" x14ac:dyDescent="0.35">
      <c r="B507" s="12"/>
      <c r="C507" s="12"/>
      <c r="D507" s="12"/>
      <c r="E507" s="12"/>
      <c r="F507" s="12"/>
    </row>
    <row r="508" spans="2:6" x14ac:dyDescent="0.35">
      <c r="B508" s="12"/>
      <c r="C508" s="12"/>
      <c r="D508" s="12"/>
      <c r="E508" s="12"/>
      <c r="F508" s="12"/>
    </row>
    <row r="509" spans="2:6" x14ac:dyDescent="0.35">
      <c r="B509" s="12"/>
      <c r="C509" s="12"/>
      <c r="D509" s="12"/>
      <c r="E509" s="12"/>
      <c r="F509" s="12"/>
    </row>
    <row r="510" spans="2:6" x14ac:dyDescent="0.35">
      <c r="B510" s="12"/>
      <c r="C510" s="12"/>
      <c r="D510" s="12"/>
      <c r="E510" s="12"/>
      <c r="F510" s="12"/>
    </row>
    <row r="511" spans="2:6" x14ac:dyDescent="0.35">
      <c r="B511" s="12"/>
      <c r="C511" s="12"/>
      <c r="D511" s="12"/>
      <c r="E511" s="12"/>
      <c r="F511" s="12"/>
    </row>
    <row r="512" spans="2:6" x14ac:dyDescent="0.35">
      <c r="B512" s="12"/>
      <c r="C512" s="12"/>
      <c r="D512" s="12"/>
      <c r="E512" s="12"/>
      <c r="F512" s="12"/>
    </row>
  </sheetData>
  <sheetProtection algorithmName="SHA-512" hashValue="sNZfxKVVMcPgxnKl2YzxBe2ifQpNt/HqT28YsddR96WDn36ATfy8h0MJcFHpu1ZHIudsJISQT4WNw3xFANc4EA==" saltValue="V4f/NEiYhF3u8jrPBzwlZg==" spinCount="100000" sheet="1" objects="1" scenarios="1"/>
  <mergeCells count="118">
    <mergeCell ref="A81:B81"/>
    <mergeCell ref="C74:C76"/>
    <mergeCell ref="D74:D76"/>
    <mergeCell ref="E74:E76"/>
    <mergeCell ref="F74:F76"/>
    <mergeCell ref="F64:F66"/>
    <mergeCell ref="C71:C72"/>
    <mergeCell ref="D71:D72"/>
    <mergeCell ref="E71:E72"/>
    <mergeCell ref="F71:F72"/>
    <mergeCell ref="E77:E80"/>
    <mergeCell ref="D77:D80"/>
    <mergeCell ref="C77:C80"/>
    <mergeCell ref="A73:F73"/>
    <mergeCell ref="A70:F70"/>
    <mergeCell ref="C67:C69"/>
    <mergeCell ref="D67:D69"/>
    <mergeCell ref="E67:E69"/>
    <mergeCell ref="F67:F69"/>
    <mergeCell ref="E64:E66"/>
    <mergeCell ref="C64:C66"/>
    <mergeCell ref="D64:D66"/>
    <mergeCell ref="D15:D17"/>
    <mergeCell ref="C32:C34"/>
    <mergeCell ref="D32:D34"/>
    <mergeCell ref="C35:C37"/>
    <mergeCell ref="D35:D37"/>
    <mergeCell ref="F32:F34"/>
    <mergeCell ref="F35:F37"/>
    <mergeCell ref="E35:E37"/>
    <mergeCell ref="E57:E59"/>
    <mergeCell ref="E22:E24"/>
    <mergeCell ref="C29:C31"/>
    <mergeCell ref="D38:D40"/>
    <mergeCell ref="F44:F46"/>
    <mergeCell ref="F47:F49"/>
    <mergeCell ref="C44:C46"/>
    <mergeCell ref="D44:D46"/>
    <mergeCell ref="C41:C43"/>
    <mergeCell ref="D41:D43"/>
    <mergeCell ref="F38:F40"/>
    <mergeCell ref="E47:E49"/>
    <mergeCell ref="E50:E52"/>
    <mergeCell ref="E53:E56"/>
    <mergeCell ref="C57:C59"/>
    <mergeCell ref="D57:D59"/>
    <mergeCell ref="C50:C52"/>
    <mergeCell ref="D53:D56"/>
    <mergeCell ref="D60:D62"/>
    <mergeCell ref="F60:F62"/>
    <mergeCell ref="E60:E62"/>
    <mergeCell ref="C60:C62"/>
    <mergeCell ref="G77:G80"/>
    <mergeCell ref="F77:F80"/>
    <mergeCell ref="A3:F3"/>
    <mergeCell ref="C4:C7"/>
    <mergeCell ref="D4:D7"/>
    <mergeCell ref="C8:C14"/>
    <mergeCell ref="D8:D14"/>
    <mergeCell ref="C18:C21"/>
    <mergeCell ref="D18:D21"/>
    <mergeCell ref="E4:E7"/>
    <mergeCell ref="E8:E14"/>
    <mergeCell ref="E15:E17"/>
    <mergeCell ref="E18:E21"/>
    <mergeCell ref="F4:F7"/>
    <mergeCell ref="F8:F14"/>
    <mergeCell ref="F15:F17"/>
    <mergeCell ref="F18:F21"/>
    <mergeCell ref="C15:C17"/>
    <mergeCell ref="L2:P2"/>
    <mergeCell ref="B1:G1"/>
    <mergeCell ref="G57:G59"/>
    <mergeCell ref="G60:G62"/>
    <mergeCell ref="G64:G66"/>
    <mergeCell ref="G67:G69"/>
    <mergeCell ref="G71:G72"/>
    <mergeCell ref="G41:G43"/>
    <mergeCell ref="G44:G46"/>
    <mergeCell ref="G47:G49"/>
    <mergeCell ref="G50:G52"/>
    <mergeCell ref="G53:G56"/>
    <mergeCell ref="G26:G28"/>
    <mergeCell ref="G29:G31"/>
    <mergeCell ref="G32:G34"/>
    <mergeCell ref="G35:G37"/>
    <mergeCell ref="G38:G40"/>
    <mergeCell ref="G4:G7"/>
    <mergeCell ref="F41:F43"/>
    <mergeCell ref="E38:E40"/>
    <mergeCell ref="E41:E43"/>
    <mergeCell ref="E44:E46"/>
    <mergeCell ref="G8:G14"/>
    <mergeCell ref="G15:G17"/>
    <mergeCell ref="G18:G21"/>
    <mergeCell ref="G22:G24"/>
    <mergeCell ref="D50:D52"/>
    <mergeCell ref="F50:F52"/>
    <mergeCell ref="F53:F56"/>
    <mergeCell ref="C53:C56"/>
    <mergeCell ref="G74:G76"/>
    <mergeCell ref="F22:F24"/>
    <mergeCell ref="C22:C24"/>
    <mergeCell ref="D22:D24"/>
    <mergeCell ref="D29:D31"/>
    <mergeCell ref="A25:F25"/>
    <mergeCell ref="F29:F31"/>
    <mergeCell ref="E26:E28"/>
    <mergeCell ref="F26:F28"/>
    <mergeCell ref="C26:C28"/>
    <mergeCell ref="D26:D28"/>
    <mergeCell ref="E29:E31"/>
    <mergeCell ref="E32:E34"/>
    <mergeCell ref="C47:C49"/>
    <mergeCell ref="D47:D49"/>
    <mergeCell ref="C38:C40"/>
    <mergeCell ref="A63:F63"/>
    <mergeCell ref="F57:F59"/>
  </mergeCells>
  <conditionalFormatting sqref="G4:G22 G71">
    <cfRule type="cellIs" dxfId="62" priority="6" stopIfTrue="1" operator="equal">
      <formula>0</formula>
    </cfRule>
  </conditionalFormatting>
  <conditionalFormatting sqref="G26:G52">
    <cfRule type="cellIs" dxfId="61" priority="5" stopIfTrue="1" operator="equal">
      <formula>0</formula>
    </cfRule>
  </conditionalFormatting>
  <conditionalFormatting sqref="G57:G62">
    <cfRule type="cellIs" dxfId="60" priority="4" stopIfTrue="1" operator="equal">
      <formula>0</formula>
    </cfRule>
  </conditionalFormatting>
  <conditionalFormatting sqref="G64:G69">
    <cfRule type="cellIs" dxfId="59" priority="3" stopIfTrue="1" operator="equal">
      <formula>0</formula>
    </cfRule>
  </conditionalFormatting>
  <conditionalFormatting sqref="G74">
    <cfRule type="cellIs" dxfId="58" priority="2" stopIfTrue="1" operator="equal">
      <formula>0</formula>
    </cfRule>
  </conditionalFormatting>
  <conditionalFormatting sqref="G53">
    <cfRule type="cellIs" dxfId="57" priority="1" stopIfTrue="1" operator="equal">
      <formula>0</formula>
    </cfRule>
  </conditionalFormatting>
  <pageMargins left="0.25" right="0.25" top="0.75" bottom="0.75" header="0.3" footer="0.3"/>
  <pageSetup paperSize="9" fitToHeight="0" orientation="landscape" r:id="rId1"/>
  <rowBreaks count="1" manualBreakCount="1">
    <brk id="31" max="7"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512"/>
  <sheetViews>
    <sheetView zoomScale="70" zoomScaleNormal="70" workbookViewId="0">
      <selection activeCell="D26" sqref="D26:D28"/>
    </sheetView>
  </sheetViews>
  <sheetFormatPr baseColWidth="10" defaultRowHeight="14.5" x14ac:dyDescent="0.35"/>
  <cols>
    <col min="1" max="1" width="7" customWidth="1"/>
    <col min="2" max="2" width="71.7265625" customWidth="1"/>
    <col min="3" max="3" width="16.453125" customWidth="1"/>
    <col min="4" max="4" width="17.1796875" customWidth="1"/>
    <col min="5" max="5" width="16.54296875" bestFit="1" customWidth="1"/>
    <col min="6" max="6" width="17" bestFit="1" customWidth="1"/>
    <col min="7" max="7" width="12.7265625" bestFit="1" customWidth="1"/>
    <col min="8" max="8" width="16.453125" style="5" customWidth="1"/>
    <col min="9" max="9" width="16.1796875" customWidth="1"/>
    <col min="10" max="10" width="24.1796875" customWidth="1"/>
    <col min="11" max="13" width="12.7265625" bestFit="1" customWidth="1"/>
    <col min="14" max="14" width="13.453125" customWidth="1"/>
    <col min="15" max="24" width="14.453125" customWidth="1"/>
  </cols>
  <sheetData>
    <row r="1" spans="1:24" ht="90" customHeight="1" thickBot="1" x14ac:dyDescent="0.4">
      <c r="A1" s="12"/>
      <c r="B1" s="115" t="s">
        <v>88</v>
      </c>
      <c r="C1" s="116"/>
      <c r="D1" s="116"/>
      <c r="E1" s="116"/>
      <c r="F1" s="116"/>
      <c r="G1" s="116"/>
      <c r="H1" s="116"/>
      <c r="I1" s="116"/>
      <c r="J1" s="116"/>
      <c r="K1" s="13"/>
      <c r="L1" s="13"/>
      <c r="M1" s="13"/>
      <c r="N1" s="2"/>
      <c r="O1" s="2"/>
    </row>
    <row r="2" spans="1:24" ht="55.5" customHeight="1" thickBot="1" x14ac:dyDescent="0.4">
      <c r="A2" s="48" t="s">
        <v>66</v>
      </c>
      <c r="B2" s="49" t="s">
        <v>0</v>
      </c>
      <c r="C2" s="50" t="s">
        <v>1</v>
      </c>
      <c r="D2" s="50" t="s">
        <v>2</v>
      </c>
      <c r="E2" s="50" t="s">
        <v>64</v>
      </c>
      <c r="F2" s="51" t="s">
        <v>43</v>
      </c>
      <c r="G2" s="52" t="s">
        <v>44</v>
      </c>
      <c r="H2" s="59" t="s">
        <v>40</v>
      </c>
      <c r="I2" s="53" t="s">
        <v>87</v>
      </c>
      <c r="J2" s="54" t="s">
        <v>63</v>
      </c>
      <c r="K2" s="63" t="s">
        <v>69</v>
      </c>
      <c r="L2" s="64" t="s">
        <v>70</v>
      </c>
      <c r="M2" s="65" t="s">
        <v>71</v>
      </c>
      <c r="O2" s="11" t="s">
        <v>72</v>
      </c>
      <c r="P2" s="11" t="s">
        <v>73</v>
      </c>
      <c r="Q2" s="11" t="s">
        <v>74</v>
      </c>
      <c r="R2" s="11" t="s">
        <v>75</v>
      </c>
      <c r="S2" s="11" t="s">
        <v>76</v>
      </c>
      <c r="T2" s="11" t="s">
        <v>77</v>
      </c>
      <c r="U2" s="11" t="s">
        <v>78</v>
      </c>
      <c r="V2" s="11" t="s">
        <v>79</v>
      </c>
      <c r="W2" s="11" t="s">
        <v>80</v>
      </c>
      <c r="X2" s="11" t="s">
        <v>81</v>
      </c>
    </row>
    <row r="3" spans="1:24" x14ac:dyDescent="0.35">
      <c r="A3" s="92" t="s">
        <v>3</v>
      </c>
      <c r="B3" s="176"/>
      <c r="C3" s="176"/>
      <c r="D3" s="176"/>
      <c r="E3" s="16"/>
      <c r="F3" s="16"/>
      <c r="G3" s="16"/>
      <c r="H3" s="16"/>
      <c r="I3" s="55"/>
      <c r="J3" s="56"/>
      <c r="K3" s="57"/>
      <c r="L3" s="57"/>
      <c r="M3" s="57"/>
      <c r="O3" s="6"/>
      <c r="P3" s="6"/>
      <c r="Q3" s="6"/>
      <c r="R3" s="6"/>
      <c r="S3" s="6"/>
      <c r="T3" s="6"/>
      <c r="U3" s="6"/>
      <c r="V3" s="6"/>
      <c r="W3" s="6"/>
      <c r="X3" s="6"/>
    </row>
    <row r="4" spans="1:24" ht="14.5" customHeight="1" x14ac:dyDescent="0.35">
      <c r="A4" s="17">
        <v>1</v>
      </c>
      <c r="B4" s="18" t="s">
        <v>4</v>
      </c>
      <c r="C4" s="117"/>
      <c r="D4" s="117"/>
      <c r="E4" s="120">
        <f>'BPU Accord-cadre 24F016'!E4:E7</f>
        <v>0</v>
      </c>
      <c r="F4" s="123">
        <f>'BPU Accord-cadre 24F016'!F4:F7</f>
        <v>0</v>
      </c>
      <c r="G4" s="126" t="e">
        <f>E4/F4</f>
        <v>#DIV/0!</v>
      </c>
      <c r="H4" s="129">
        <v>750</v>
      </c>
      <c r="I4" s="132" t="e">
        <f>G4*H4</f>
        <v>#DIV/0!</v>
      </c>
      <c r="J4" s="132" t="e">
        <f>I4*1.2</f>
        <v>#DIV/0!</v>
      </c>
      <c r="K4" s="166">
        <f>MIN(O4:X7)</f>
        <v>0</v>
      </c>
      <c r="L4" s="172" t="e">
        <f>K4/G4*5</f>
        <v>#DIV/0!</v>
      </c>
      <c r="M4" s="172" t="e">
        <f>L4*K4*H4</f>
        <v>#DIV/0!</v>
      </c>
      <c r="O4" s="182"/>
      <c r="P4" s="182"/>
      <c r="Q4" s="182"/>
      <c r="R4" s="182"/>
      <c r="S4" s="182"/>
      <c r="T4" s="182"/>
      <c r="U4" s="182"/>
      <c r="V4" s="182"/>
      <c r="W4" s="182"/>
      <c r="X4" s="182"/>
    </row>
    <row r="5" spans="1:24" ht="14.5" customHeight="1" x14ac:dyDescent="0.35">
      <c r="A5" s="17"/>
      <c r="B5" s="19" t="s">
        <v>5</v>
      </c>
      <c r="C5" s="118"/>
      <c r="D5" s="118"/>
      <c r="E5" s="121"/>
      <c r="F5" s="124"/>
      <c r="G5" s="127"/>
      <c r="H5" s="130"/>
      <c r="I5" s="133"/>
      <c r="J5" s="133"/>
      <c r="K5" s="167"/>
      <c r="L5" s="173"/>
      <c r="M5" s="173"/>
      <c r="O5" s="180"/>
      <c r="P5" s="180"/>
      <c r="Q5" s="180"/>
      <c r="R5" s="180"/>
      <c r="S5" s="180"/>
      <c r="T5" s="180"/>
      <c r="U5" s="180"/>
      <c r="V5" s="180"/>
      <c r="W5" s="180"/>
      <c r="X5" s="180"/>
    </row>
    <row r="6" spans="1:24" ht="14.5" customHeight="1" x14ac:dyDescent="0.35">
      <c r="A6" s="17"/>
      <c r="B6" s="19" t="s">
        <v>6</v>
      </c>
      <c r="C6" s="118"/>
      <c r="D6" s="118"/>
      <c r="E6" s="121"/>
      <c r="F6" s="124"/>
      <c r="G6" s="127"/>
      <c r="H6" s="130"/>
      <c r="I6" s="133"/>
      <c r="J6" s="133"/>
      <c r="K6" s="167"/>
      <c r="L6" s="173"/>
      <c r="M6" s="173"/>
      <c r="O6" s="180"/>
      <c r="P6" s="180"/>
      <c r="Q6" s="180"/>
      <c r="R6" s="180"/>
      <c r="S6" s="180"/>
      <c r="T6" s="180"/>
      <c r="U6" s="180"/>
      <c r="V6" s="180"/>
      <c r="W6" s="180"/>
      <c r="X6" s="180"/>
    </row>
    <row r="7" spans="1:24" ht="14.5" customHeight="1" x14ac:dyDescent="0.35">
      <c r="A7" s="20"/>
      <c r="B7" s="19" t="s">
        <v>7</v>
      </c>
      <c r="C7" s="119"/>
      <c r="D7" s="119"/>
      <c r="E7" s="122"/>
      <c r="F7" s="125"/>
      <c r="G7" s="128"/>
      <c r="H7" s="131"/>
      <c r="I7" s="134"/>
      <c r="J7" s="134"/>
      <c r="K7" s="168"/>
      <c r="L7" s="174"/>
      <c r="M7" s="174"/>
      <c r="O7" s="181"/>
      <c r="P7" s="181"/>
      <c r="Q7" s="181"/>
      <c r="R7" s="181"/>
      <c r="S7" s="181"/>
      <c r="T7" s="181"/>
      <c r="U7" s="181"/>
      <c r="V7" s="181"/>
      <c r="W7" s="181"/>
      <c r="X7" s="181"/>
    </row>
    <row r="8" spans="1:24" ht="14.5" customHeight="1" x14ac:dyDescent="0.35">
      <c r="A8" s="17">
        <v>2</v>
      </c>
      <c r="B8" s="18" t="s">
        <v>58</v>
      </c>
      <c r="C8" s="138"/>
      <c r="D8" s="138"/>
      <c r="E8" s="139">
        <f>'BPU Accord-cadre 24F016'!E8:E14</f>
        <v>0</v>
      </c>
      <c r="F8" s="138">
        <f>'BPU Accord-cadre 24F016'!F8:F14</f>
        <v>0</v>
      </c>
      <c r="G8" s="141" t="e">
        <f>E8/F8</f>
        <v>#DIV/0!</v>
      </c>
      <c r="H8" s="144">
        <v>4000</v>
      </c>
      <c r="I8" s="135" t="e">
        <f>G8*H8</f>
        <v>#DIV/0!</v>
      </c>
      <c r="J8" s="135" t="e">
        <f>I8*1.2</f>
        <v>#DIV/0!</v>
      </c>
      <c r="K8" s="169">
        <f>MIN(O8:X14)</f>
        <v>0</v>
      </c>
      <c r="L8" s="175" t="e">
        <f>K8/G8*5</f>
        <v>#DIV/0!</v>
      </c>
      <c r="M8" s="175" t="e">
        <f>L8*K8*H8</f>
        <v>#DIV/0!</v>
      </c>
      <c r="O8" s="179"/>
      <c r="P8" s="179"/>
      <c r="Q8" s="179"/>
      <c r="R8" s="179"/>
      <c r="S8" s="179"/>
      <c r="T8" s="179"/>
      <c r="U8" s="179"/>
      <c r="V8" s="179"/>
      <c r="W8" s="179"/>
      <c r="X8" s="179"/>
    </row>
    <row r="9" spans="1:24" ht="14.5" customHeight="1" x14ac:dyDescent="0.35">
      <c r="A9" s="17"/>
      <c r="B9" s="19" t="s">
        <v>8</v>
      </c>
      <c r="C9" s="118"/>
      <c r="D9" s="118"/>
      <c r="E9" s="140"/>
      <c r="F9" s="118"/>
      <c r="G9" s="142"/>
      <c r="H9" s="130"/>
      <c r="I9" s="136"/>
      <c r="J9" s="136"/>
      <c r="K9" s="167"/>
      <c r="L9" s="173"/>
      <c r="M9" s="173"/>
      <c r="O9" s="180"/>
      <c r="P9" s="180"/>
      <c r="Q9" s="180"/>
      <c r="R9" s="180"/>
      <c r="S9" s="180"/>
      <c r="T9" s="180"/>
      <c r="U9" s="180"/>
      <c r="V9" s="180"/>
      <c r="W9" s="180"/>
      <c r="X9" s="180"/>
    </row>
    <row r="10" spans="1:24" ht="14.5" customHeight="1" x14ac:dyDescent="0.35">
      <c r="A10" s="17"/>
      <c r="B10" s="19" t="s">
        <v>9</v>
      </c>
      <c r="C10" s="118"/>
      <c r="D10" s="118"/>
      <c r="E10" s="140"/>
      <c r="F10" s="118"/>
      <c r="G10" s="142"/>
      <c r="H10" s="130"/>
      <c r="I10" s="136"/>
      <c r="J10" s="136"/>
      <c r="K10" s="167"/>
      <c r="L10" s="173"/>
      <c r="M10" s="173"/>
      <c r="O10" s="180"/>
      <c r="P10" s="180"/>
      <c r="Q10" s="180"/>
      <c r="R10" s="180"/>
      <c r="S10" s="180"/>
      <c r="T10" s="180"/>
      <c r="U10" s="180"/>
      <c r="V10" s="180"/>
      <c r="W10" s="180"/>
      <c r="X10" s="180"/>
    </row>
    <row r="11" spans="1:24" ht="14.5" customHeight="1" x14ac:dyDescent="0.35">
      <c r="A11" s="17"/>
      <c r="B11" s="19" t="s">
        <v>10</v>
      </c>
      <c r="C11" s="118"/>
      <c r="D11" s="118"/>
      <c r="E11" s="140"/>
      <c r="F11" s="118"/>
      <c r="G11" s="142"/>
      <c r="H11" s="130"/>
      <c r="I11" s="136"/>
      <c r="J11" s="136"/>
      <c r="K11" s="167"/>
      <c r="L11" s="173"/>
      <c r="M11" s="173"/>
      <c r="O11" s="180"/>
      <c r="P11" s="180"/>
      <c r="Q11" s="180"/>
      <c r="R11" s="180"/>
      <c r="S11" s="180"/>
      <c r="T11" s="180"/>
      <c r="U11" s="180"/>
      <c r="V11" s="180"/>
      <c r="W11" s="180"/>
      <c r="X11" s="180"/>
    </row>
    <row r="12" spans="1:24" ht="14.5" customHeight="1" x14ac:dyDescent="0.35">
      <c r="A12" s="17"/>
      <c r="B12" s="21" t="s">
        <v>41</v>
      </c>
      <c r="C12" s="118"/>
      <c r="D12" s="118"/>
      <c r="E12" s="140"/>
      <c r="F12" s="118"/>
      <c r="G12" s="142"/>
      <c r="H12" s="130"/>
      <c r="I12" s="136"/>
      <c r="J12" s="136"/>
      <c r="K12" s="167"/>
      <c r="L12" s="173"/>
      <c r="M12" s="173"/>
      <c r="O12" s="180"/>
      <c r="P12" s="180"/>
      <c r="Q12" s="180"/>
      <c r="R12" s="180"/>
      <c r="S12" s="180"/>
      <c r="T12" s="180"/>
      <c r="U12" s="180"/>
      <c r="V12" s="180"/>
      <c r="W12" s="180"/>
      <c r="X12" s="180"/>
    </row>
    <row r="13" spans="1:24" ht="14.5" customHeight="1" x14ac:dyDescent="0.35">
      <c r="A13" s="17"/>
      <c r="B13" s="19" t="s">
        <v>11</v>
      </c>
      <c r="C13" s="118"/>
      <c r="D13" s="118"/>
      <c r="E13" s="140"/>
      <c r="F13" s="118"/>
      <c r="G13" s="142"/>
      <c r="H13" s="130"/>
      <c r="I13" s="136"/>
      <c r="J13" s="136"/>
      <c r="K13" s="167"/>
      <c r="L13" s="173"/>
      <c r="M13" s="173"/>
      <c r="O13" s="180"/>
      <c r="P13" s="180"/>
      <c r="Q13" s="180"/>
      <c r="R13" s="180"/>
      <c r="S13" s="180"/>
      <c r="T13" s="180"/>
      <c r="U13" s="180"/>
      <c r="V13" s="180"/>
      <c r="W13" s="180"/>
      <c r="X13" s="180"/>
    </row>
    <row r="14" spans="1:24" ht="14.5" customHeight="1" x14ac:dyDescent="0.35">
      <c r="A14" s="20"/>
      <c r="B14" s="22" t="s">
        <v>12</v>
      </c>
      <c r="C14" s="119"/>
      <c r="D14" s="119"/>
      <c r="E14" s="145"/>
      <c r="F14" s="119"/>
      <c r="G14" s="143"/>
      <c r="H14" s="131"/>
      <c r="I14" s="137"/>
      <c r="J14" s="137"/>
      <c r="K14" s="168"/>
      <c r="L14" s="174"/>
      <c r="M14" s="174"/>
      <c r="O14" s="181"/>
      <c r="P14" s="181"/>
      <c r="Q14" s="181"/>
      <c r="R14" s="181"/>
      <c r="S14" s="181"/>
      <c r="T14" s="181"/>
      <c r="U14" s="181"/>
      <c r="V14" s="181"/>
      <c r="W14" s="181"/>
      <c r="X14" s="181"/>
    </row>
    <row r="15" spans="1:24" ht="14.5" customHeight="1" x14ac:dyDescent="0.35">
      <c r="A15" s="17">
        <v>3</v>
      </c>
      <c r="B15" s="18" t="s">
        <v>13</v>
      </c>
      <c r="C15" s="138"/>
      <c r="D15" s="138"/>
      <c r="E15" s="139">
        <f>'BPU Accord-cadre 24F016'!E15:E17</f>
        <v>0</v>
      </c>
      <c r="F15" s="138">
        <f>'BPU Accord-cadre 24F016'!F15:F17</f>
        <v>0</v>
      </c>
      <c r="G15" s="141" t="e">
        <f>E15/F15</f>
        <v>#DIV/0!</v>
      </c>
      <c r="H15" s="144">
        <v>250</v>
      </c>
      <c r="I15" s="135" t="e">
        <f>G15*H15</f>
        <v>#DIV/0!</v>
      </c>
      <c r="J15" s="135" t="e">
        <f>I15*1.2</f>
        <v>#DIV/0!</v>
      </c>
      <c r="K15" s="169">
        <f>MIN(O15:X17)</f>
        <v>0</v>
      </c>
      <c r="L15" s="175" t="e">
        <f>K15/G15*5</f>
        <v>#DIV/0!</v>
      </c>
      <c r="M15" s="175" t="e">
        <f>L15*K15*H15</f>
        <v>#DIV/0!</v>
      </c>
      <c r="O15" s="179"/>
      <c r="P15" s="179"/>
      <c r="Q15" s="179"/>
      <c r="R15" s="179"/>
      <c r="S15" s="179"/>
      <c r="T15" s="179"/>
      <c r="U15" s="179"/>
      <c r="V15" s="179"/>
      <c r="W15" s="179"/>
      <c r="X15" s="179"/>
    </row>
    <row r="16" spans="1:24" ht="14.5" customHeight="1" x14ac:dyDescent="0.35">
      <c r="A16" s="17"/>
      <c r="B16" s="19" t="s">
        <v>14</v>
      </c>
      <c r="C16" s="118"/>
      <c r="D16" s="118"/>
      <c r="E16" s="140"/>
      <c r="F16" s="118"/>
      <c r="G16" s="142"/>
      <c r="H16" s="130"/>
      <c r="I16" s="136"/>
      <c r="J16" s="136"/>
      <c r="K16" s="167"/>
      <c r="L16" s="173"/>
      <c r="M16" s="173"/>
      <c r="O16" s="180"/>
      <c r="P16" s="180"/>
      <c r="Q16" s="180"/>
      <c r="R16" s="180"/>
      <c r="S16" s="180"/>
      <c r="T16" s="180"/>
      <c r="U16" s="180"/>
      <c r="V16" s="180"/>
      <c r="W16" s="180"/>
      <c r="X16" s="180"/>
    </row>
    <row r="17" spans="1:24" ht="14.5" customHeight="1" x14ac:dyDescent="0.35">
      <c r="A17" s="20"/>
      <c r="B17" s="22" t="s">
        <v>15</v>
      </c>
      <c r="C17" s="119"/>
      <c r="D17" s="119"/>
      <c r="E17" s="140"/>
      <c r="F17" s="119"/>
      <c r="G17" s="143"/>
      <c r="H17" s="131"/>
      <c r="I17" s="137"/>
      <c r="J17" s="137"/>
      <c r="K17" s="168"/>
      <c r="L17" s="174"/>
      <c r="M17" s="174"/>
      <c r="O17" s="181"/>
      <c r="P17" s="181"/>
      <c r="Q17" s="181"/>
      <c r="R17" s="181"/>
      <c r="S17" s="181"/>
      <c r="T17" s="181"/>
      <c r="U17" s="181"/>
      <c r="V17" s="181"/>
      <c r="W17" s="181"/>
      <c r="X17" s="181"/>
    </row>
    <row r="18" spans="1:24" ht="14.5" customHeight="1" x14ac:dyDescent="0.35">
      <c r="A18" s="17">
        <v>4</v>
      </c>
      <c r="B18" s="18" t="s">
        <v>16</v>
      </c>
      <c r="C18" s="138"/>
      <c r="D18" s="138"/>
      <c r="E18" s="139">
        <f>'BPU Accord-cadre 24F016'!E18:E21</f>
        <v>0</v>
      </c>
      <c r="F18" s="138">
        <f>'BPU Accord-cadre 24F016'!F18:F21</f>
        <v>0</v>
      </c>
      <c r="G18" s="141" t="e">
        <f>E18/F18</f>
        <v>#DIV/0!</v>
      </c>
      <c r="H18" s="144">
        <v>200</v>
      </c>
      <c r="I18" s="135" t="e">
        <f>G18*H18</f>
        <v>#DIV/0!</v>
      </c>
      <c r="J18" s="135" t="e">
        <f>I18*1.2</f>
        <v>#DIV/0!</v>
      </c>
      <c r="K18" s="166">
        <f>MIN(O18:X21)</f>
        <v>0</v>
      </c>
      <c r="L18" s="172" t="e">
        <f>K18/G18*5</f>
        <v>#DIV/0!</v>
      </c>
      <c r="M18" s="172" t="e">
        <f>L18*K18*H18</f>
        <v>#DIV/0!</v>
      </c>
      <c r="O18" s="182"/>
      <c r="P18" s="182"/>
      <c r="Q18" s="182"/>
      <c r="R18" s="182"/>
      <c r="S18" s="182"/>
      <c r="T18" s="182"/>
      <c r="U18" s="182"/>
      <c r="V18" s="182"/>
      <c r="W18" s="182"/>
      <c r="X18" s="182"/>
    </row>
    <row r="19" spans="1:24" ht="14.5" customHeight="1" x14ac:dyDescent="0.35">
      <c r="A19" s="17"/>
      <c r="B19" s="19" t="s">
        <v>17</v>
      </c>
      <c r="C19" s="118"/>
      <c r="D19" s="118"/>
      <c r="E19" s="140"/>
      <c r="F19" s="118"/>
      <c r="G19" s="142"/>
      <c r="H19" s="130"/>
      <c r="I19" s="136"/>
      <c r="J19" s="136"/>
      <c r="K19" s="167"/>
      <c r="L19" s="173"/>
      <c r="M19" s="173"/>
      <c r="O19" s="180"/>
      <c r="P19" s="180"/>
      <c r="Q19" s="180"/>
      <c r="R19" s="180"/>
      <c r="S19" s="180"/>
      <c r="T19" s="180"/>
      <c r="U19" s="180"/>
      <c r="V19" s="180"/>
      <c r="W19" s="180"/>
      <c r="X19" s="180"/>
    </row>
    <row r="20" spans="1:24" ht="14.5" customHeight="1" x14ac:dyDescent="0.35">
      <c r="A20" s="17"/>
      <c r="B20" s="19" t="s">
        <v>18</v>
      </c>
      <c r="C20" s="118"/>
      <c r="D20" s="118"/>
      <c r="E20" s="140"/>
      <c r="F20" s="118"/>
      <c r="G20" s="142"/>
      <c r="H20" s="130"/>
      <c r="I20" s="136"/>
      <c r="J20" s="136"/>
      <c r="K20" s="167"/>
      <c r="L20" s="173"/>
      <c r="M20" s="173"/>
      <c r="O20" s="180"/>
      <c r="P20" s="180"/>
      <c r="Q20" s="180"/>
      <c r="R20" s="180"/>
      <c r="S20" s="180"/>
      <c r="T20" s="180"/>
      <c r="U20" s="180"/>
      <c r="V20" s="180"/>
      <c r="W20" s="180"/>
      <c r="X20" s="180"/>
    </row>
    <row r="21" spans="1:24" ht="14.5" customHeight="1" x14ac:dyDescent="0.35">
      <c r="A21" s="20"/>
      <c r="B21" s="22" t="s">
        <v>15</v>
      </c>
      <c r="C21" s="119"/>
      <c r="D21" s="119"/>
      <c r="E21" s="145"/>
      <c r="F21" s="119"/>
      <c r="G21" s="143"/>
      <c r="H21" s="131"/>
      <c r="I21" s="137"/>
      <c r="J21" s="137"/>
      <c r="K21" s="168"/>
      <c r="L21" s="174"/>
      <c r="M21" s="174"/>
      <c r="O21" s="181"/>
      <c r="P21" s="181"/>
      <c r="Q21" s="181"/>
      <c r="R21" s="181"/>
      <c r="S21" s="181"/>
      <c r="T21" s="181"/>
      <c r="U21" s="181"/>
      <c r="V21" s="181"/>
      <c r="W21" s="181"/>
      <c r="X21" s="181"/>
    </row>
    <row r="22" spans="1:24" ht="14.5" customHeight="1" x14ac:dyDescent="0.35">
      <c r="A22" s="23">
        <v>5</v>
      </c>
      <c r="B22" s="24" t="s">
        <v>48</v>
      </c>
      <c r="C22" s="138"/>
      <c r="D22" s="138"/>
      <c r="E22" s="139">
        <f>'BPU Accord-cadre 24F016'!E22:E24</f>
        <v>0</v>
      </c>
      <c r="F22" s="138">
        <f>'BPU Accord-cadre 24F016'!F22:F24</f>
        <v>0</v>
      </c>
      <c r="G22" s="141" t="e">
        <f>E22/F22</f>
        <v>#DIV/0!</v>
      </c>
      <c r="H22" s="146">
        <v>200</v>
      </c>
      <c r="I22" s="135" t="e">
        <f>H22*G22</f>
        <v>#DIV/0!</v>
      </c>
      <c r="J22" s="135" t="e">
        <f>I22*1.2</f>
        <v>#DIV/0!</v>
      </c>
      <c r="K22" s="169">
        <f>MIN(O22:X24)</f>
        <v>0</v>
      </c>
      <c r="L22" s="175" t="e">
        <f>K22/G22*5</f>
        <v>#DIV/0!</v>
      </c>
      <c r="M22" s="175" t="e">
        <f>L22*K22*H22</f>
        <v>#DIV/0!</v>
      </c>
      <c r="O22" s="179"/>
      <c r="P22" s="179"/>
      <c r="Q22" s="179"/>
      <c r="R22" s="179"/>
      <c r="S22" s="179"/>
      <c r="T22" s="179"/>
      <c r="U22" s="179"/>
      <c r="V22" s="179"/>
      <c r="W22" s="179"/>
      <c r="X22" s="179"/>
    </row>
    <row r="23" spans="1:24" ht="14.5" customHeight="1" x14ac:dyDescent="0.35">
      <c r="A23" s="25"/>
      <c r="B23" s="26" t="s">
        <v>14</v>
      </c>
      <c r="C23" s="118"/>
      <c r="D23" s="118"/>
      <c r="E23" s="140"/>
      <c r="F23" s="118"/>
      <c r="G23" s="142"/>
      <c r="H23" s="146"/>
      <c r="I23" s="136"/>
      <c r="J23" s="136"/>
      <c r="K23" s="167"/>
      <c r="L23" s="173"/>
      <c r="M23" s="173"/>
      <c r="O23" s="180"/>
      <c r="P23" s="180"/>
      <c r="Q23" s="180"/>
      <c r="R23" s="180"/>
      <c r="S23" s="180"/>
      <c r="T23" s="180"/>
      <c r="U23" s="180"/>
      <c r="V23" s="180"/>
      <c r="W23" s="180"/>
      <c r="X23" s="180"/>
    </row>
    <row r="24" spans="1:24" ht="14.5" customHeight="1" thickBot="1" x14ac:dyDescent="0.4">
      <c r="A24" s="20"/>
      <c r="B24" s="27" t="s">
        <v>49</v>
      </c>
      <c r="C24" s="119"/>
      <c r="D24" s="119"/>
      <c r="E24" s="140"/>
      <c r="F24" s="119"/>
      <c r="G24" s="143"/>
      <c r="H24" s="146"/>
      <c r="I24" s="137"/>
      <c r="J24" s="137"/>
      <c r="K24" s="168"/>
      <c r="L24" s="174"/>
      <c r="M24" s="174"/>
      <c r="O24" s="181"/>
      <c r="P24" s="181"/>
      <c r="Q24" s="181"/>
      <c r="R24" s="181"/>
      <c r="S24" s="181"/>
      <c r="T24" s="181"/>
      <c r="U24" s="181"/>
      <c r="V24" s="181"/>
      <c r="W24" s="181"/>
      <c r="X24" s="181"/>
    </row>
    <row r="25" spans="1:24" x14ac:dyDescent="0.35">
      <c r="A25" s="92" t="s">
        <v>19</v>
      </c>
      <c r="B25" s="176"/>
      <c r="C25" s="176"/>
      <c r="D25" s="176"/>
      <c r="E25" s="16"/>
      <c r="F25" s="16"/>
      <c r="G25" s="28"/>
      <c r="H25" s="16"/>
      <c r="I25" s="55"/>
      <c r="J25" s="56"/>
      <c r="K25" s="57"/>
      <c r="L25" s="57"/>
      <c r="M25" s="57"/>
      <c r="O25" s="6"/>
      <c r="P25" s="6"/>
      <c r="Q25" s="6"/>
      <c r="R25" s="6"/>
      <c r="S25" s="6"/>
      <c r="T25" s="6"/>
      <c r="U25" s="6"/>
      <c r="V25" s="6"/>
      <c r="W25" s="6"/>
      <c r="X25" s="6"/>
    </row>
    <row r="26" spans="1:24" ht="14.5" customHeight="1" x14ac:dyDescent="0.35">
      <c r="A26" s="17">
        <v>6</v>
      </c>
      <c r="B26" s="29" t="s">
        <v>20</v>
      </c>
      <c r="C26" s="138"/>
      <c r="D26" s="138"/>
      <c r="E26" s="139">
        <f>'BPU Accord-cadre 24F016'!E26:E28</f>
        <v>0</v>
      </c>
      <c r="F26" s="138">
        <f>'BPU Accord-cadre 24F016'!F26:F28</f>
        <v>0</v>
      </c>
      <c r="G26" s="141" t="e">
        <f>E26/F26</f>
        <v>#DIV/0!</v>
      </c>
      <c r="H26" s="144">
        <v>500</v>
      </c>
      <c r="I26" s="150" t="e">
        <f>G26*H26</f>
        <v>#DIV/0!</v>
      </c>
      <c r="J26" s="147" t="e">
        <f>I26*1.2</f>
        <v>#DIV/0!</v>
      </c>
      <c r="K26" s="169">
        <f t="shared" ref="K26" si="0">MIN(O26:X28)</f>
        <v>0</v>
      </c>
      <c r="L26" s="175" t="e">
        <f>K26/G26*5</f>
        <v>#DIV/0!</v>
      </c>
      <c r="M26" s="175" t="e">
        <f>L26*K26*H26</f>
        <v>#DIV/0!</v>
      </c>
      <c r="O26" s="179"/>
      <c r="P26" s="179"/>
      <c r="Q26" s="179"/>
      <c r="R26" s="179"/>
      <c r="S26" s="179"/>
      <c r="T26" s="179"/>
      <c r="U26" s="179"/>
      <c r="V26" s="179"/>
      <c r="W26" s="179"/>
      <c r="X26" s="179"/>
    </row>
    <row r="27" spans="1:24" ht="14.5" customHeight="1" x14ac:dyDescent="0.35">
      <c r="A27" s="17"/>
      <c r="B27" s="21" t="s">
        <v>21</v>
      </c>
      <c r="C27" s="118"/>
      <c r="D27" s="118"/>
      <c r="E27" s="140"/>
      <c r="F27" s="118"/>
      <c r="G27" s="142"/>
      <c r="H27" s="130"/>
      <c r="I27" s="151"/>
      <c r="J27" s="148"/>
      <c r="K27" s="167"/>
      <c r="L27" s="173"/>
      <c r="M27" s="173"/>
      <c r="O27" s="180"/>
      <c r="P27" s="180"/>
      <c r="Q27" s="180"/>
      <c r="R27" s="180"/>
      <c r="S27" s="180"/>
      <c r="T27" s="180"/>
      <c r="U27" s="180"/>
      <c r="V27" s="180"/>
      <c r="W27" s="180"/>
      <c r="X27" s="180"/>
    </row>
    <row r="28" spans="1:24" ht="14.5" customHeight="1" x14ac:dyDescent="0.35">
      <c r="A28" s="20"/>
      <c r="B28" s="21" t="s">
        <v>22</v>
      </c>
      <c r="C28" s="119"/>
      <c r="D28" s="119"/>
      <c r="E28" s="140"/>
      <c r="F28" s="119"/>
      <c r="G28" s="142"/>
      <c r="H28" s="131"/>
      <c r="I28" s="152"/>
      <c r="J28" s="149"/>
      <c r="K28" s="168"/>
      <c r="L28" s="174"/>
      <c r="M28" s="174"/>
      <c r="O28" s="181"/>
      <c r="P28" s="181"/>
      <c r="Q28" s="181"/>
      <c r="R28" s="181"/>
      <c r="S28" s="181"/>
      <c r="T28" s="181"/>
      <c r="U28" s="181"/>
      <c r="V28" s="181"/>
      <c r="W28" s="181"/>
      <c r="X28" s="181"/>
    </row>
    <row r="29" spans="1:24" ht="14.5" customHeight="1" x14ac:dyDescent="0.35">
      <c r="A29" s="17">
        <v>7</v>
      </c>
      <c r="B29" s="18" t="s">
        <v>23</v>
      </c>
      <c r="C29" s="138"/>
      <c r="D29" s="138"/>
      <c r="E29" s="139">
        <f>'BPU Accord-cadre 24F016'!E29:E31</f>
        <v>0</v>
      </c>
      <c r="F29" s="138">
        <f>'BPU Accord-cadre 24F016'!F29:F31</f>
        <v>0</v>
      </c>
      <c r="G29" s="141" t="e">
        <f t="shared" ref="G29" si="1">E29/F29</f>
        <v>#DIV/0!</v>
      </c>
      <c r="H29" s="144">
        <v>200</v>
      </c>
      <c r="I29" s="150" t="e">
        <f>G29*H29</f>
        <v>#DIV/0!</v>
      </c>
      <c r="J29" s="147" t="e">
        <f>I29*1.2</f>
        <v>#DIV/0!</v>
      </c>
      <c r="K29" s="169">
        <f t="shared" ref="K29" si="2">MIN(O29:X31)</f>
        <v>0</v>
      </c>
      <c r="L29" s="175" t="e">
        <f>K29/G29*5</f>
        <v>#DIV/0!</v>
      </c>
      <c r="M29" s="175" t="e">
        <f>L29*K29*H29</f>
        <v>#DIV/0!</v>
      </c>
      <c r="O29" s="179"/>
      <c r="P29" s="179"/>
      <c r="Q29" s="179"/>
      <c r="R29" s="179"/>
      <c r="S29" s="179"/>
      <c r="T29" s="179"/>
      <c r="U29" s="179"/>
      <c r="V29" s="179"/>
      <c r="W29" s="179"/>
      <c r="X29" s="179"/>
    </row>
    <row r="30" spans="1:24" ht="14.5" customHeight="1" x14ac:dyDescent="0.35">
      <c r="A30" s="17"/>
      <c r="B30" s="19" t="s">
        <v>24</v>
      </c>
      <c r="C30" s="118"/>
      <c r="D30" s="118"/>
      <c r="E30" s="140"/>
      <c r="F30" s="118"/>
      <c r="G30" s="142"/>
      <c r="H30" s="130"/>
      <c r="I30" s="151"/>
      <c r="J30" s="148"/>
      <c r="K30" s="167"/>
      <c r="L30" s="173"/>
      <c r="M30" s="173"/>
      <c r="O30" s="180"/>
      <c r="P30" s="180"/>
      <c r="Q30" s="180"/>
      <c r="R30" s="180"/>
      <c r="S30" s="180"/>
      <c r="T30" s="180"/>
      <c r="U30" s="180"/>
      <c r="V30" s="180"/>
      <c r="W30" s="180"/>
      <c r="X30" s="180"/>
    </row>
    <row r="31" spans="1:24" ht="14.5" customHeight="1" x14ac:dyDescent="0.35">
      <c r="A31" s="20"/>
      <c r="B31" s="22" t="s">
        <v>25</v>
      </c>
      <c r="C31" s="119"/>
      <c r="D31" s="119"/>
      <c r="E31" s="140"/>
      <c r="F31" s="119"/>
      <c r="G31" s="142"/>
      <c r="H31" s="131"/>
      <c r="I31" s="152"/>
      <c r="J31" s="149"/>
      <c r="K31" s="168"/>
      <c r="L31" s="174"/>
      <c r="M31" s="174"/>
      <c r="O31" s="181"/>
      <c r="P31" s="181"/>
      <c r="Q31" s="181"/>
      <c r="R31" s="181"/>
      <c r="S31" s="181"/>
      <c r="T31" s="181"/>
      <c r="U31" s="181"/>
      <c r="V31" s="181"/>
      <c r="W31" s="181"/>
      <c r="X31" s="181"/>
    </row>
    <row r="32" spans="1:24" ht="14.5" customHeight="1" x14ac:dyDescent="0.35">
      <c r="A32" s="17">
        <v>8</v>
      </c>
      <c r="B32" s="18" t="s">
        <v>26</v>
      </c>
      <c r="C32" s="138"/>
      <c r="D32" s="138"/>
      <c r="E32" s="139">
        <f>'BPU Accord-cadre 24F016'!E32:E34</f>
        <v>0</v>
      </c>
      <c r="F32" s="138">
        <f>'BPU Accord-cadre 24F016'!F32:F34</f>
        <v>0</v>
      </c>
      <c r="G32" s="141" t="e">
        <f t="shared" ref="G32" si="3">E32/F32</f>
        <v>#DIV/0!</v>
      </c>
      <c r="H32" s="144">
        <v>300</v>
      </c>
      <c r="I32" s="150" t="e">
        <f>G32*H32</f>
        <v>#DIV/0!</v>
      </c>
      <c r="J32" s="147" t="e">
        <f>I32*1.2</f>
        <v>#DIV/0!</v>
      </c>
      <c r="K32" s="169">
        <f t="shared" ref="K32" si="4">MIN(O32:X34)</f>
        <v>0</v>
      </c>
      <c r="L32" s="175" t="e">
        <f>K32/G32*5</f>
        <v>#DIV/0!</v>
      </c>
      <c r="M32" s="175" t="e">
        <f>L32*K32*H32</f>
        <v>#DIV/0!</v>
      </c>
      <c r="O32" s="179"/>
      <c r="P32" s="179"/>
      <c r="Q32" s="179"/>
      <c r="R32" s="179"/>
      <c r="S32" s="179"/>
      <c r="T32" s="179"/>
      <c r="U32" s="179"/>
      <c r="V32" s="179"/>
      <c r="W32" s="179"/>
      <c r="X32" s="179"/>
    </row>
    <row r="33" spans="1:24" ht="14.5" customHeight="1" x14ac:dyDescent="0.35">
      <c r="A33" s="17"/>
      <c r="B33" s="19" t="s">
        <v>24</v>
      </c>
      <c r="C33" s="118"/>
      <c r="D33" s="118"/>
      <c r="E33" s="140"/>
      <c r="F33" s="118"/>
      <c r="G33" s="142"/>
      <c r="H33" s="130"/>
      <c r="I33" s="151"/>
      <c r="J33" s="148"/>
      <c r="K33" s="167"/>
      <c r="L33" s="173"/>
      <c r="M33" s="173"/>
      <c r="O33" s="180"/>
      <c r="P33" s="180"/>
      <c r="Q33" s="180"/>
      <c r="R33" s="180"/>
      <c r="S33" s="180"/>
      <c r="T33" s="180"/>
      <c r="U33" s="180"/>
      <c r="V33" s="180"/>
      <c r="W33" s="180"/>
      <c r="X33" s="180"/>
    </row>
    <row r="34" spans="1:24" ht="14.5" customHeight="1" x14ac:dyDescent="0.35">
      <c r="A34" s="20"/>
      <c r="B34" s="22" t="s">
        <v>25</v>
      </c>
      <c r="C34" s="119"/>
      <c r="D34" s="119"/>
      <c r="E34" s="140"/>
      <c r="F34" s="119"/>
      <c r="G34" s="142"/>
      <c r="H34" s="131"/>
      <c r="I34" s="152"/>
      <c r="J34" s="149"/>
      <c r="K34" s="168"/>
      <c r="L34" s="174"/>
      <c r="M34" s="174"/>
      <c r="O34" s="181"/>
      <c r="P34" s="181"/>
      <c r="Q34" s="181"/>
      <c r="R34" s="181"/>
      <c r="S34" s="181"/>
      <c r="T34" s="181"/>
      <c r="U34" s="181"/>
      <c r="V34" s="181"/>
      <c r="W34" s="181"/>
      <c r="X34" s="181"/>
    </row>
    <row r="35" spans="1:24" ht="14.5" customHeight="1" x14ac:dyDescent="0.35">
      <c r="A35" s="17">
        <v>9</v>
      </c>
      <c r="B35" s="18" t="s">
        <v>27</v>
      </c>
      <c r="C35" s="138"/>
      <c r="D35" s="138"/>
      <c r="E35" s="139">
        <f>'BPU Accord-cadre 24F016'!E35:E37</f>
        <v>0</v>
      </c>
      <c r="F35" s="138">
        <f>'BPU Accord-cadre 24F016'!F35:F37</f>
        <v>0</v>
      </c>
      <c r="G35" s="141" t="e">
        <f t="shared" ref="G35" si="5">E35/F35</f>
        <v>#DIV/0!</v>
      </c>
      <c r="H35" s="144">
        <v>900</v>
      </c>
      <c r="I35" s="150" t="e">
        <f>G35*H35</f>
        <v>#DIV/0!</v>
      </c>
      <c r="J35" s="147" t="e">
        <f>I35*1.2</f>
        <v>#DIV/0!</v>
      </c>
      <c r="K35" s="169">
        <f t="shared" ref="K35" si="6">MIN(O35:X37)</f>
        <v>0</v>
      </c>
      <c r="L35" s="175" t="e">
        <f>K35/G35*5</f>
        <v>#DIV/0!</v>
      </c>
      <c r="M35" s="175" t="e">
        <f>L35*K35*H35</f>
        <v>#DIV/0!</v>
      </c>
      <c r="O35" s="179"/>
      <c r="P35" s="179"/>
      <c r="Q35" s="179"/>
      <c r="R35" s="179"/>
      <c r="S35" s="179"/>
      <c r="T35" s="179"/>
      <c r="U35" s="179"/>
      <c r="V35" s="179"/>
      <c r="W35" s="179"/>
      <c r="X35" s="179"/>
    </row>
    <row r="36" spans="1:24" ht="14.5" customHeight="1" x14ac:dyDescent="0.35">
      <c r="A36" s="17"/>
      <c r="B36" s="19" t="s">
        <v>24</v>
      </c>
      <c r="C36" s="118"/>
      <c r="D36" s="118"/>
      <c r="E36" s="140"/>
      <c r="F36" s="118"/>
      <c r="G36" s="142"/>
      <c r="H36" s="130"/>
      <c r="I36" s="151"/>
      <c r="J36" s="148"/>
      <c r="K36" s="167"/>
      <c r="L36" s="173"/>
      <c r="M36" s="173"/>
      <c r="O36" s="180"/>
      <c r="P36" s="180"/>
      <c r="Q36" s="180"/>
      <c r="R36" s="180"/>
      <c r="S36" s="180"/>
      <c r="T36" s="180"/>
      <c r="U36" s="180"/>
      <c r="V36" s="180"/>
      <c r="W36" s="180"/>
      <c r="X36" s="180"/>
    </row>
    <row r="37" spans="1:24" ht="14.5" customHeight="1" x14ac:dyDescent="0.35">
      <c r="A37" s="20"/>
      <c r="B37" s="22" t="s">
        <v>25</v>
      </c>
      <c r="C37" s="119"/>
      <c r="D37" s="119"/>
      <c r="E37" s="140"/>
      <c r="F37" s="119"/>
      <c r="G37" s="142"/>
      <c r="H37" s="131"/>
      <c r="I37" s="152"/>
      <c r="J37" s="149"/>
      <c r="K37" s="168"/>
      <c r="L37" s="174"/>
      <c r="M37" s="174"/>
      <c r="O37" s="181"/>
      <c r="P37" s="181"/>
      <c r="Q37" s="181"/>
      <c r="R37" s="181"/>
      <c r="S37" s="181"/>
      <c r="T37" s="181"/>
      <c r="U37" s="181"/>
      <c r="V37" s="181"/>
      <c r="W37" s="181"/>
      <c r="X37" s="181"/>
    </row>
    <row r="38" spans="1:24" ht="14.5" customHeight="1" x14ac:dyDescent="0.35">
      <c r="A38" s="17">
        <v>10</v>
      </c>
      <c r="B38" s="18" t="s">
        <v>28</v>
      </c>
      <c r="C38" s="138"/>
      <c r="D38" s="138"/>
      <c r="E38" s="139">
        <f>'BPU Accord-cadre 24F016'!E38:E40</f>
        <v>0</v>
      </c>
      <c r="F38" s="138">
        <f>'BPU Accord-cadre 24F016'!F38:F40</f>
        <v>0</v>
      </c>
      <c r="G38" s="141" t="e">
        <f t="shared" ref="G38" si="7">E38/F38</f>
        <v>#DIV/0!</v>
      </c>
      <c r="H38" s="144">
        <v>300</v>
      </c>
      <c r="I38" s="150" t="e">
        <f>G38*H38</f>
        <v>#DIV/0!</v>
      </c>
      <c r="J38" s="147" t="e">
        <f>I38*1.2</f>
        <v>#DIV/0!</v>
      </c>
      <c r="K38" s="169">
        <f t="shared" ref="K38" si="8">MIN(O38:X40)</f>
        <v>0</v>
      </c>
      <c r="L38" s="175" t="e">
        <f t="shared" ref="L38" si="9">K38/G38*5</f>
        <v>#DIV/0!</v>
      </c>
      <c r="M38" s="175" t="e">
        <f t="shared" ref="M38" si="10">L38*K38*H38</f>
        <v>#DIV/0!</v>
      </c>
      <c r="O38" s="179"/>
      <c r="P38" s="179"/>
      <c r="Q38" s="179"/>
      <c r="R38" s="179"/>
      <c r="S38" s="179"/>
      <c r="T38" s="179"/>
      <c r="U38" s="179"/>
      <c r="V38" s="179"/>
      <c r="W38" s="179"/>
      <c r="X38" s="179"/>
    </row>
    <row r="39" spans="1:24" ht="14.5" customHeight="1" x14ac:dyDescent="0.35">
      <c r="A39" s="17"/>
      <c r="B39" s="19" t="s">
        <v>24</v>
      </c>
      <c r="C39" s="118"/>
      <c r="D39" s="118"/>
      <c r="E39" s="140"/>
      <c r="F39" s="118"/>
      <c r="G39" s="142"/>
      <c r="H39" s="130"/>
      <c r="I39" s="151"/>
      <c r="J39" s="148"/>
      <c r="K39" s="167"/>
      <c r="L39" s="173"/>
      <c r="M39" s="173"/>
      <c r="O39" s="180"/>
      <c r="P39" s="180"/>
      <c r="Q39" s="180"/>
      <c r="R39" s="180"/>
      <c r="S39" s="180"/>
      <c r="T39" s="180"/>
      <c r="U39" s="180"/>
      <c r="V39" s="180"/>
      <c r="W39" s="180"/>
      <c r="X39" s="180"/>
    </row>
    <row r="40" spans="1:24" ht="14.5" customHeight="1" x14ac:dyDescent="0.35">
      <c r="A40" s="20"/>
      <c r="B40" s="22" t="s">
        <v>25</v>
      </c>
      <c r="C40" s="119"/>
      <c r="D40" s="119"/>
      <c r="E40" s="140"/>
      <c r="F40" s="119"/>
      <c r="G40" s="142"/>
      <c r="H40" s="131"/>
      <c r="I40" s="152"/>
      <c r="J40" s="149"/>
      <c r="K40" s="168"/>
      <c r="L40" s="174"/>
      <c r="M40" s="174"/>
      <c r="O40" s="181"/>
      <c r="P40" s="181"/>
      <c r="Q40" s="181"/>
      <c r="R40" s="181"/>
      <c r="S40" s="181"/>
      <c r="T40" s="181"/>
      <c r="U40" s="181"/>
      <c r="V40" s="181"/>
      <c r="W40" s="181"/>
      <c r="X40" s="181"/>
    </row>
    <row r="41" spans="1:24" ht="14.5" customHeight="1" x14ac:dyDescent="0.35">
      <c r="A41" s="17">
        <v>11</v>
      </c>
      <c r="B41" s="18" t="s">
        <v>29</v>
      </c>
      <c r="C41" s="138"/>
      <c r="D41" s="138"/>
      <c r="E41" s="139">
        <f>'BPU Accord-cadre 24F016'!E41:E43</f>
        <v>0</v>
      </c>
      <c r="F41" s="138">
        <f>'BPU Accord-cadre 24F016'!F41:F43</f>
        <v>0</v>
      </c>
      <c r="G41" s="141" t="e">
        <f t="shared" ref="G41" si="11">E41/F41</f>
        <v>#DIV/0!</v>
      </c>
      <c r="H41" s="144">
        <v>400</v>
      </c>
      <c r="I41" s="150" t="e">
        <f>G41*H41</f>
        <v>#DIV/0!</v>
      </c>
      <c r="J41" s="147" t="e">
        <f>I41*1.2</f>
        <v>#DIV/0!</v>
      </c>
      <c r="K41" s="169">
        <f t="shared" ref="K41" si="12">MIN(O41:X43)</f>
        <v>0</v>
      </c>
      <c r="L41" s="175" t="e">
        <f t="shared" ref="L41" si="13">K41/G41*5</f>
        <v>#DIV/0!</v>
      </c>
      <c r="M41" s="175" t="e">
        <f t="shared" ref="M41" si="14">L41*K41*H41</f>
        <v>#DIV/0!</v>
      </c>
      <c r="O41" s="179"/>
      <c r="P41" s="179"/>
      <c r="Q41" s="179"/>
      <c r="R41" s="179"/>
      <c r="S41" s="179"/>
      <c r="T41" s="179"/>
      <c r="U41" s="179"/>
      <c r="V41" s="179"/>
      <c r="W41" s="179"/>
      <c r="X41" s="179"/>
    </row>
    <row r="42" spans="1:24" ht="14.5" customHeight="1" x14ac:dyDescent="0.35">
      <c r="A42" s="17"/>
      <c r="B42" s="19" t="s">
        <v>24</v>
      </c>
      <c r="C42" s="118"/>
      <c r="D42" s="118"/>
      <c r="E42" s="140"/>
      <c r="F42" s="118"/>
      <c r="G42" s="142"/>
      <c r="H42" s="130"/>
      <c r="I42" s="151"/>
      <c r="J42" s="148"/>
      <c r="K42" s="167"/>
      <c r="L42" s="173"/>
      <c r="M42" s="173"/>
      <c r="O42" s="180"/>
      <c r="P42" s="180"/>
      <c r="Q42" s="180"/>
      <c r="R42" s="180"/>
      <c r="S42" s="180"/>
      <c r="T42" s="180"/>
      <c r="U42" s="180"/>
      <c r="V42" s="180"/>
      <c r="W42" s="180"/>
      <c r="X42" s="180"/>
    </row>
    <row r="43" spans="1:24" ht="14.5" customHeight="1" x14ac:dyDescent="0.35">
      <c r="A43" s="20"/>
      <c r="B43" s="22" t="s">
        <v>25</v>
      </c>
      <c r="C43" s="119"/>
      <c r="D43" s="119"/>
      <c r="E43" s="140"/>
      <c r="F43" s="119"/>
      <c r="G43" s="142"/>
      <c r="H43" s="131"/>
      <c r="I43" s="152"/>
      <c r="J43" s="149"/>
      <c r="K43" s="168"/>
      <c r="L43" s="174"/>
      <c r="M43" s="174"/>
      <c r="O43" s="181"/>
      <c r="P43" s="181"/>
      <c r="Q43" s="181"/>
      <c r="R43" s="181"/>
      <c r="S43" s="181"/>
      <c r="T43" s="181"/>
      <c r="U43" s="181"/>
      <c r="V43" s="181"/>
      <c r="W43" s="181"/>
      <c r="X43" s="181"/>
    </row>
    <row r="44" spans="1:24" ht="14.5" customHeight="1" x14ac:dyDescent="0.35">
      <c r="A44" s="17">
        <v>12</v>
      </c>
      <c r="B44" s="18" t="s">
        <v>30</v>
      </c>
      <c r="C44" s="138"/>
      <c r="D44" s="138"/>
      <c r="E44" s="139">
        <f>'BPU Accord-cadre 24F016'!E44:E46</f>
        <v>0</v>
      </c>
      <c r="F44" s="138">
        <f>'BPU Accord-cadre 24F016'!F44:F46</f>
        <v>0</v>
      </c>
      <c r="G44" s="141" t="e">
        <f t="shared" ref="G44" si="15">E44/F44</f>
        <v>#DIV/0!</v>
      </c>
      <c r="H44" s="144">
        <v>50</v>
      </c>
      <c r="I44" s="150" t="e">
        <f>G44*H44</f>
        <v>#DIV/0!</v>
      </c>
      <c r="J44" s="147" t="e">
        <f>I44*1.2</f>
        <v>#DIV/0!</v>
      </c>
      <c r="K44" s="169">
        <f t="shared" ref="K44" si="16">MIN(O44:X46)</f>
        <v>0</v>
      </c>
      <c r="L44" s="175" t="e">
        <f t="shared" ref="L44" si="17">K44/G44*5</f>
        <v>#DIV/0!</v>
      </c>
      <c r="M44" s="175" t="e">
        <f t="shared" ref="M44" si="18">L44*K44*H44</f>
        <v>#DIV/0!</v>
      </c>
      <c r="O44" s="179"/>
      <c r="P44" s="179"/>
      <c r="Q44" s="179"/>
      <c r="R44" s="179"/>
      <c r="S44" s="179"/>
      <c r="T44" s="179"/>
      <c r="U44" s="179"/>
      <c r="V44" s="179"/>
      <c r="W44" s="179"/>
      <c r="X44" s="179"/>
    </row>
    <row r="45" spans="1:24" ht="14.5" customHeight="1" x14ac:dyDescent="0.35">
      <c r="A45" s="17"/>
      <c r="B45" s="19" t="s">
        <v>24</v>
      </c>
      <c r="C45" s="118"/>
      <c r="D45" s="118"/>
      <c r="E45" s="140"/>
      <c r="F45" s="118"/>
      <c r="G45" s="142"/>
      <c r="H45" s="130"/>
      <c r="I45" s="151"/>
      <c r="J45" s="148"/>
      <c r="K45" s="167"/>
      <c r="L45" s="173"/>
      <c r="M45" s="173"/>
      <c r="O45" s="180"/>
      <c r="P45" s="180"/>
      <c r="Q45" s="180"/>
      <c r="R45" s="180"/>
      <c r="S45" s="180"/>
      <c r="T45" s="180"/>
      <c r="U45" s="180"/>
      <c r="V45" s="180"/>
      <c r="W45" s="180"/>
      <c r="X45" s="180"/>
    </row>
    <row r="46" spans="1:24" ht="14.5" customHeight="1" x14ac:dyDescent="0.35">
      <c r="A46" s="20"/>
      <c r="B46" s="22" t="s">
        <v>25</v>
      </c>
      <c r="C46" s="119"/>
      <c r="D46" s="119"/>
      <c r="E46" s="140"/>
      <c r="F46" s="119"/>
      <c r="G46" s="142"/>
      <c r="H46" s="131"/>
      <c r="I46" s="152"/>
      <c r="J46" s="149"/>
      <c r="K46" s="168"/>
      <c r="L46" s="174"/>
      <c r="M46" s="174"/>
      <c r="O46" s="181"/>
      <c r="P46" s="181"/>
      <c r="Q46" s="181"/>
      <c r="R46" s="181"/>
      <c r="S46" s="181"/>
      <c r="T46" s="181"/>
      <c r="U46" s="181"/>
      <c r="V46" s="181"/>
      <c r="W46" s="181"/>
      <c r="X46" s="181"/>
    </row>
    <row r="47" spans="1:24" ht="14.5" customHeight="1" x14ac:dyDescent="0.35">
      <c r="A47" s="17">
        <v>13</v>
      </c>
      <c r="B47" s="18" t="s">
        <v>31</v>
      </c>
      <c r="C47" s="138"/>
      <c r="D47" s="138"/>
      <c r="E47" s="139">
        <f>'BPU Accord-cadre 24F016'!E47:E49</f>
        <v>0</v>
      </c>
      <c r="F47" s="138">
        <f>'BPU Accord-cadre 24F016'!F47:F49</f>
        <v>0</v>
      </c>
      <c r="G47" s="141" t="e">
        <f>E47/F47</f>
        <v>#DIV/0!</v>
      </c>
      <c r="H47" s="144">
        <v>100</v>
      </c>
      <c r="I47" s="150" t="e">
        <f>G47*H47</f>
        <v>#DIV/0!</v>
      </c>
      <c r="J47" s="147" t="e">
        <f>I47*1.2</f>
        <v>#DIV/0!</v>
      </c>
      <c r="K47" s="169">
        <f t="shared" ref="K47" si="19">MIN(O47:X49)</f>
        <v>0</v>
      </c>
      <c r="L47" s="175" t="e">
        <f t="shared" ref="L47" si="20">K47/G47*5</f>
        <v>#DIV/0!</v>
      </c>
      <c r="M47" s="175" t="e">
        <f t="shared" ref="M47" si="21">L47*K47*H47</f>
        <v>#DIV/0!</v>
      </c>
      <c r="O47" s="179"/>
      <c r="P47" s="179"/>
      <c r="Q47" s="179"/>
      <c r="R47" s="179"/>
      <c r="S47" s="179"/>
      <c r="T47" s="179"/>
      <c r="U47" s="179"/>
      <c r="V47" s="179"/>
      <c r="W47" s="179"/>
      <c r="X47" s="179"/>
    </row>
    <row r="48" spans="1:24" ht="14.5" customHeight="1" x14ac:dyDescent="0.35">
      <c r="A48" s="17"/>
      <c r="B48" s="19" t="s">
        <v>24</v>
      </c>
      <c r="C48" s="118"/>
      <c r="D48" s="118"/>
      <c r="E48" s="140"/>
      <c r="F48" s="118"/>
      <c r="G48" s="142"/>
      <c r="H48" s="130"/>
      <c r="I48" s="151"/>
      <c r="J48" s="148"/>
      <c r="K48" s="167"/>
      <c r="L48" s="173"/>
      <c r="M48" s="173"/>
      <c r="O48" s="180"/>
      <c r="P48" s="180"/>
      <c r="Q48" s="180"/>
      <c r="R48" s="180"/>
      <c r="S48" s="180"/>
      <c r="T48" s="180"/>
      <c r="U48" s="180"/>
      <c r="V48" s="180"/>
      <c r="W48" s="180"/>
      <c r="X48" s="180"/>
    </row>
    <row r="49" spans="1:24" ht="14.5" customHeight="1" x14ac:dyDescent="0.35">
      <c r="A49" s="20"/>
      <c r="B49" s="22" t="s">
        <v>25</v>
      </c>
      <c r="C49" s="119"/>
      <c r="D49" s="119"/>
      <c r="E49" s="140"/>
      <c r="F49" s="119"/>
      <c r="G49" s="142"/>
      <c r="H49" s="131"/>
      <c r="I49" s="152"/>
      <c r="J49" s="149"/>
      <c r="K49" s="168"/>
      <c r="L49" s="174"/>
      <c r="M49" s="174"/>
      <c r="O49" s="181"/>
      <c r="P49" s="181"/>
      <c r="Q49" s="181"/>
      <c r="R49" s="181"/>
      <c r="S49" s="181"/>
      <c r="T49" s="181"/>
      <c r="U49" s="181"/>
      <c r="V49" s="181"/>
      <c r="W49" s="181"/>
      <c r="X49" s="181"/>
    </row>
    <row r="50" spans="1:24" ht="14.5" customHeight="1" x14ac:dyDescent="0.35">
      <c r="A50" s="17">
        <v>14</v>
      </c>
      <c r="B50" s="18" t="s">
        <v>32</v>
      </c>
      <c r="C50" s="138"/>
      <c r="D50" s="138"/>
      <c r="E50" s="139">
        <f>'BPU Accord-cadre 24F016'!E50:E52</f>
        <v>0</v>
      </c>
      <c r="F50" s="138">
        <f>'BPU Accord-cadre 24F016'!F50:F52</f>
        <v>0</v>
      </c>
      <c r="G50" s="141" t="e">
        <f t="shared" ref="G50" si="22">E50/F50</f>
        <v>#DIV/0!</v>
      </c>
      <c r="H50" s="144">
        <v>130</v>
      </c>
      <c r="I50" s="150" t="e">
        <f>G50*H50</f>
        <v>#DIV/0!</v>
      </c>
      <c r="J50" s="147" t="e">
        <f>I50*1.2</f>
        <v>#DIV/0!</v>
      </c>
      <c r="K50" s="169">
        <f t="shared" ref="K50" si="23">MIN(O50:X52)</f>
        <v>0</v>
      </c>
      <c r="L50" s="175" t="e">
        <f t="shared" ref="L50" si="24">K50/G50*5</f>
        <v>#DIV/0!</v>
      </c>
      <c r="M50" s="175" t="e">
        <f t="shared" ref="M50" si="25">L50*K50*H50</f>
        <v>#DIV/0!</v>
      </c>
      <c r="O50" s="179"/>
      <c r="P50" s="179"/>
      <c r="Q50" s="179"/>
      <c r="R50" s="179"/>
      <c r="S50" s="179"/>
      <c r="T50" s="179"/>
      <c r="U50" s="179"/>
      <c r="V50" s="179"/>
      <c r="W50" s="179"/>
      <c r="X50" s="179"/>
    </row>
    <row r="51" spans="1:24" ht="14.5" customHeight="1" x14ac:dyDescent="0.35">
      <c r="A51" s="17"/>
      <c r="B51" s="19" t="s">
        <v>24</v>
      </c>
      <c r="C51" s="118"/>
      <c r="D51" s="118"/>
      <c r="E51" s="140"/>
      <c r="F51" s="118"/>
      <c r="G51" s="142"/>
      <c r="H51" s="130"/>
      <c r="I51" s="151"/>
      <c r="J51" s="148"/>
      <c r="K51" s="167"/>
      <c r="L51" s="173"/>
      <c r="M51" s="173"/>
      <c r="O51" s="180"/>
      <c r="P51" s="180"/>
      <c r="Q51" s="180"/>
      <c r="R51" s="180"/>
      <c r="S51" s="180"/>
      <c r="T51" s="180"/>
      <c r="U51" s="180"/>
      <c r="V51" s="180"/>
      <c r="W51" s="180"/>
      <c r="X51" s="180"/>
    </row>
    <row r="52" spans="1:24" ht="14.5" customHeight="1" x14ac:dyDescent="0.35">
      <c r="A52" s="20"/>
      <c r="B52" s="22" t="s">
        <v>25</v>
      </c>
      <c r="C52" s="119"/>
      <c r="D52" s="119"/>
      <c r="E52" s="140"/>
      <c r="F52" s="119"/>
      <c r="G52" s="142"/>
      <c r="H52" s="131"/>
      <c r="I52" s="152"/>
      <c r="J52" s="149"/>
      <c r="K52" s="168"/>
      <c r="L52" s="174"/>
      <c r="M52" s="174"/>
      <c r="O52" s="181"/>
      <c r="P52" s="181"/>
      <c r="Q52" s="181"/>
      <c r="R52" s="181"/>
      <c r="S52" s="181"/>
      <c r="T52" s="181"/>
      <c r="U52" s="181"/>
      <c r="V52" s="181"/>
      <c r="W52" s="181"/>
      <c r="X52" s="181"/>
    </row>
    <row r="53" spans="1:24" ht="14.5" customHeight="1" x14ac:dyDescent="0.35">
      <c r="A53" s="17">
        <v>15</v>
      </c>
      <c r="B53" s="18" t="s">
        <v>51</v>
      </c>
      <c r="C53" s="138"/>
      <c r="D53" s="138"/>
      <c r="E53" s="139">
        <f>'BPU Accord-cadre 24F016'!E53:E56</f>
        <v>0</v>
      </c>
      <c r="F53" s="153">
        <f>'BPU Accord-cadre 24F016'!F53:F56</f>
        <v>0</v>
      </c>
      <c r="G53" s="141" t="e">
        <f>E53/F53</f>
        <v>#DIV/0!</v>
      </c>
      <c r="H53" s="156">
        <v>1000</v>
      </c>
      <c r="I53" s="150" t="e">
        <f>G53*H53</f>
        <v>#DIV/0!</v>
      </c>
      <c r="J53" s="147" t="e">
        <f>I53*1.2</f>
        <v>#DIV/0!</v>
      </c>
      <c r="K53" s="166">
        <f>MIN(O53:X56)</f>
        <v>0</v>
      </c>
      <c r="L53" s="172" t="e">
        <f>K53/G53*5</f>
        <v>#DIV/0!</v>
      </c>
      <c r="M53" s="172" t="e">
        <f>L53*K53*H53</f>
        <v>#DIV/0!</v>
      </c>
      <c r="O53" s="182"/>
      <c r="P53" s="182"/>
      <c r="Q53" s="182"/>
      <c r="R53" s="182"/>
      <c r="S53" s="182"/>
      <c r="T53" s="182"/>
      <c r="U53" s="182"/>
      <c r="V53" s="182"/>
      <c r="W53" s="182"/>
      <c r="X53" s="182"/>
    </row>
    <row r="54" spans="1:24" ht="14.5" customHeight="1" x14ac:dyDescent="0.35">
      <c r="A54" s="17"/>
      <c r="B54" s="19" t="s">
        <v>33</v>
      </c>
      <c r="C54" s="118"/>
      <c r="D54" s="118"/>
      <c r="E54" s="140"/>
      <c r="F54" s="154"/>
      <c r="G54" s="142"/>
      <c r="H54" s="157"/>
      <c r="I54" s="151"/>
      <c r="J54" s="148"/>
      <c r="K54" s="167"/>
      <c r="L54" s="173"/>
      <c r="M54" s="173"/>
      <c r="O54" s="180"/>
      <c r="P54" s="180"/>
      <c r="Q54" s="180"/>
      <c r="R54" s="180"/>
      <c r="S54" s="180"/>
      <c r="T54" s="180"/>
      <c r="U54" s="180"/>
      <c r="V54" s="180"/>
      <c r="W54" s="180"/>
      <c r="X54" s="180"/>
    </row>
    <row r="55" spans="1:24" ht="14.5" customHeight="1" x14ac:dyDescent="0.35">
      <c r="A55" s="17"/>
      <c r="B55" s="19" t="s">
        <v>34</v>
      </c>
      <c r="C55" s="118"/>
      <c r="D55" s="118"/>
      <c r="E55" s="140"/>
      <c r="F55" s="154"/>
      <c r="G55" s="142"/>
      <c r="H55" s="157"/>
      <c r="I55" s="151"/>
      <c r="J55" s="148"/>
      <c r="K55" s="167"/>
      <c r="L55" s="173"/>
      <c r="M55" s="173"/>
      <c r="O55" s="180"/>
      <c r="P55" s="180"/>
      <c r="Q55" s="180"/>
      <c r="R55" s="180"/>
      <c r="S55" s="180"/>
      <c r="T55" s="180"/>
      <c r="U55" s="180"/>
      <c r="V55" s="180"/>
      <c r="W55" s="180"/>
      <c r="X55" s="180"/>
    </row>
    <row r="56" spans="1:24" ht="14.5" customHeight="1" x14ac:dyDescent="0.35">
      <c r="A56" s="20"/>
      <c r="B56" s="22" t="s">
        <v>35</v>
      </c>
      <c r="C56" s="119"/>
      <c r="D56" s="119"/>
      <c r="E56" s="145"/>
      <c r="F56" s="155"/>
      <c r="G56" s="143"/>
      <c r="H56" s="158"/>
      <c r="I56" s="152"/>
      <c r="J56" s="149"/>
      <c r="K56" s="168"/>
      <c r="L56" s="174"/>
      <c r="M56" s="174"/>
      <c r="O56" s="181"/>
      <c r="P56" s="181"/>
      <c r="Q56" s="181"/>
      <c r="R56" s="181"/>
      <c r="S56" s="181"/>
      <c r="T56" s="181"/>
      <c r="U56" s="181"/>
      <c r="V56" s="181"/>
      <c r="W56" s="181"/>
      <c r="X56" s="181"/>
    </row>
    <row r="57" spans="1:24" ht="14.5" customHeight="1" x14ac:dyDescent="0.35">
      <c r="A57" s="17">
        <v>16</v>
      </c>
      <c r="B57" s="18" t="s">
        <v>36</v>
      </c>
      <c r="C57" s="138"/>
      <c r="D57" s="138"/>
      <c r="E57" s="139">
        <f>'BPU Accord-cadre 24F016'!E57:E59</f>
        <v>0</v>
      </c>
      <c r="F57" s="138">
        <f>'BPU Accord-cadre 24F016'!F57:F59</f>
        <v>0</v>
      </c>
      <c r="G57" s="162" t="e">
        <f>E57/F57</f>
        <v>#DIV/0!</v>
      </c>
      <c r="H57" s="159">
        <v>600</v>
      </c>
      <c r="I57" s="150" t="e">
        <f>G57*H57</f>
        <v>#DIV/0!</v>
      </c>
      <c r="J57" s="147" t="e">
        <f>I57*1.2</f>
        <v>#DIV/0!</v>
      </c>
      <c r="K57" s="169">
        <f t="shared" ref="K57" si="26">MIN(O57:X59)</f>
        <v>0</v>
      </c>
      <c r="L57" s="175" t="e">
        <f t="shared" ref="L57" si="27">K57/G57*5</f>
        <v>#DIV/0!</v>
      </c>
      <c r="M57" s="175" t="e">
        <f t="shared" ref="M57" si="28">L57*K57*H57</f>
        <v>#DIV/0!</v>
      </c>
      <c r="O57" s="179"/>
      <c r="P57" s="179"/>
      <c r="Q57" s="179"/>
      <c r="R57" s="179"/>
      <c r="S57" s="179"/>
      <c r="T57" s="179"/>
      <c r="U57" s="179"/>
      <c r="V57" s="179"/>
      <c r="W57" s="179"/>
      <c r="X57" s="179"/>
    </row>
    <row r="58" spans="1:24" ht="14.5" customHeight="1" x14ac:dyDescent="0.35">
      <c r="A58" s="17"/>
      <c r="B58" s="19" t="s">
        <v>37</v>
      </c>
      <c r="C58" s="118"/>
      <c r="D58" s="118"/>
      <c r="E58" s="140"/>
      <c r="F58" s="118"/>
      <c r="G58" s="162"/>
      <c r="H58" s="160"/>
      <c r="I58" s="151"/>
      <c r="J58" s="148"/>
      <c r="K58" s="167"/>
      <c r="L58" s="173"/>
      <c r="M58" s="173"/>
      <c r="O58" s="180"/>
      <c r="P58" s="180"/>
      <c r="Q58" s="180"/>
      <c r="R58" s="180"/>
      <c r="S58" s="180"/>
      <c r="T58" s="180"/>
      <c r="U58" s="180"/>
      <c r="V58" s="180"/>
      <c r="W58" s="180"/>
      <c r="X58" s="180"/>
    </row>
    <row r="59" spans="1:24" ht="14.5" customHeight="1" x14ac:dyDescent="0.35">
      <c r="A59" s="17"/>
      <c r="B59" s="19" t="s">
        <v>38</v>
      </c>
      <c r="C59" s="118"/>
      <c r="D59" s="118"/>
      <c r="E59" s="140"/>
      <c r="F59" s="118"/>
      <c r="G59" s="162"/>
      <c r="H59" s="160"/>
      <c r="I59" s="152"/>
      <c r="J59" s="149"/>
      <c r="K59" s="168"/>
      <c r="L59" s="174"/>
      <c r="M59" s="174"/>
      <c r="O59" s="181"/>
      <c r="P59" s="181"/>
      <c r="Q59" s="181"/>
      <c r="R59" s="181"/>
      <c r="S59" s="181"/>
      <c r="T59" s="181"/>
      <c r="U59" s="181"/>
      <c r="V59" s="181"/>
      <c r="W59" s="181"/>
      <c r="X59" s="181"/>
    </row>
    <row r="60" spans="1:24" ht="14.5" customHeight="1" x14ac:dyDescent="0.35">
      <c r="A60" s="30">
        <v>17</v>
      </c>
      <c r="B60" s="31" t="s">
        <v>52</v>
      </c>
      <c r="C60" s="138"/>
      <c r="D60" s="138"/>
      <c r="E60" s="139">
        <f>'BPU Accord-cadre 24F016'!E60:E62</f>
        <v>0</v>
      </c>
      <c r="F60" s="138">
        <f>'BPU Accord-cadre 24F016'!F60:F62</f>
        <v>0</v>
      </c>
      <c r="G60" s="142" t="e">
        <f>E60/F60</f>
        <v>#DIV/0!</v>
      </c>
      <c r="H60" s="159">
        <v>10</v>
      </c>
      <c r="I60" s="150" t="e">
        <f>G60*H60</f>
        <v>#DIV/0!</v>
      </c>
      <c r="J60" s="147" t="e">
        <f>I60*1.2</f>
        <v>#DIV/0!</v>
      </c>
      <c r="K60" s="169">
        <f t="shared" ref="K60" si="29">MIN(O60:X62)</f>
        <v>0</v>
      </c>
      <c r="L60" s="175" t="e">
        <f t="shared" ref="L60" si="30">K60/G60*5</f>
        <v>#DIV/0!</v>
      </c>
      <c r="M60" s="175" t="e">
        <f t="shared" ref="M60" si="31">L60*K60*H60</f>
        <v>#DIV/0!</v>
      </c>
      <c r="O60" s="179"/>
      <c r="P60" s="179"/>
      <c r="Q60" s="179"/>
      <c r="R60" s="179"/>
      <c r="S60" s="179"/>
      <c r="T60" s="179"/>
      <c r="U60" s="179"/>
      <c r="V60" s="179"/>
      <c r="W60" s="179"/>
      <c r="X60" s="179"/>
    </row>
    <row r="61" spans="1:24" ht="14.5" customHeight="1" x14ac:dyDescent="0.35">
      <c r="A61" s="25"/>
      <c r="B61" s="32" t="s">
        <v>53</v>
      </c>
      <c r="C61" s="118"/>
      <c r="D61" s="118"/>
      <c r="E61" s="140"/>
      <c r="F61" s="118"/>
      <c r="G61" s="142"/>
      <c r="H61" s="160"/>
      <c r="I61" s="151"/>
      <c r="J61" s="148"/>
      <c r="K61" s="167"/>
      <c r="L61" s="173"/>
      <c r="M61" s="173"/>
      <c r="O61" s="180"/>
      <c r="P61" s="180"/>
      <c r="Q61" s="180"/>
      <c r="R61" s="180"/>
      <c r="S61" s="180"/>
      <c r="T61" s="180"/>
      <c r="U61" s="180"/>
      <c r="V61" s="180"/>
      <c r="W61" s="180"/>
      <c r="X61" s="180"/>
    </row>
    <row r="62" spans="1:24" ht="14.5" customHeight="1" thickBot="1" x14ac:dyDescent="0.4">
      <c r="A62" s="27"/>
      <c r="B62" s="33" t="s">
        <v>54</v>
      </c>
      <c r="C62" s="119"/>
      <c r="D62" s="119"/>
      <c r="E62" s="140"/>
      <c r="F62" s="119"/>
      <c r="G62" s="142"/>
      <c r="H62" s="161"/>
      <c r="I62" s="152"/>
      <c r="J62" s="149"/>
      <c r="K62" s="168"/>
      <c r="L62" s="174"/>
      <c r="M62" s="174"/>
      <c r="O62" s="181"/>
      <c r="P62" s="181"/>
      <c r="Q62" s="181"/>
      <c r="R62" s="181"/>
      <c r="S62" s="181"/>
      <c r="T62" s="181"/>
      <c r="U62" s="181"/>
      <c r="V62" s="181"/>
      <c r="W62" s="181"/>
      <c r="X62" s="181"/>
    </row>
    <row r="63" spans="1:24" x14ac:dyDescent="0.35">
      <c r="A63" s="92" t="s">
        <v>55</v>
      </c>
      <c r="B63" s="176"/>
      <c r="C63" s="176"/>
      <c r="D63" s="176"/>
      <c r="E63" s="16"/>
      <c r="F63" s="16"/>
      <c r="G63" s="28"/>
      <c r="H63" s="16"/>
      <c r="I63" s="55"/>
      <c r="J63" s="56"/>
      <c r="K63" s="57"/>
      <c r="L63" s="57"/>
      <c r="M63" s="57"/>
      <c r="O63" s="6"/>
      <c r="P63" s="6"/>
      <c r="Q63" s="6"/>
      <c r="R63" s="6"/>
      <c r="S63" s="6"/>
      <c r="T63" s="6"/>
      <c r="U63" s="6"/>
      <c r="V63" s="6"/>
      <c r="W63" s="6"/>
      <c r="X63" s="6"/>
    </row>
    <row r="64" spans="1:24" ht="15" customHeight="1" x14ac:dyDescent="0.35">
      <c r="A64" s="34">
        <v>18</v>
      </c>
      <c r="B64" s="31" t="s">
        <v>56</v>
      </c>
      <c r="C64" s="163"/>
      <c r="D64" s="163"/>
      <c r="E64" s="139">
        <f>'BPU Accord-cadre 24F016'!E64:E66</f>
        <v>0</v>
      </c>
      <c r="F64" s="163">
        <f>'BPU Accord-cadre 24F016'!F64:F66</f>
        <v>0</v>
      </c>
      <c r="G64" s="162" t="e">
        <f>E64/F64</f>
        <v>#DIV/0!</v>
      </c>
      <c r="H64" s="146">
        <v>120</v>
      </c>
      <c r="I64" s="150" t="e">
        <f>G64*H64</f>
        <v>#DIV/0!</v>
      </c>
      <c r="J64" s="147" t="e">
        <f>I64*1.2</f>
        <v>#DIV/0!</v>
      </c>
      <c r="K64" s="169">
        <f>MIN(O64:X66)</f>
        <v>0</v>
      </c>
      <c r="L64" s="175" t="e">
        <f t="shared" ref="L64" si="32">K64/G64*5</f>
        <v>#DIV/0!</v>
      </c>
      <c r="M64" s="175" t="e">
        <f t="shared" ref="M64" si="33">L64*K64*H64</f>
        <v>#DIV/0!</v>
      </c>
      <c r="O64" s="179"/>
      <c r="P64" s="179"/>
      <c r="Q64" s="179"/>
      <c r="R64" s="179"/>
      <c r="S64" s="179"/>
      <c r="T64" s="179"/>
      <c r="U64" s="179"/>
      <c r="V64" s="179"/>
      <c r="W64" s="179"/>
      <c r="X64" s="179"/>
    </row>
    <row r="65" spans="1:24" ht="15" customHeight="1" x14ac:dyDescent="0.35">
      <c r="A65" s="34"/>
      <c r="B65" s="25" t="s">
        <v>39</v>
      </c>
      <c r="C65" s="163"/>
      <c r="D65" s="163"/>
      <c r="E65" s="140"/>
      <c r="F65" s="163"/>
      <c r="G65" s="162"/>
      <c r="H65" s="146"/>
      <c r="I65" s="151"/>
      <c r="J65" s="148"/>
      <c r="K65" s="167"/>
      <c r="L65" s="173"/>
      <c r="M65" s="173"/>
      <c r="O65" s="180"/>
      <c r="P65" s="180"/>
      <c r="Q65" s="180"/>
      <c r="R65" s="180"/>
      <c r="S65" s="180"/>
      <c r="T65" s="180"/>
      <c r="U65" s="180"/>
      <c r="V65" s="180"/>
      <c r="W65" s="180"/>
      <c r="X65" s="180"/>
    </row>
    <row r="66" spans="1:24" ht="15" customHeight="1" x14ac:dyDescent="0.35">
      <c r="A66" s="35"/>
      <c r="B66" s="36" t="s">
        <v>42</v>
      </c>
      <c r="C66" s="163"/>
      <c r="D66" s="163"/>
      <c r="E66" s="140"/>
      <c r="F66" s="163"/>
      <c r="G66" s="162"/>
      <c r="H66" s="146"/>
      <c r="I66" s="152"/>
      <c r="J66" s="149"/>
      <c r="K66" s="168"/>
      <c r="L66" s="174"/>
      <c r="M66" s="174"/>
      <c r="O66" s="181"/>
      <c r="P66" s="181"/>
      <c r="Q66" s="181"/>
      <c r="R66" s="181"/>
      <c r="S66" s="181"/>
      <c r="T66" s="181"/>
      <c r="U66" s="181"/>
      <c r="V66" s="181"/>
      <c r="W66" s="181"/>
      <c r="X66" s="181"/>
    </row>
    <row r="67" spans="1:24" ht="15" customHeight="1" x14ac:dyDescent="0.35">
      <c r="A67" s="30">
        <v>19</v>
      </c>
      <c r="B67" s="24" t="s">
        <v>57</v>
      </c>
      <c r="C67" s="138"/>
      <c r="D67" s="138"/>
      <c r="E67" s="139">
        <f>'BPU Accord-cadre 24F016'!E67:E69</f>
        <v>0</v>
      </c>
      <c r="F67" s="138">
        <f>'BPU Accord-cadre 24F016'!F67:F69</f>
        <v>0</v>
      </c>
      <c r="G67" s="162" t="e">
        <f>E67/F67</f>
        <v>#DIV/0!</v>
      </c>
      <c r="H67" s="144">
        <v>500</v>
      </c>
      <c r="I67" s="150" t="e">
        <f>G67*H67</f>
        <v>#DIV/0!</v>
      </c>
      <c r="J67" s="147" t="e">
        <f>I67*1.2</f>
        <v>#DIV/0!</v>
      </c>
      <c r="K67" s="169">
        <f>MIN(O67:X69)</f>
        <v>0</v>
      </c>
      <c r="L67" s="175" t="e">
        <f>K67/G67*5</f>
        <v>#DIV/0!</v>
      </c>
      <c r="M67" s="175" t="e">
        <f t="shared" ref="M67" si="34">L67*K67*H67</f>
        <v>#DIV/0!</v>
      </c>
      <c r="O67" s="179"/>
      <c r="P67" s="179"/>
      <c r="Q67" s="179"/>
      <c r="R67" s="179"/>
      <c r="S67" s="179"/>
      <c r="T67" s="179"/>
      <c r="U67" s="179"/>
      <c r="V67" s="179"/>
      <c r="W67" s="179"/>
      <c r="X67" s="179"/>
    </row>
    <row r="68" spans="1:24" ht="15" customHeight="1" x14ac:dyDescent="0.35">
      <c r="A68" s="25"/>
      <c r="B68" s="25" t="s">
        <v>39</v>
      </c>
      <c r="C68" s="118"/>
      <c r="D68" s="118"/>
      <c r="E68" s="140"/>
      <c r="F68" s="118"/>
      <c r="G68" s="162"/>
      <c r="H68" s="130"/>
      <c r="I68" s="151"/>
      <c r="J68" s="148"/>
      <c r="K68" s="167"/>
      <c r="L68" s="173"/>
      <c r="M68" s="173"/>
      <c r="O68" s="180"/>
      <c r="P68" s="180"/>
      <c r="Q68" s="180"/>
      <c r="R68" s="180"/>
      <c r="S68" s="180"/>
      <c r="T68" s="180"/>
      <c r="U68" s="180"/>
      <c r="V68" s="180"/>
      <c r="W68" s="180"/>
      <c r="X68" s="180"/>
    </row>
    <row r="69" spans="1:24" ht="15" customHeight="1" thickBot="1" x14ac:dyDescent="0.4">
      <c r="A69" s="27"/>
      <c r="B69" s="27" t="s">
        <v>45</v>
      </c>
      <c r="C69" s="119"/>
      <c r="D69" s="119"/>
      <c r="E69" s="140"/>
      <c r="F69" s="119"/>
      <c r="G69" s="162"/>
      <c r="H69" s="131"/>
      <c r="I69" s="152"/>
      <c r="J69" s="149"/>
      <c r="K69" s="168"/>
      <c r="L69" s="174"/>
      <c r="M69" s="174"/>
      <c r="O69" s="181"/>
      <c r="P69" s="181"/>
      <c r="Q69" s="181"/>
      <c r="R69" s="181"/>
      <c r="S69" s="181"/>
      <c r="T69" s="181"/>
      <c r="U69" s="181"/>
      <c r="V69" s="181"/>
      <c r="W69" s="181"/>
      <c r="X69" s="181"/>
    </row>
    <row r="70" spans="1:24" x14ac:dyDescent="0.35">
      <c r="A70" s="92" t="s">
        <v>50</v>
      </c>
      <c r="B70" s="176"/>
      <c r="C70" s="176"/>
      <c r="D70" s="176"/>
      <c r="E70" s="16"/>
      <c r="F70" s="16"/>
      <c r="G70" s="28"/>
      <c r="H70" s="16"/>
      <c r="I70" s="55"/>
      <c r="J70" s="56"/>
      <c r="K70" s="57"/>
      <c r="L70" s="57"/>
      <c r="M70" s="57"/>
      <c r="O70" s="6"/>
      <c r="P70" s="6"/>
      <c r="Q70" s="6"/>
      <c r="R70" s="6"/>
      <c r="S70" s="6"/>
      <c r="T70" s="6"/>
      <c r="U70" s="6"/>
      <c r="V70" s="6"/>
      <c r="W70" s="6"/>
      <c r="X70" s="6"/>
    </row>
    <row r="71" spans="1:24" x14ac:dyDescent="0.35">
      <c r="A71" s="30">
        <v>20</v>
      </c>
      <c r="B71" s="24" t="s">
        <v>65</v>
      </c>
      <c r="C71" s="138"/>
      <c r="D71" s="138"/>
      <c r="E71" s="139">
        <f>'BPU Accord-cadre 24F016'!E71:E72</f>
        <v>0</v>
      </c>
      <c r="F71" s="138">
        <f>'BPU Accord-cadre 24F016'!F71:F72</f>
        <v>0</v>
      </c>
      <c r="G71" s="141" t="e">
        <f>E71/F71</f>
        <v>#DIV/0!</v>
      </c>
      <c r="H71" s="131">
        <v>2500</v>
      </c>
      <c r="I71" s="150" t="e">
        <f>G71*H71</f>
        <v>#DIV/0!</v>
      </c>
      <c r="J71" s="147" t="e">
        <f>I71*1.2</f>
        <v>#DIV/0!</v>
      </c>
      <c r="K71" s="170">
        <f>MIN(O71:X72)</f>
        <v>0</v>
      </c>
      <c r="L71" s="177" t="e">
        <f>K71/G71*5</f>
        <v>#DIV/0!</v>
      </c>
      <c r="M71" s="177" t="e">
        <f>L71*K71*H71</f>
        <v>#DIV/0!</v>
      </c>
      <c r="O71" s="170"/>
      <c r="P71" s="170"/>
      <c r="Q71" s="170"/>
      <c r="R71" s="170"/>
      <c r="S71" s="170"/>
      <c r="T71" s="170"/>
      <c r="U71" s="170"/>
      <c r="V71" s="170"/>
      <c r="W71" s="170"/>
      <c r="X71" s="170"/>
    </row>
    <row r="72" spans="1:24" ht="15" thickBot="1" x14ac:dyDescent="0.4">
      <c r="A72" s="27"/>
      <c r="B72" s="27" t="s">
        <v>82</v>
      </c>
      <c r="C72" s="119"/>
      <c r="D72" s="119"/>
      <c r="E72" s="145"/>
      <c r="F72" s="119"/>
      <c r="G72" s="143"/>
      <c r="H72" s="146"/>
      <c r="I72" s="152"/>
      <c r="J72" s="149"/>
      <c r="K72" s="171"/>
      <c r="L72" s="178"/>
      <c r="M72" s="178"/>
      <c r="O72" s="171"/>
      <c r="P72" s="171"/>
      <c r="Q72" s="171"/>
      <c r="R72" s="171"/>
      <c r="S72" s="171"/>
      <c r="T72" s="171"/>
      <c r="U72" s="171"/>
      <c r="V72" s="171"/>
      <c r="W72" s="171"/>
      <c r="X72" s="171"/>
    </row>
    <row r="73" spans="1:24" x14ac:dyDescent="0.35">
      <c r="A73" s="92" t="s">
        <v>67</v>
      </c>
      <c r="B73" s="176"/>
      <c r="C73" s="176"/>
      <c r="D73" s="176"/>
      <c r="E73" s="16"/>
      <c r="F73" s="16"/>
      <c r="G73" s="28"/>
      <c r="H73" s="16"/>
      <c r="I73" s="55"/>
      <c r="J73" s="56"/>
      <c r="K73" s="57"/>
      <c r="L73" s="57"/>
      <c r="M73" s="57"/>
      <c r="O73" s="6"/>
      <c r="P73" s="6"/>
      <c r="Q73" s="6"/>
      <c r="R73" s="6"/>
      <c r="S73" s="6"/>
      <c r="T73" s="6"/>
      <c r="U73" s="6"/>
      <c r="V73" s="6"/>
      <c r="W73" s="6"/>
      <c r="X73" s="6"/>
    </row>
    <row r="74" spans="1:24" ht="14.5" customHeight="1" x14ac:dyDescent="0.35">
      <c r="A74" s="30">
        <v>21</v>
      </c>
      <c r="B74" s="24" t="s">
        <v>46</v>
      </c>
      <c r="C74" s="138"/>
      <c r="D74" s="138"/>
      <c r="E74" s="139">
        <f>'BPU Accord-cadre 24F016'!E74:E76</f>
        <v>0</v>
      </c>
      <c r="F74" s="138">
        <f>'BPU Accord-cadre 24F016'!F74:F76</f>
        <v>0</v>
      </c>
      <c r="G74" s="141" t="e">
        <f>E74/F74</f>
        <v>#DIV/0!</v>
      </c>
      <c r="H74" s="144">
        <v>6000</v>
      </c>
      <c r="I74" s="150" t="e">
        <f>G74*H74</f>
        <v>#DIV/0!</v>
      </c>
      <c r="J74" s="147" t="e">
        <f>I74*1.2</f>
        <v>#DIV/0!</v>
      </c>
      <c r="K74" s="169">
        <f>MIN(O74:X76)</f>
        <v>0</v>
      </c>
      <c r="L74" s="175" t="e">
        <f t="shared" ref="L74" si="35">K74/G74*5</f>
        <v>#DIV/0!</v>
      </c>
      <c r="M74" s="175" t="e">
        <f t="shared" ref="M74" si="36">L74*K74*H74</f>
        <v>#DIV/0!</v>
      </c>
      <c r="O74" s="179"/>
      <c r="P74" s="179"/>
      <c r="Q74" s="179"/>
      <c r="R74" s="179"/>
      <c r="S74" s="179"/>
      <c r="T74" s="179"/>
      <c r="U74" s="179"/>
      <c r="V74" s="179"/>
      <c r="W74" s="179"/>
      <c r="X74" s="179"/>
    </row>
    <row r="75" spans="1:24" ht="14.5" customHeight="1" x14ac:dyDescent="0.35">
      <c r="A75" s="25"/>
      <c r="B75" s="25" t="s">
        <v>47</v>
      </c>
      <c r="C75" s="118"/>
      <c r="D75" s="118"/>
      <c r="E75" s="140"/>
      <c r="F75" s="118"/>
      <c r="G75" s="142"/>
      <c r="H75" s="130"/>
      <c r="I75" s="151"/>
      <c r="J75" s="148"/>
      <c r="K75" s="167"/>
      <c r="L75" s="173"/>
      <c r="M75" s="173"/>
      <c r="O75" s="180"/>
      <c r="P75" s="180"/>
      <c r="Q75" s="180"/>
      <c r="R75" s="180"/>
      <c r="S75" s="180"/>
      <c r="T75" s="180"/>
      <c r="U75" s="180"/>
      <c r="V75" s="180"/>
      <c r="W75" s="180"/>
      <c r="X75" s="180"/>
    </row>
    <row r="76" spans="1:24" ht="14.5" customHeight="1" x14ac:dyDescent="0.35">
      <c r="A76" s="25"/>
      <c r="B76" s="25" t="s">
        <v>85</v>
      </c>
      <c r="C76" s="118"/>
      <c r="D76" s="118"/>
      <c r="E76" s="140"/>
      <c r="F76" s="118"/>
      <c r="G76" s="142"/>
      <c r="H76" s="130"/>
      <c r="I76" s="152"/>
      <c r="J76" s="149"/>
      <c r="K76" s="168"/>
      <c r="L76" s="174"/>
      <c r="M76" s="174"/>
      <c r="O76" s="181"/>
      <c r="P76" s="181"/>
      <c r="Q76" s="181"/>
      <c r="R76" s="181"/>
      <c r="S76" s="181"/>
      <c r="T76" s="181"/>
      <c r="U76" s="181"/>
      <c r="V76" s="181"/>
      <c r="W76" s="181"/>
      <c r="X76" s="181"/>
    </row>
    <row r="77" spans="1:24" ht="14.5" customHeight="1" x14ac:dyDescent="0.35">
      <c r="A77" s="30">
        <v>22</v>
      </c>
      <c r="B77" s="31" t="s">
        <v>59</v>
      </c>
      <c r="C77" s="138"/>
      <c r="D77" s="138"/>
      <c r="E77" s="139">
        <f>'BPU Accord-cadre 24F016'!E77:E80</f>
        <v>0</v>
      </c>
      <c r="F77" s="138">
        <f>'BPU Accord-cadre 24F016'!F77:F80</f>
        <v>0</v>
      </c>
      <c r="G77" s="141" t="e">
        <f>E77/F77</f>
        <v>#DIV/0!</v>
      </c>
      <c r="H77" s="144">
        <v>50</v>
      </c>
      <c r="I77" s="150" t="e">
        <f>H77*G77</f>
        <v>#DIV/0!</v>
      </c>
      <c r="J77" s="147" t="e">
        <f>I77*1.2</f>
        <v>#DIV/0!</v>
      </c>
      <c r="K77" s="166">
        <f>MIN(O77:X80)</f>
        <v>0</v>
      </c>
      <c r="L77" s="172" t="e">
        <f>K77/G77*5</f>
        <v>#DIV/0!</v>
      </c>
      <c r="M77" s="172" t="e">
        <f>L77*K77*H77</f>
        <v>#DIV/0!</v>
      </c>
      <c r="O77" s="182"/>
      <c r="P77" s="182"/>
      <c r="Q77" s="182"/>
      <c r="R77" s="182"/>
      <c r="S77" s="182"/>
      <c r="T77" s="182"/>
      <c r="U77" s="182"/>
      <c r="V77" s="182"/>
      <c r="W77" s="182"/>
      <c r="X77" s="182"/>
    </row>
    <row r="78" spans="1:24" ht="14.5" customHeight="1" x14ac:dyDescent="0.35">
      <c r="A78" s="25"/>
      <c r="B78" s="25" t="s">
        <v>60</v>
      </c>
      <c r="C78" s="118"/>
      <c r="D78" s="118"/>
      <c r="E78" s="140"/>
      <c r="F78" s="118"/>
      <c r="G78" s="142"/>
      <c r="H78" s="130"/>
      <c r="I78" s="151"/>
      <c r="J78" s="148"/>
      <c r="K78" s="167"/>
      <c r="L78" s="173"/>
      <c r="M78" s="173"/>
      <c r="O78" s="180"/>
      <c r="P78" s="180"/>
      <c r="Q78" s="180"/>
      <c r="R78" s="180"/>
      <c r="S78" s="180"/>
      <c r="T78" s="180"/>
      <c r="U78" s="180"/>
      <c r="V78" s="180"/>
      <c r="W78" s="180"/>
      <c r="X78" s="180"/>
    </row>
    <row r="79" spans="1:24" ht="14.5" customHeight="1" x14ac:dyDescent="0.35">
      <c r="A79" s="25"/>
      <c r="B79" s="25" t="s">
        <v>61</v>
      </c>
      <c r="C79" s="118"/>
      <c r="D79" s="118"/>
      <c r="E79" s="140"/>
      <c r="F79" s="118"/>
      <c r="G79" s="142"/>
      <c r="H79" s="130"/>
      <c r="I79" s="151"/>
      <c r="J79" s="148"/>
      <c r="K79" s="167"/>
      <c r="L79" s="173"/>
      <c r="M79" s="173"/>
      <c r="O79" s="180"/>
      <c r="P79" s="180"/>
      <c r="Q79" s="180"/>
      <c r="R79" s="180"/>
      <c r="S79" s="180"/>
      <c r="T79" s="180"/>
      <c r="U79" s="180"/>
      <c r="V79" s="180"/>
      <c r="W79" s="180"/>
      <c r="X79" s="180"/>
    </row>
    <row r="80" spans="1:24" ht="14.5" customHeight="1" x14ac:dyDescent="0.35">
      <c r="A80" s="27"/>
      <c r="B80" s="27" t="s">
        <v>62</v>
      </c>
      <c r="C80" s="119"/>
      <c r="D80" s="119"/>
      <c r="E80" s="145"/>
      <c r="F80" s="119"/>
      <c r="G80" s="143"/>
      <c r="H80" s="131"/>
      <c r="I80" s="152"/>
      <c r="J80" s="149"/>
      <c r="K80" s="168"/>
      <c r="L80" s="174"/>
      <c r="M80" s="174"/>
      <c r="O80" s="181"/>
      <c r="P80" s="181"/>
      <c r="Q80" s="181"/>
      <c r="R80" s="181"/>
      <c r="S80" s="181"/>
      <c r="T80" s="181"/>
      <c r="U80" s="181"/>
      <c r="V80" s="181"/>
      <c r="W80" s="181"/>
      <c r="X80" s="181"/>
    </row>
    <row r="81" spans="1:24" ht="27.75" customHeight="1" thickBot="1" x14ac:dyDescent="0.4">
      <c r="A81" s="112" t="s">
        <v>84</v>
      </c>
      <c r="B81" s="113"/>
      <c r="C81" s="113"/>
      <c r="D81" s="113"/>
      <c r="E81" s="113"/>
      <c r="F81" s="113"/>
      <c r="G81" s="113"/>
      <c r="H81" s="114"/>
      <c r="I81" s="60" t="e">
        <f>SUM(I4:I24,I26:I62,I64:I69,I71,I74:I80)</f>
        <v>#DIV/0!</v>
      </c>
      <c r="J81" s="61" t="e">
        <f>SUM(J4:J24,J26:J62,J64:J69,J71,J74:J80)</f>
        <v>#DIV/0!</v>
      </c>
      <c r="K81" s="38"/>
      <c r="L81" s="38"/>
      <c r="M81" s="38"/>
      <c r="O81" s="8"/>
      <c r="P81" s="8"/>
      <c r="Q81" s="8"/>
      <c r="R81" s="8"/>
      <c r="S81" s="8"/>
      <c r="T81" s="8"/>
      <c r="U81" s="8"/>
      <c r="V81" s="8"/>
      <c r="W81" s="8"/>
      <c r="X81" s="8"/>
    </row>
    <row r="82" spans="1:24" ht="15" thickBot="1" x14ac:dyDescent="0.4">
      <c r="A82" s="9"/>
      <c r="B82" s="7"/>
      <c r="C82" s="7"/>
      <c r="D82" s="7"/>
      <c r="E82" s="7"/>
      <c r="F82" s="7"/>
      <c r="G82" s="7"/>
      <c r="H82" s="4"/>
      <c r="I82" s="7"/>
      <c r="J82" s="7"/>
      <c r="K82" s="7"/>
      <c r="L82" s="7"/>
      <c r="M82" s="7"/>
      <c r="O82" s="7"/>
    </row>
    <row r="83" spans="1:24" ht="22.5" customHeight="1" thickBot="1" x14ac:dyDescent="0.4">
      <c r="A83" s="10"/>
      <c r="B83" s="7"/>
      <c r="C83" s="7"/>
      <c r="D83" s="7"/>
      <c r="E83" s="7"/>
      <c r="F83" s="7"/>
      <c r="G83" s="7"/>
      <c r="H83" s="164" t="s">
        <v>68</v>
      </c>
      <c r="I83" s="165"/>
      <c r="J83" s="62" t="e">
        <f>J81*4</f>
        <v>#DIV/0!</v>
      </c>
      <c r="K83" s="183" t="s">
        <v>86</v>
      </c>
      <c r="L83" s="184"/>
      <c r="M83" s="58" t="e">
        <f>SUM(M4:M80)/SUMPRODUCT(H4:H80,K4:K80)</f>
        <v>#DIV/0!</v>
      </c>
    </row>
    <row r="84" spans="1:24" x14ac:dyDescent="0.35">
      <c r="B84" s="1"/>
      <c r="C84" s="1"/>
      <c r="D84" s="1"/>
      <c r="E84" s="1"/>
      <c r="F84" s="1"/>
      <c r="G84" s="1"/>
      <c r="H84" s="4"/>
      <c r="I84" s="1"/>
      <c r="J84" s="1"/>
      <c r="K84" s="1"/>
      <c r="L84" s="1"/>
      <c r="M84" s="1"/>
      <c r="O84" s="1"/>
    </row>
    <row r="85" spans="1:24" x14ac:dyDescent="0.35">
      <c r="B85" s="1"/>
      <c r="C85" s="1"/>
      <c r="D85" s="1"/>
      <c r="E85" s="1"/>
      <c r="F85" s="1"/>
      <c r="G85" s="1"/>
      <c r="H85" s="4"/>
      <c r="I85" s="1"/>
      <c r="J85" s="1"/>
      <c r="K85" s="1"/>
      <c r="L85" s="1"/>
      <c r="M85" s="1"/>
      <c r="O85" s="1"/>
    </row>
    <row r="86" spans="1:24" x14ac:dyDescent="0.35">
      <c r="B86" s="1"/>
      <c r="C86" s="1"/>
      <c r="D86" s="1"/>
      <c r="E86" s="1"/>
      <c r="F86" s="1"/>
      <c r="G86" s="1"/>
      <c r="H86" s="4"/>
      <c r="I86" s="1"/>
      <c r="J86" s="1"/>
      <c r="K86" s="1"/>
      <c r="L86" s="1"/>
      <c r="M86" s="1"/>
      <c r="O86" s="1"/>
    </row>
    <row r="87" spans="1:24" x14ac:dyDescent="0.35">
      <c r="B87" s="1"/>
      <c r="C87" s="1"/>
      <c r="D87" s="1"/>
      <c r="E87" s="1"/>
      <c r="F87" s="1"/>
      <c r="G87" s="1"/>
      <c r="H87" s="4"/>
      <c r="I87" s="1"/>
      <c r="J87" s="1"/>
      <c r="K87" s="1"/>
      <c r="L87" s="1"/>
      <c r="M87" s="1"/>
      <c r="O87" s="1"/>
    </row>
    <row r="88" spans="1:24" x14ac:dyDescent="0.35">
      <c r="B88" s="1"/>
      <c r="C88" s="1"/>
      <c r="D88" s="1"/>
      <c r="E88" s="1"/>
      <c r="F88" s="1"/>
      <c r="G88" s="1"/>
      <c r="H88" s="4"/>
      <c r="I88" s="1"/>
      <c r="J88" s="1"/>
      <c r="K88" s="1"/>
      <c r="L88" s="1"/>
      <c r="M88" s="1"/>
      <c r="O88" s="1"/>
    </row>
    <row r="89" spans="1:24" x14ac:dyDescent="0.35">
      <c r="B89" s="1"/>
      <c r="C89" s="1"/>
      <c r="D89" s="1"/>
      <c r="E89" s="1"/>
      <c r="F89" s="1"/>
      <c r="G89" s="1"/>
      <c r="H89" s="4"/>
      <c r="I89" s="1"/>
      <c r="J89" s="1"/>
      <c r="K89" s="1"/>
      <c r="L89" s="1"/>
      <c r="M89" s="1"/>
      <c r="O89" s="1"/>
    </row>
    <row r="90" spans="1:24" x14ac:dyDescent="0.35">
      <c r="B90" s="1"/>
      <c r="C90" s="1"/>
      <c r="D90" s="1"/>
      <c r="E90" s="1"/>
      <c r="F90" s="1"/>
      <c r="G90" s="1"/>
      <c r="H90" s="4"/>
      <c r="I90" s="1"/>
      <c r="J90" s="1"/>
      <c r="K90" s="1"/>
      <c r="L90" s="1"/>
      <c r="M90" s="1"/>
      <c r="O90" s="1"/>
    </row>
    <row r="91" spans="1:24" x14ac:dyDescent="0.35">
      <c r="B91" s="1"/>
      <c r="C91" s="1"/>
      <c r="D91" s="1"/>
      <c r="E91" s="1"/>
      <c r="F91" s="1"/>
      <c r="G91" s="1"/>
      <c r="H91" s="4"/>
      <c r="I91" s="1"/>
      <c r="J91" s="1"/>
      <c r="K91" s="1"/>
      <c r="L91" s="1"/>
      <c r="M91" s="1"/>
      <c r="O91" s="1"/>
    </row>
    <row r="92" spans="1:24" x14ac:dyDescent="0.35">
      <c r="B92" s="1"/>
      <c r="C92" s="1"/>
      <c r="D92" s="1"/>
      <c r="E92" s="1"/>
      <c r="F92" s="1"/>
      <c r="G92" s="1"/>
      <c r="H92" s="4"/>
      <c r="I92" s="1"/>
      <c r="J92" s="1"/>
      <c r="K92" s="1"/>
      <c r="L92" s="1"/>
      <c r="M92" s="1"/>
      <c r="O92" s="1"/>
    </row>
    <row r="93" spans="1:24" x14ac:dyDescent="0.35">
      <c r="B93" s="1"/>
      <c r="C93" s="1"/>
      <c r="D93" s="1"/>
      <c r="E93" s="1"/>
      <c r="F93" s="1"/>
      <c r="G93" s="1"/>
      <c r="H93" s="4"/>
      <c r="I93" s="1"/>
      <c r="J93" s="1"/>
      <c r="K93" s="1"/>
      <c r="L93" s="1"/>
      <c r="M93" s="1"/>
      <c r="O93" s="1"/>
    </row>
    <row r="94" spans="1:24" x14ac:dyDescent="0.35">
      <c r="B94" s="1"/>
      <c r="C94" s="1"/>
      <c r="D94" s="1"/>
      <c r="E94" s="1"/>
      <c r="F94" s="1"/>
      <c r="G94" s="1"/>
      <c r="H94" s="4"/>
      <c r="I94" s="1"/>
      <c r="J94" s="1"/>
      <c r="K94" s="1"/>
      <c r="L94" s="1"/>
      <c r="M94" s="1"/>
      <c r="O94" s="1"/>
    </row>
    <row r="95" spans="1:24" x14ac:dyDescent="0.35">
      <c r="B95" s="1"/>
      <c r="C95" s="1"/>
      <c r="D95" s="1"/>
      <c r="E95" s="1"/>
      <c r="F95" s="1"/>
      <c r="G95" s="1"/>
      <c r="H95" s="4"/>
      <c r="I95" s="1"/>
      <c r="J95" s="1"/>
      <c r="K95" s="1"/>
      <c r="L95" s="1"/>
      <c r="M95" s="1"/>
      <c r="O95" s="1"/>
    </row>
    <row r="96" spans="1:24" x14ac:dyDescent="0.35">
      <c r="B96" s="1"/>
      <c r="C96" s="1"/>
      <c r="D96" s="1"/>
      <c r="E96" s="1"/>
      <c r="F96" s="1"/>
      <c r="G96" s="1"/>
      <c r="H96" s="4"/>
      <c r="I96" s="1"/>
      <c r="J96" s="1"/>
      <c r="K96" s="1"/>
      <c r="L96" s="1"/>
      <c r="M96" s="1"/>
      <c r="O96" s="1"/>
    </row>
    <row r="97" spans="2:15" x14ac:dyDescent="0.35">
      <c r="B97" s="1"/>
      <c r="C97" s="1"/>
      <c r="D97" s="1"/>
      <c r="E97" s="1"/>
      <c r="F97" s="1"/>
      <c r="G97" s="1"/>
      <c r="H97" s="4"/>
      <c r="I97" s="1"/>
      <c r="J97" s="1"/>
      <c r="K97" s="1"/>
      <c r="L97" s="1"/>
      <c r="M97" s="1"/>
      <c r="O97" s="1"/>
    </row>
    <row r="98" spans="2:15" x14ac:dyDescent="0.35">
      <c r="B98" s="1"/>
      <c r="C98" s="1"/>
      <c r="D98" s="1"/>
      <c r="E98" s="1"/>
      <c r="F98" s="1"/>
      <c r="G98" s="1"/>
      <c r="H98" s="4"/>
      <c r="I98" s="1"/>
      <c r="J98" s="1"/>
      <c r="K98" s="1"/>
      <c r="L98" s="1"/>
      <c r="M98" s="1"/>
      <c r="O98" s="1"/>
    </row>
    <row r="99" spans="2:15" x14ac:dyDescent="0.35">
      <c r="B99" s="1"/>
      <c r="C99" s="1"/>
      <c r="D99" s="1"/>
      <c r="E99" s="1"/>
      <c r="F99" s="1"/>
      <c r="G99" s="1"/>
      <c r="H99" s="4"/>
      <c r="I99" s="1"/>
      <c r="J99" s="1"/>
      <c r="K99" s="1"/>
      <c r="L99" s="1"/>
      <c r="M99" s="1"/>
      <c r="O99" s="1"/>
    </row>
    <row r="100" spans="2:15" x14ac:dyDescent="0.35">
      <c r="B100" s="1"/>
      <c r="C100" s="1"/>
      <c r="D100" s="1"/>
      <c r="E100" s="1"/>
      <c r="F100" s="1"/>
      <c r="G100" s="1"/>
      <c r="H100" s="4"/>
      <c r="I100" s="1"/>
      <c r="J100" s="1"/>
      <c r="K100" s="1"/>
      <c r="L100" s="1"/>
      <c r="M100" s="1"/>
      <c r="O100" s="1"/>
    </row>
    <row r="101" spans="2:15" x14ac:dyDescent="0.35">
      <c r="B101" s="1"/>
      <c r="C101" s="1"/>
      <c r="D101" s="1"/>
      <c r="E101" s="1"/>
      <c r="F101" s="1"/>
      <c r="G101" s="1"/>
      <c r="H101" s="4"/>
      <c r="I101" s="1"/>
      <c r="J101" s="1"/>
      <c r="K101" s="1"/>
      <c r="L101" s="1"/>
      <c r="M101" s="1"/>
      <c r="O101" s="1"/>
    </row>
    <row r="102" spans="2:15" x14ac:dyDescent="0.35">
      <c r="B102" s="1"/>
      <c r="C102" s="1"/>
      <c r="D102" s="1"/>
      <c r="E102" s="1"/>
      <c r="F102" s="1"/>
      <c r="G102" s="1"/>
      <c r="H102" s="4"/>
      <c r="I102" s="1"/>
      <c r="J102" s="1"/>
      <c r="K102" s="1"/>
      <c r="L102" s="1"/>
      <c r="M102" s="1"/>
      <c r="O102" s="1"/>
    </row>
    <row r="103" spans="2:15" x14ac:dyDescent="0.35">
      <c r="B103" s="1"/>
      <c r="C103" s="1"/>
      <c r="D103" s="1"/>
      <c r="E103" s="1"/>
      <c r="F103" s="1"/>
      <c r="G103" s="1"/>
      <c r="H103" s="4"/>
      <c r="I103" s="1"/>
      <c r="J103" s="1"/>
      <c r="K103" s="1"/>
      <c r="L103" s="1"/>
      <c r="M103" s="1"/>
      <c r="O103" s="1"/>
    </row>
    <row r="104" spans="2:15" x14ac:dyDescent="0.35">
      <c r="B104" s="1"/>
      <c r="C104" s="1"/>
      <c r="D104" s="1"/>
      <c r="E104" s="1"/>
      <c r="F104" s="1"/>
      <c r="G104" s="1"/>
      <c r="H104" s="4"/>
      <c r="I104" s="1"/>
      <c r="J104" s="1"/>
      <c r="K104" s="1"/>
      <c r="L104" s="1"/>
      <c r="M104" s="1"/>
      <c r="O104" s="1"/>
    </row>
    <row r="105" spans="2:15" x14ac:dyDescent="0.35">
      <c r="B105" s="1"/>
      <c r="C105" s="1"/>
      <c r="D105" s="1"/>
      <c r="E105" s="1"/>
      <c r="F105" s="1"/>
      <c r="G105" s="1"/>
      <c r="H105" s="4"/>
      <c r="I105" s="1"/>
      <c r="J105" s="1"/>
      <c r="K105" s="1"/>
      <c r="L105" s="1"/>
      <c r="M105" s="1"/>
      <c r="O105" s="1"/>
    </row>
    <row r="106" spans="2:15" x14ac:dyDescent="0.35">
      <c r="B106" s="1"/>
      <c r="C106" s="1"/>
      <c r="D106" s="1"/>
      <c r="E106" s="1"/>
      <c r="F106" s="1"/>
      <c r="G106" s="1"/>
      <c r="H106" s="4"/>
      <c r="I106" s="1"/>
      <c r="J106" s="1"/>
      <c r="K106" s="1"/>
      <c r="L106" s="1"/>
      <c r="M106" s="1"/>
      <c r="O106" s="1"/>
    </row>
    <row r="107" spans="2:15" x14ac:dyDescent="0.35">
      <c r="B107" s="1"/>
      <c r="C107" s="1"/>
      <c r="D107" s="1"/>
      <c r="E107" s="1"/>
      <c r="F107" s="1"/>
      <c r="G107" s="1"/>
      <c r="H107" s="4"/>
      <c r="I107" s="1"/>
      <c r="J107" s="1"/>
      <c r="K107" s="1"/>
      <c r="L107" s="1"/>
      <c r="M107" s="1"/>
      <c r="O107" s="1"/>
    </row>
    <row r="108" spans="2:15" x14ac:dyDescent="0.35">
      <c r="B108" s="1"/>
      <c r="C108" s="1"/>
      <c r="D108" s="1"/>
      <c r="E108" s="1"/>
      <c r="F108" s="1"/>
      <c r="G108" s="1"/>
      <c r="H108" s="4"/>
      <c r="I108" s="1"/>
      <c r="J108" s="1"/>
      <c r="K108" s="1"/>
      <c r="L108" s="1"/>
      <c r="M108" s="1"/>
      <c r="O108" s="1"/>
    </row>
    <row r="109" spans="2:15" x14ac:dyDescent="0.35">
      <c r="B109" s="1"/>
      <c r="C109" s="1"/>
      <c r="D109" s="1"/>
      <c r="E109" s="1"/>
      <c r="F109" s="1"/>
      <c r="G109" s="1"/>
      <c r="H109" s="4"/>
      <c r="I109" s="1"/>
      <c r="J109" s="1"/>
      <c r="K109" s="1"/>
      <c r="L109" s="1"/>
      <c r="M109" s="1"/>
      <c r="O109" s="1"/>
    </row>
    <row r="110" spans="2:15" x14ac:dyDescent="0.35">
      <c r="B110" s="1"/>
      <c r="C110" s="1"/>
      <c r="D110" s="1"/>
      <c r="E110" s="1"/>
      <c r="F110" s="1"/>
      <c r="G110" s="1"/>
      <c r="H110" s="4"/>
      <c r="I110" s="1"/>
      <c r="J110" s="1"/>
      <c r="K110" s="1"/>
      <c r="L110" s="1"/>
      <c r="M110" s="1"/>
      <c r="O110" s="1"/>
    </row>
    <row r="111" spans="2:15" x14ac:dyDescent="0.35">
      <c r="B111" s="1"/>
      <c r="C111" s="1"/>
      <c r="D111" s="1"/>
      <c r="E111" s="1"/>
      <c r="F111" s="1"/>
      <c r="G111" s="1"/>
      <c r="H111" s="4"/>
      <c r="I111" s="1"/>
      <c r="J111" s="1"/>
      <c r="K111" s="1"/>
      <c r="L111" s="1"/>
      <c r="M111" s="1"/>
      <c r="O111" s="1"/>
    </row>
    <row r="112" spans="2:15" x14ac:dyDescent="0.35">
      <c r="B112" s="1"/>
      <c r="C112" s="1"/>
      <c r="D112" s="1"/>
      <c r="E112" s="1"/>
      <c r="F112" s="1"/>
      <c r="G112" s="1"/>
      <c r="H112" s="4"/>
      <c r="I112" s="1"/>
      <c r="J112" s="1"/>
      <c r="K112" s="1"/>
      <c r="L112" s="1"/>
      <c r="M112" s="1"/>
      <c r="O112" s="1"/>
    </row>
    <row r="113" spans="2:15" x14ac:dyDescent="0.35">
      <c r="B113" s="1"/>
      <c r="C113" s="1"/>
      <c r="D113" s="1"/>
      <c r="E113" s="1"/>
      <c r="F113" s="1"/>
      <c r="G113" s="1"/>
      <c r="H113" s="4"/>
      <c r="I113" s="1"/>
      <c r="J113" s="1"/>
      <c r="K113" s="1"/>
      <c r="L113" s="1"/>
      <c r="M113" s="1"/>
      <c r="O113" s="1"/>
    </row>
    <row r="114" spans="2:15" x14ac:dyDescent="0.35">
      <c r="B114" s="1"/>
      <c r="C114" s="1"/>
      <c r="D114" s="1"/>
      <c r="E114" s="1"/>
      <c r="F114" s="1"/>
      <c r="G114" s="1"/>
      <c r="H114" s="4"/>
      <c r="I114" s="1"/>
      <c r="J114" s="1"/>
      <c r="K114" s="1"/>
      <c r="L114" s="1"/>
      <c r="M114" s="1"/>
      <c r="O114" s="1"/>
    </row>
    <row r="115" spans="2:15" x14ac:dyDescent="0.35">
      <c r="B115" s="1"/>
      <c r="C115" s="1"/>
      <c r="D115" s="1"/>
      <c r="E115" s="1"/>
      <c r="F115" s="1"/>
      <c r="G115" s="1"/>
      <c r="H115" s="4"/>
      <c r="I115" s="1"/>
      <c r="J115" s="1"/>
      <c r="K115" s="1"/>
      <c r="L115" s="1"/>
      <c r="M115" s="1"/>
      <c r="O115" s="1"/>
    </row>
    <row r="116" spans="2:15" x14ac:dyDescent="0.35">
      <c r="B116" s="1"/>
      <c r="C116" s="1"/>
      <c r="D116" s="1"/>
      <c r="E116" s="1"/>
      <c r="F116" s="1"/>
      <c r="G116" s="1"/>
      <c r="H116" s="4"/>
      <c r="I116" s="1"/>
      <c r="J116" s="1"/>
      <c r="K116" s="1"/>
      <c r="L116" s="1"/>
      <c r="M116" s="1"/>
      <c r="O116" s="1"/>
    </row>
    <row r="117" spans="2:15" x14ac:dyDescent="0.35">
      <c r="B117" s="1"/>
      <c r="C117" s="1"/>
      <c r="D117" s="1"/>
      <c r="E117" s="1"/>
      <c r="F117" s="1"/>
      <c r="G117" s="1"/>
      <c r="H117" s="4"/>
      <c r="I117" s="1"/>
      <c r="J117" s="1"/>
      <c r="K117" s="1"/>
      <c r="L117" s="1"/>
      <c r="M117" s="1"/>
      <c r="O117" s="1"/>
    </row>
    <row r="118" spans="2:15" x14ac:dyDescent="0.35">
      <c r="B118" s="1"/>
      <c r="C118" s="1"/>
      <c r="D118" s="1"/>
      <c r="E118" s="1"/>
      <c r="F118" s="1"/>
      <c r="G118" s="1"/>
      <c r="H118" s="4"/>
      <c r="I118" s="1"/>
      <c r="J118" s="1"/>
      <c r="K118" s="1"/>
      <c r="L118" s="1"/>
      <c r="M118" s="1"/>
      <c r="O118" s="1"/>
    </row>
    <row r="119" spans="2:15" x14ac:dyDescent="0.35">
      <c r="B119" s="1"/>
      <c r="C119" s="1"/>
      <c r="D119" s="1"/>
      <c r="E119" s="1"/>
      <c r="F119" s="1"/>
      <c r="G119" s="1"/>
      <c r="H119" s="4"/>
      <c r="I119" s="1"/>
      <c r="J119" s="1"/>
      <c r="K119" s="1"/>
      <c r="L119" s="1"/>
      <c r="M119" s="1"/>
      <c r="O119" s="1"/>
    </row>
    <row r="120" spans="2:15" x14ac:dyDescent="0.35">
      <c r="B120" s="1"/>
      <c r="C120" s="1"/>
      <c r="D120" s="1"/>
      <c r="E120" s="1"/>
      <c r="F120" s="1"/>
      <c r="G120" s="1"/>
      <c r="H120" s="4"/>
      <c r="I120" s="1"/>
      <c r="J120" s="1"/>
      <c r="K120" s="1"/>
      <c r="L120" s="1"/>
      <c r="M120" s="1"/>
      <c r="O120" s="1"/>
    </row>
    <row r="121" spans="2:15" x14ac:dyDescent="0.35">
      <c r="B121" s="1"/>
      <c r="C121" s="1"/>
      <c r="D121" s="1"/>
      <c r="E121" s="1"/>
      <c r="F121" s="1"/>
      <c r="G121" s="1"/>
      <c r="H121" s="4"/>
      <c r="I121" s="1"/>
      <c r="J121" s="1"/>
      <c r="K121" s="1"/>
      <c r="L121" s="1"/>
      <c r="M121" s="1"/>
      <c r="O121" s="1"/>
    </row>
    <row r="122" spans="2:15" x14ac:dyDescent="0.35">
      <c r="B122" s="1"/>
      <c r="C122" s="1"/>
      <c r="D122" s="1"/>
      <c r="E122" s="1"/>
      <c r="F122" s="1"/>
      <c r="G122" s="1"/>
      <c r="H122" s="4"/>
      <c r="I122" s="1"/>
      <c r="J122" s="1"/>
      <c r="K122" s="1"/>
      <c r="L122" s="1"/>
      <c r="M122" s="1"/>
      <c r="O122" s="1"/>
    </row>
    <row r="123" spans="2:15" x14ac:dyDescent="0.35">
      <c r="B123" s="1"/>
      <c r="C123" s="1"/>
      <c r="D123" s="1"/>
      <c r="E123" s="1"/>
      <c r="F123" s="1"/>
      <c r="G123" s="1"/>
      <c r="H123" s="4"/>
      <c r="I123" s="1"/>
      <c r="J123" s="1"/>
      <c r="K123" s="1"/>
      <c r="L123" s="1"/>
      <c r="M123" s="1"/>
      <c r="O123" s="1"/>
    </row>
    <row r="124" spans="2:15" x14ac:dyDescent="0.35">
      <c r="B124" s="1"/>
      <c r="C124" s="1"/>
      <c r="D124" s="1"/>
      <c r="E124" s="1"/>
      <c r="F124" s="1"/>
      <c r="G124" s="1"/>
      <c r="H124" s="4"/>
      <c r="I124" s="1"/>
      <c r="J124" s="1"/>
      <c r="K124" s="1"/>
      <c r="L124" s="1"/>
      <c r="M124" s="1"/>
      <c r="O124" s="1"/>
    </row>
    <row r="125" spans="2:15" x14ac:dyDescent="0.35">
      <c r="B125" s="1"/>
      <c r="C125" s="1"/>
      <c r="D125" s="1"/>
      <c r="E125" s="1"/>
      <c r="F125" s="1"/>
      <c r="G125" s="1"/>
      <c r="H125" s="4"/>
      <c r="I125" s="1"/>
      <c r="J125" s="1"/>
      <c r="K125" s="1"/>
      <c r="L125" s="1"/>
      <c r="M125" s="1"/>
      <c r="O125" s="1"/>
    </row>
    <row r="126" spans="2:15" x14ac:dyDescent="0.35">
      <c r="B126" s="1"/>
      <c r="C126" s="1"/>
      <c r="D126" s="1"/>
      <c r="E126" s="1"/>
      <c r="F126" s="1"/>
      <c r="G126" s="1"/>
      <c r="H126" s="4"/>
      <c r="I126" s="1"/>
      <c r="J126" s="1"/>
      <c r="K126" s="1"/>
      <c r="L126" s="1"/>
      <c r="M126" s="1"/>
      <c r="O126" s="1"/>
    </row>
    <row r="127" spans="2:15" x14ac:dyDescent="0.35">
      <c r="B127" s="1"/>
      <c r="C127" s="1"/>
      <c r="D127" s="1"/>
      <c r="E127" s="1"/>
      <c r="F127" s="1"/>
      <c r="G127" s="1"/>
      <c r="H127" s="4"/>
      <c r="I127" s="1"/>
      <c r="J127" s="1"/>
      <c r="K127" s="1"/>
      <c r="L127" s="1"/>
      <c r="M127" s="1"/>
      <c r="O127" s="1"/>
    </row>
    <row r="128" spans="2:15" x14ac:dyDescent="0.35">
      <c r="B128" s="1"/>
      <c r="C128" s="1"/>
      <c r="D128" s="1"/>
      <c r="E128" s="1"/>
      <c r="F128" s="1"/>
      <c r="G128" s="1"/>
      <c r="H128" s="4"/>
      <c r="I128" s="1"/>
      <c r="J128" s="1"/>
      <c r="K128" s="1"/>
      <c r="L128" s="1"/>
      <c r="M128" s="1"/>
      <c r="O128" s="1"/>
    </row>
    <row r="129" spans="2:15" x14ac:dyDescent="0.35">
      <c r="B129" s="1"/>
      <c r="C129" s="1"/>
      <c r="D129" s="1"/>
      <c r="E129" s="1"/>
      <c r="F129" s="1"/>
      <c r="G129" s="1"/>
      <c r="H129" s="4"/>
      <c r="I129" s="1"/>
      <c r="J129" s="1"/>
      <c r="K129" s="1"/>
      <c r="L129" s="1"/>
      <c r="M129" s="1"/>
      <c r="O129" s="1"/>
    </row>
    <row r="130" spans="2:15" x14ac:dyDescent="0.35">
      <c r="B130" s="1"/>
      <c r="C130" s="1"/>
      <c r="D130" s="1"/>
      <c r="E130" s="1"/>
      <c r="F130" s="1"/>
      <c r="G130" s="1"/>
      <c r="H130" s="4"/>
      <c r="I130" s="1"/>
      <c r="J130" s="1"/>
      <c r="K130" s="1"/>
      <c r="L130" s="1"/>
      <c r="M130" s="1"/>
      <c r="O130" s="1"/>
    </row>
    <row r="131" spans="2:15" x14ac:dyDescent="0.35">
      <c r="B131" s="1"/>
      <c r="C131" s="1"/>
      <c r="D131" s="1"/>
      <c r="E131" s="1"/>
      <c r="F131" s="1"/>
      <c r="G131" s="1"/>
      <c r="H131" s="4"/>
      <c r="I131" s="1"/>
      <c r="J131" s="1"/>
      <c r="K131" s="1"/>
      <c r="L131" s="1"/>
      <c r="M131" s="1"/>
      <c r="O131" s="1"/>
    </row>
    <row r="132" spans="2:15" x14ac:dyDescent="0.35">
      <c r="B132" s="1"/>
      <c r="C132" s="1"/>
      <c r="D132" s="1"/>
      <c r="E132" s="1"/>
      <c r="F132" s="1"/>
      <c r="G132" s="1"/>
      <c r="H132" s="4"/>
      <c r="I132" s="1"/>
      <c r="J132" s="1"/>
      <c r="K132" s="1"/>
      <c r="L132" s="1"/>
      <c r="M132" s="1"/>
      <c r="O132" s="1"/>
    </row>
    <row r="133" spans="2:15" x14ac:dyDescent="0.35">
      <c r="B133" s="1"/>
      <c r="C133" s="1"/>
      <c r="D133" s="1"/>
      <c r="E133" s="1"/>
      <c r="F133" s="1"/>
      <c r="G133" s="1"/>
      <c r="H133" s="4"/>
      <c r="I133" s="1"/>
      <c r="J133" s="1"/>
      <c r="K133" s="1"/>
      <c r="L133" s="1"/>
      <c r="M133" s="1"/>
      <c r="O133" s="1"/>
    </row>
    <row r="134" spans="2:15" x14ac:dyDescent="0.35">
      <c r="B134" s="1"/>
      <c r="C134" s="1"/>
      <c r="D134" s="1"/>
      <c r="E134" s="1"/>
      <c r="F134" s="1"/>
      <c r="G134" s="1"/>
      <c r="H134" s="4"/>
      <c r="I134" s="1"/>
      <c r="J134" s="1"/>
      <c r="K134" s="1"/>
      <c r="L134" s="1"/>
      <c r="M134" s="1"/>
      <c r="O134" s="1"/>
    </row>
    <row r="135" spans="2:15" x14ac:dyDescent="0.35">
      <c r="B135" s="1"/>
      <c r="C135" s="1"/>
      <c r="D135" s="1"/>
      <c r="E135" s="1"/>
      <c r="F135" s="1"/>
      <c r="G135" s="1"/>
      <c r="H135" s="4"/>
      <c r="I135" s="1"/>
      <c r="J135" s="1"/>
      <c r="K135" s="1"/>
      <c r="L135" s="1"/>
      <c r="M135" s="1"/>
      <c r="O135" s="1"/>
    </row>
    <row r="136" spans="2:15" x14ac:dyDescent="0.35">
      <c r="B136" s="1"/>
      <c r="C136" s="1"/>
      <c r="D136" s="1"/>
      <c r="E136" s="1"/>
      <c r="F136" s="1"/>
      <c r="G136" s="1"/>
      <c r="H136" s="4"/>
      <c r="I136" s="1"/>
      <c r="J136" s="1"/>
      <c r="K136" s="1"/>
      <c r="L136" s="1"/>
      <c r="M136" s="1"/>
      <c r="O136" s="1"/>
    </row>
    <row r="137" spans="2:15" x14ac:dyDescent="0.35">
      <c r="B137" s="1"/>
      <c r="C137" s="1"/>
      <c r="D137" s="1"/>
      <c r="E137" s="1"/>
      <c r="F137" s="1"/>
      <c r="G137" s="1"/>
      <c r="H137" s="4"/>
      <c r="I137" s="1"/>
      <c r="J137" s="1"/>
      <c r="K137" s="1"/>
      <c r="L137" s="1"/>
      <c r="M137" s="1"/>
      <c r="O137" s="1"/>
    </row>
    <row r="138" spans="2:15" x14ac:dyDescent="0.35">
      <c r="B138" s="1"/>
      <c r="C138" s="1"/>
      <c r="D138" s="1"/>
      <c r="E138" s="1"/>
      <c r="F138" s="1"/>
      <c r="G138" s="1"/>
      <c r="H138" s="4"/>
      <c r="I138" s="1"/>
      <c r="J138" s="1"/>
      <c r="K138" s="1"/>
      <c r="L138" s="1"/>
      <c r="M138" s="1"/>
      <c r="O138" s="1"/>
    </row>
    <row r="139" spans="2:15" x14ac:dyDescent="0.35">
      <c r="B139" s="1"/>
      <c r="C139" s="1"/>
      <c r="D139" s="1"/>
      <c r="E139" s="1"/>
      <c r="F139" s="1"/>
      <c r="G139" s="1"/>
      <c r="H139" s="4"/>
      <c r="I139" s="1"/>
      <c r="J139" s="1"/>
      <c r="K139" s="1"/>
      <c r="L139" s="1"/>
      <c r="M139" s="1"/>
      <c r="O139" s="1"/>
    </row>
    <row r="140" spans="2:15" x14ac:dyDescent="0.35">
      <c r="B140" s="1"/>
      <c r="C140" s="1"/>
      <c r="D140" s="1"/>
      <c r="E140" s="1"/>
      <c r="F140" s="1"/>
      <c r="G140" s="1"/>
      <c r="H140" s="4"/>
      <c r="I140" s="1"/>
      <c r="J140" s="1"/>
      <c r="K140" s="1"/>
      <c r="L140" s="1"/>
      <c r="M140" s="1"/>
      <c r="O140" s="1"/>
    </row>
    <row r="141" spans="2:15" x14ac:dyDescent="0.35">
      <c r="B141" s="1"/>
      <c r="C141" s="1"/>
      <c r="D141" s="1"/>
      <c r="E141" s="1"/>
      <c r="F141" s="1"/>
      <c r="G141" s="1"/>
      <c r="H141" s="4"/>
      <c r="I141" s="1"/>
      <c r="J141" s="1"/>
      <c r="K141" s="1"/>
      <c r="L141" s="1"/>
      <c r="M141" s="1"/>
      <c r="O141" s="1"/>
    </row>
    <row r="142" spans="2:15" x14ac:dyDescent="0.35">
      <c r="B142" s="1"/>
      <c r="C142" s="1"/>
      <c r="D142" s="1"/>
      <c r="E142" s="1"/>
      <c r="F142" s="1"/>
      <c r="G142" s="1"/>
      <c r="H142" s="4"/>
      <c r="I142" s="1"/>
      <c r="J142" s="1"/>
      <c r="K142" s="1"/>
      <c r="L142" s="1"/>
      <c r="M142" s="1"/>
      <c r="O142" s="1"/>
    </row>
    <row r="143" spans="2:15" x14ac:dyDescent="0.35">
      <c r="B143" s="1"/>
      <c r="C143" s="1"/>
      <c r="D143" s="1"/>
      <c r="E143" s="1"/>
      <c r="F143" s="1"/>
      <c r="G143" s="1"/>
      <c r="H143" s="4"/>
      <c r="I143" s="1"/>
      <c r="J143" s="1"/>
      <c r="K143" s="1"/>
      <c r="L143" s="1"/>
      <c r="M143" s="1"/>
      <c r="O143" s="1"/>
    </row>
    <row r="144" spans="2:15" x14ac:dyDescent="0.35">
      <c r="B144" s="1"/>
      <c r="C144" s="1"/>
      <c r="D144" s="1"/>
      <c r="E144" s="1"/>
      <c r="F144" s="1"/>
      <c r="G144" s="1"/>
      <c r="H144" s="4"/>
      <c r="I144" s="1"/>
      <c r="J144" s="1"/>
      <c r="K144" s="1"/>
      <c r="L144" s="1"/>
      <c r="M144" s="1"/>
      <c r="O144" s="1"/>
    </row>
    <row r="145" spans="2:15" x14ac:dyDescent="0.35">
      <c r="B145" s="1"/>
      <c r="C145" s="1"/>
      <c r="D145" s="1"/>
      <c r="E145" s="1"/>
      <c r="F145" s="1"/>
      <c r="G145" s="1"/>
      <c r="H145" s="4"/>
      <c r="I145" s="1"/>
      <c r="J145" s="1"/>
      <c r="K145" s="1"/>
      <c r="L145" s="1"/>
      <c r="M145" s="1"/>
      <c r="O145" s="1"/>
    </row>
    <row r="146" spans="2:15" x14ac:dyDescent="0.35">
      <c r="B146" s="1"/>
      <c r="C146" s="1"/>
      <c r="D146" s="1"/>
      <c r="E146" s="1"/>
      <c r="F146" s="1"/>
      <c r="G146" s="1"/>
      <c r="H146" s="4"/>
      <c r="I146" s="1"/>
      <c r="J146" s="1"/>
      <c r="K146" s="1"/>
      <c r="L146" s="1"/>
      <c r="M146" s="1"/>
      <c r="O146" s="1"/>
    </row>
    <row r="147" spans="2:15" x14ac:dyDescent="0.35">
      <c r="B147" s="1"/>
      <c r="C147" s="1"/>
      <c r="D147" s="1"/>
      <c r="E147" s="1"/>
      <c r="F147" s="1"/>
      <c r="G147" s="1"/>
      <c r="H147" s="4"/>
      <c r="I147" s="1"/>
      <c r="J147" s="1"/>
      <c r="K147" s="1"/>
      <c r="L147" s="1"/>
      <c r="M147" s="1"/>
      <c r="O147" s="1"/>
    </row>
    <row r="148" spans="2:15" x14ac:dyDescent="0.35">
      <c r="B148" s="1"/>
      <c r="C148" s="1"/>
      <c r="D148" s="1"/>
      <c r="E148" s="1"/>
      <c r="F148" s="1"/>
      <c r="G148" s="1"/>
      <c r="H148" s="4"/>
      <c r="I148" s="1"/>
      <c r="J148" s="1"/>
      <c r="K148" s="1"/>
      <c r="L148" s="1"/>
      <c r="M148" s="1"/>
      <c r="O148" s="1"/>
    </row>
    <row r="149" spans="2:15" x14ac:dyDescent="0.35">
      <c r="B149" s="1"/>
      <c r="C149" s="1"/>
      <c r="D149" s="1"/>
      <c r="E149" s="1"/>
      <c r="F149" s="1"/>
      <c r="G149" s="1"/>
      <c r="H149" s="4"/>
      <c r="I149" s="1"/>
      <c r="J149" s="1"/>
      <c r="K149" s="1"/>
      <c r="L149" s="1"/>
      <c r="M149" s="1"/>
      <c r="O149" s="1"/>
    </row>
    <row r="150" spans="2:15" x14ac:dyDescent="0.35">
      <c r="B150" s="1"/>
      <c r="C150" s="1"/>
      <c r="D150" s="1"/>
      <c r="E150" s="1"/>
      <c r="F150" s="1"/>
      <c r="G150" s="1"/>
      <c r="H150" s="4"/>
      <c r="I150" s="1"/>
      <c r="J150" s="1"/>
      <c r="K150" s="1"/>
      <c r="L150" s="1"/>
      <c r="M150" s="1"/>
      <c r="O150" s="1"/>
    </row>
    <row r="151" spans="2:15" x14ac:dyDescent="0.35">
      <c r="B151" s="1"/>
      <c r="C151" s="1"/>
      <c r="D151" s="1"/>
      <c r="E151" s="1"/>
      <c r="F151" s="1"/>
      <c r="G151" s="1"/>
      <c r="H151" s="4"/>
      <c r="I151" s="1"/>
      <c r="J151" s="1"/>
      <c r="K151" s="1"/>
      <c r="L151" s="1"/>
      <c r="M151" s="1"/>
      <c r="O151" s="1"/>
    </row>
    <row r="152" spans="2:15" x14ac:dyDescent="0.35">
      <c r="B152" s="1"/>
      <c r="C152" s="1"/>
      <c r="D152" s="1"/>
      <c r="E152" s="1"/>
      <c r="F152" s="1"/>
      <c r="G152" s="1"/>
      <c r="H152" s="4"/>
      <c r="I152" s="1"/>
      <c r="J152" s="1"/>
      <c r="K152" s="1"/>
      <c r="L152" s="1"/>
      <c r="M152" s="1"/>
      <c r="O152" s="1"/>
    </row>
    <row r="153" spans="2:15" x14ac:dyDescent="0.35">
      <c r="B153" s="1"/>
      <c r="C153" s="1"/>
      <c r="D153" s="1"/>
      <c r="E153" s="1"/>
      <c r="F153" s="1"/>
      <c r="G153" s="1"/>
      <c r="H153" s="4"/>
      <c r="I153" s="1"/>
      <c r="J153" s="1"/>
      <c r="K153" s="1"/>
      <c r="L153" s="1"/>
      <c r="M153" s="1"/>
      <c r="O153" s="1"/>
    </row>
    <row r="154" spans="2:15" x14ac:dyDescent="0.35">
      <c r="B154" s="1"/>
      <c r="C154" s="1"/>
      <c r="D154" s="1"/>
      <c r="E154" s="1"/>
      <c r="F154" s="1"/>
      <c r="G154" s="1"/>
      <c r="H154" s="4"/>
      <c r="I154" s="1"/>
      <c r="J154" s="1"/>
      <c r="K154" s="1"/>
      <c r="L154" s="1"/>
      <c r="M154" s="1"/>
      <c r="O154" s="1"/>
    </row>
    <row r="155" spans="2:15" x14ac:dyDescent="0.35">
      <c r="B155" s="1"/>
      <c r="C155" s="1"/>
      <c r="D155" s="1"/>
      <c r="E155" s="1"/>
      <c r="F155" s="1"/>
      <c r="G155" s="1"/>
      <c r="H155" s="4"/>
      <c r="I155" s="1"/>
      <c r="J155" s="1"/>
      <c r="K155" s="1"/>
      <c r="L155" s="1"/>
      <c r="M155" s="1"/>
      <c r="O155" s="1"/>
    </row>
    <row r="156" spans="2:15" x14ac:dyDescent="0.35">
      <c r="B156" s="1"/>
      <c r="C156" s="1"/>
      <c r="D156" s="1"/>
      <c r="E156" s="1"/>
      <c r="F156" s="1"/>
      <c r="G156" s="1"/>
      <c r="H156" s="4"/>
      <c r="I156" s="1"/>
      <c r="J156" s="1"/>
      <c r="K156" s="1"/>
      <c r="L156" s="1"/>
      <c r="M156" s="1"/>
      <c r="O156" s="1"/>
    </row>
    <row r="157" spans="2:15" x14ac:dyDescent="0.35">
      <c r="B157" s="1"/>
      <c r="C157" s="1"/>
      <c r="D157" s="1"/>
      <c r="E157" s="1"/>
      <c r="F157" s="1"/>
      <c r="G157" s="1"/>
      <c r="H157" s="4"/>
      <c r="I157" s="1"/>
      <c r="J157" s="1"/>
      <c r="K157" s="1"/>
      <c r="L157" s="1"/>
      <c r="M157" s="1"/>
      <c r="O157" s="1"/>
    </row>
    <row r="158" spans="2:15" x14ac:dyDescent="0.35">
      <c r="B158" s="1"/>
      <c r="C158" s="1"/>
      <c r="D158" s="1"/>
      <c r="E158" s="1"/>
      <c r="F158" s="1"/>
      <c r="G158" s="1"/>
      <c r="H158" s="4"/>
      <c r="I158" s="1"/>
      <c r="J158" s="1"/>
      <c r="K158" s="1"/>
      <c r="L158" s="1"/>
      <c r="M158" s="1"/>
      <c r="O158" s="1"/>
    </row>
    <row r="159" spans="2:15" x14ac:dyDescent="0.35">
      <c r="B159" s="1"/>
      <c r="C159" s="1"/>
      <c r="D159" s="1"/>
      <c r="E159" s="1"/>
      <c r="F159" s="1"/>
      <c r="G159" s="1"/>
      <c r="H159" s="4"/>
      <c r="I159" s="1"/>
      <c r="J159" s="1"/>
      <c r="K159" s="1"/>
      <c r="L159" s="1"/>
      <c r="M159" s="1"/>
      <c r="O159" s="1"/>
    </row>
    <row r="160" spans="2:15" x14ac:dyDescent="0.35">
      <c r="B160" s="1"/>
      <c r="C160" s="1"/>
      <c r="D160" s="1"/>
      <c r="E160" s="1"/>
      <c r="F160" s="1"/>
      <c r="G160" s="1"/>
      <c r="H160" s="4"/>
      <c r="I160" s="1"/>
      <c r="J160" s="1"/>
      <c r="K160" s="1"/>
      <c r="L160" s="1"/>
      <c r="M160" s="1"/>
      <c r="O160" s="1"/>
    </row>
    <row r="161" spans="2:15" x14ac:dyDescent="0.35">
      <c r="B161" s="1"/>
      <c r="C161" s="1"/>
      <c r="D161" s="1"/>
      <c r="E161" s="1"/>
      <c r="F161" s="1"/>
      <c r="G161" s="1"/>
      <c r="H161" s="4"/>
      <c r="I161" s="1"/>
      <c r="J161" s="1"/>
      <c r="K161" s="1"/>
      <c r="L161" s="1"/>
      <c r="M161" s="1"/>
      <c r="O161" s="1"/>
    </row>
    <row r="162" spans="2:15" x14ac:dyDescent="0.35">
      <c r="B162" s="1"/>
      <c r="C162" s="1"/>
      <c r="D162" s="1"/>
      <c r="E162" s="1"/>
      <c r="F162" s="1"/>
      <c r="G162" s="1"/>
      <c r="H162" s="4"/>
      <c r="I162" s="1"/>
      <c r="J162" s="1"/>
      <c r="K162" s="1"/>
      <c r="L162" s="1"/>
      <c r="M162" s="1"/>
      <c r="O162" s="1"/>
    </row>
    <row r="163" spans="2:15" x14ac:dyDescent="0.35">
      <c r="B163" s="1"/>
      <c r="C163" s="1"/>
      <c r="D163" s="1"/>
      <c r="E163" s="1"/>
      <c r="F163" s="1"/>
      <c r="G163" s="1"/>
      <c r="H163" s="4"/>
      <c r="I163" s="1"/>
      <c r="J163" s="1"/>
      <c r="K163" s="1"/>
      <c r="L163" s="1"/>
      <c r="M163" s="1"/>
      <c r="O163" s="1"/>
    </row>
    <row r="164" spans="2:15" x14ac:dyDescent="0.35">
      <c r="B164" s="1"/>
      <c r="C164" s="1"/>
      <c r="D164" s="1"/>
      <c r="E164" s="1"/>
      <c r="F164" s="1"/>
      <c r="G164" s="1"/>
      <c r="H164" s="4"/>
      <c r="I164" s="1"/>
      <c r="J164" s="1"/>
      <c r="K164" s="1"/>
      <c r="L164" s="1"/>
      <c r="M164" s="1"/>
      <c r="O164" s="1"/>
    </row>
    <row r="165" spans="2:15" x14ac:dyDescent="0.35">
      <c r="B165" s="1"/>
      <c r="C165" s="1"/>
      <c r="D165" s="1"/>
      <c r="E165" s="1"/>
      <c r="F165" s="1"/>
      <c r="G165" s="1"/>
      <c r="H165" s="4"/>
      <c r="I165" s="1"/>
      <c r="J165" s="1"/>
      <c r="K165" s="1"/>
      <c r="L165" s="1"/>
      <c r="M165" s="1"/>
      <c r="O165" s="1"/>
    </row>
    <row r="166" spans="2:15" x14ac:dyDescent="0.35">
      <c r="B166" s="1"/>
      <c r="C166" s="1"/>
      <c r="D166" s="1"/>
      <c r="E166" s="1"/>
      <c r="F166" s="1"/>
      <c r="G166" s="1"/>
      <c r="H166" s="4"/>
      <c r="I166" s="1"/>
      <c r="J166" s="1"/>
      <c r="K166" s="1"/>
      <c r="L166" s="1"/>
      <c r="M166" s="1"/>
      <c r="O166" s="1"/>
    </row>
    <row r="167" spans="2:15" x14ac:dyDescent="0.35">
      <c r="B167" s="1"/>
      <c r="C167" s="1"/>
      <c r="D167" s="1"/>
      <c r="E167" s="1"/>
      <c r="F167" s="1"/>
      <c r="G167" s="1"/>
      <c r="H167" s="4"/>
      <c r="I167" s="1"/>
      <c r="J167" s="1"/>
      <c r="K167" s="1"/>
      <c r="L167" s="1"/>
      <c r="M167" s="1"/>
      <c r="O167" s="1"/>
    </row>
    <row r="168" spans="2:15" x14ac:dyDescent="0.35">
      <c r="B168" s="1"/>
      <c r="C168" s="1"/>
      <c r="D168" s="1"/>
      <c r="E168" s="1"/>
      <c r="F168" s="1"/>
      <c r="G168" s="1"/>
      <c r="H168" s="4"/>
      <c r="I168" s="1"/>
      <c r="J168" s="1"/>
      <c r="K168" s="1"/>
      <c r="L168" s="1"/>
      <c r="M168" s="1"/>
      <c r="O168" s="1"/>
    </row>
    <row r="169" spans="2:15" x14ac:dyDescent="0.35">
      <c r="B169" s="1"/>
      <c r="C169" s="1"/>
      <c r="D169" s="1"/>
      <c r="E169" s="1"/>
      <c r="F169" s="1"/>
      <c r="G169" s="1"/>
      <c r="H169" s="4"/>
      <c r="I169" s="1"/>
      <c r="J169" s="1"/>
      <c r="K169" s="1"/>
      <c r="L169" s="1"/>
      <c r="M169" s="1"/>
      <c r="O169" s="1"/>
    </row>
    <row r="170" spans="2:15" x14ac:dyDescent="0.35">
      <c r="B170" s="1"/>
      <c r="C170" s="1"/>
      <c r="D170" s="1"/>
      <c r="E170" s="1"/>
      <c r="F170" s="1"/>
      <c r="G170" s="1"/>
      <c r="H170" s="4"/>
      <c r="I170" s="1"/>
      <c r="J170" s="1"/>
      <c r="K170" s="1"/>
      <c r="L170" s="1"/>
      <c r="M170" s="1"/>
      <c r="O170" s="1"/>
    </row>
    <row r="171" spans="2:15" x14ac:dyDescent="0.35">
      <c r="B171" s="1"/>
      <c r="C171" s="1"/>
      <c r="D171" s="1"/>
      <c r="E171" s="1"/>
      <c r="F171" s="1"/>
      <c r="G171" s="1"/>
      <c r="H171" s="4"/>
      <c r="I171" s="1"/>
      <c r="J171" s="1"/>
      <c r="K171" s="1"/>
      <c r="L171" s="1"/>
      <c r="M171" s="1"/>
      <c r="O171" s="1"/>
    </row>
    <row r="172" spans="2:15" x14ac:dyDescent="0.35">
      <c r="B172" s="1"/>
      <c r="C172" s="1"/>
      <c r="D172" s="1"/>
      <c r="E172" s="1"/>
      <c r="F172" s="1"/>
      <c r="G172" s="1"/>
      <c r="H172" s="4"/>
      <c r="I172" s="1"/>
      <c r="J172" s="1"/>
      <c r="K172" s="1"/>
      <c r="L172" s="1"/>
      <c r="M172" s="1"/>
      <c r="O172" s="1"/>
    </row>
    <row r="173" spans="2:15" x14ac:dyDescent="0.35">
      <c r="B173" s="1"/>
      <c r="C173" s="1"/>
      <c r="D173" s="1"/>
      <c r="E173" s="1"/>
      <c r="F173" s="1"/>
      <c r="G173" s="1"/>
      <c r="H173" s="4"/>
      <c r="I173" s="1"/>
      <c r="J173" s="1"/>
      <c r="K173" s="1"/>
      <c r="L173" s="1"/>
      <c r="M173" s="1"/>
      <c r="O173" s="1"/>
    </row>
    <row r="174" spans="2:15" x14ac:dyDescent="0.35">
      <c r="B174" s="1"/>
      <c r="C174" s="1"/>
      <c r="D174" s="1"/>
      <c r="E174" s="1"/>
      <c r="F174" s="1"/>
      <c r="G174" s="1"/>
      <c r="H174" s="4"/>
      <c r="I174" s="1"/>
      <c r="J174" s="1"/>
      <c r="K174" s="1"/>
      <c r="L174" s="1"/>
      <c r="M174" s="1"/>
      <c r="O174" s="1"/>
    </row>
    <row r="175" spans="2:15" x14ac:dyDescent="0.35">
      <c r="B175" s="1"/>
      <c r="C175" s="1"/>
      <c r="D175" s="1"/>
      <c r="E175" s="1"/>
      <c r="F175" s="1"/>
      <c r="G175" s="1"/>
      <c r="H175" s="4"/>
      <c r="I175" s="1"/>
      <c r="J175" s="1"/>
      <c r="K175" s="1"/>
      <c r="L175" s="1"/>
      <c r="M175" s="1"/>
      <c r="O175" s="1"/>
    </row>
    <row r="176" spans="2:15" x14ac:dyDescent="0.35">
      <c r="B176" s="1"/>
      <c r="C176" s="1"/>
      <c r="D176" s="1"/>
      <c r="E176" s="1"/>
      <c r="F176" s="1"/>
      <c r="G176" s="1"/>
      <c r="H176" s="4"/>
      <c r="I176" s="1"/>
      <c r="J176" s="1"/>
      <c r="K176" s="1"/>
      <c r="L176" s="1"/>
      <c r="M176" s="1"/>
      <c r="O176" s="1"/>
    </row>
    <row r="177" spans="2:15" x14ac:dyDescent="0.35">
      <c r="B177" s="1"/>
      <c r="C177" s="1"/>
      <c r="D177" s="1"/>
      <c r="E177" s="1"/>
      <c r="F177" s="1"/>
      <c r="G177" s="1"/>
      <c r="H177" s="4"/>
      <c r="I177" s="1"/>
      <c r="J177" s="1"/>
      <c r="K177" s="1"/>
      <c r="L177" s="1"/>
      <c r="M177" s="1"/>
      <c r="O177" s="1"/>
    </row>
    <row r="178" spans="2:15" x14ac:dyDescent="0.35">
      <c r="B178" s="1"/>
      <c r="C178" s="1"/>
      <c r="D178" s="1"/>
      <c r="E178" s="1"/>
      <c r="F178" s="1"/>
      <c r="G178" s="1"/>
      <c r="H178" s="4"/>
      <c r="I178" s="1"/>
      <c r="J178" s="1"/>
      <c r="K178" s="1"/>
      <c r="L178" s="1"/>
      <c r="M178" s="1"/>
      <c r="O178" s="1"/>
    </row>
    <row r="179" spans="2:15" x14ac:dyDescent="0.35">
      <c r="B179" s="1"/>
      <c r="C179" s="1"/>
      <c r="D179" s="1"/>
      <c r="E179" s="1"/>
      <c r="F179" s="1"/>
      <c r="G179" s="1"/>
      <c r="H179" s="4"/>
      <c r="I179" s="1"/>
      <c r="J179" s="1"/>
      <c r="K179" s="1"/>
      <c r="L179" s="1"/>
      <c r="M179" s="1"/>
      <c r="O179" s="1"/>
    </row>
    <row r="180" spans="2:15" x14ac:dyDescent="0.35">
      <c r="B180" s="1"/>
      <c r="C180" s="1"/>
      <c r="D180" s="1"/>
      <c r="E180" s="1"/>
      <c r="F180" s="1"/>
      <c r="G180" s="1"/>
      <c r="H180" s="4"/>
      <c r="I180" s="1"/>
      <c r="J180" s="1"/>
      <c r="K180" s="1"/>
      <c r="L180" s="1"/>
      <c r="M180" s="1"/>
      <c r="O180" s="1"/>
    </row>
    <row r="181" spans="2:15" x14ac:dyDescent="0.35">
      <c r="B181" s="1"/>
      <c r="C181" s="1"/>
      <c r="D181" s="1"/>
      <c r="E181" s="1"/>
      <c r="F181" s="1"/>
      <c r="G181" s="1"/>
      <c r="H181" s="4"/>
      <c r="I181" s="1"/>
      <c r="J181" s="1"/>
      <c r="K181" s="1"/>
      <c r="L181" s="1"/>
      <c r="M181" s="1"/>
      <c r="O181" s="1"/>
    </row>
    <row r="182" spans="2:15" x14ac:dyDescent="0.35">
      <c r="B182" s="1"/>
      <c r="C182" s="1"/>
      <c r="D182" s="1"/>
      <c r="E182" s="1"/>
      <c r="F182" s="1"/>
      <c r="G182" s="1"/>
      <c r="H182" s="4"/>
      <c r="I182" s="1"/>
      <c r="J182" s="1"/>
      <c r="K182" s="1"/>
      <c r="L182" s="1"/>
      <c r="M182" s="1"/>
      <c r="O182" s="1"/>
    </row>
    <row r="183" spans="2:15" x14ac:dyDescent="0.35">
      <c r="B183" s="1"/>
      <c r="C183" s="1"/>
      <c r="D183" s="1"/>
      <c r="E183" s="1"/>
      <c r="F183" s="1"/>
      <c r="G183" s="1"/>
      <c r="H183" s="4"/>
      <c r="I183" s="1"/>
      <c r="J183" s="1"/>
      <c r="K183" s="1"/>
      <c r="L183" s="1"/>
      <c r="M183" s="1"/>
      <c r="O183" s="1"/>
    </row>
    <row r="184" spans="2:15" x14ac:dyDescent="0.35">
      <c r="B184" s="1"/>
      <c r="C184" s="1"/>
      <c r="D184" s="1"/>
      <c r="E184" s="1"/>
      <c r="F184" s="1"/>
      <c r="G184" s="1"/>
      <c r="H184" s="4"/>
      <c r="I184" s="1"/>
      <c r="J184" s="1"/>
      <c r="K184" s="1"/>
      <c r="L184" s="1"/>
      <c r="M184" s="1"/>
      <c r="O184" s="1"/>
    </row>
    <row r="185" spans="2:15" x14ac:dyDescent="0.35">
      <c r="B185" s="1"/>
      <c r="C185" s="1"/>
      <c r="D185" s="1"/>
      <c r="E185" s="1"/>
      <c r="F185" s="1"/>
      <c r="G185" s="1"/>
      <c r="H185" s="4"/>
      <c r="I185" s="1"/>
      <c r="J185" s="1"/>
      <c r="K185" s="1"/>
      <c r="L185" s="1"/>
      <c r="M185" s="1"/>
      <c r="O185" s="1"/>
    </row>
    <row r="186" spans="2:15" x14ac:dyDescent="0.35">
      <c r="B186" s="1"/>
      <c r="C186" s="1"/>
      <c r="D186" s="1"/>
      <c r="E186" s="1"/>
      <c r="F186" s="1"/>
      <c r="G186" s="1"/>
      <c r="H186" s="4"/>
      <c r="I186" s="1"/>
      <c r="J186" s="1"/>
      <c r="K186" s="1"/>
      <c r="L186" s="1"/>
      <c r="M186" s="1"/>
      <c r="O186" s="1"/>
    </row>
    <row r="187" spans="2:15" x14ac:dyDescent="0.35">
      <c r="B187" s="1"/>
      <c r="C187" s="1"/>
      <c r="D187" s="1"/>
      <c r="E187" s="1"/>
      <c r="F187" s="1"/>
      <c r="G187" s="1"/>
      <c r="H187" s="4"/>
      <c r="I187" s="1"/>
      <c r="J187" s="1"/>
      <c r="K187" s="1"/>
      <c r="L187" s="1"/>
      <c r="M187" s="1"/>
      <c r="O187" s="1"/>
    </row>
    <row r="188" spans="2:15" x14ac:dyDescent="0.35">
      <c r="B188" s="1"/>
      <c r="C188" s="1"/>
      <c r="D188" s="1"/>
      <c r="E188" s="1"/>
      <c r="F188" s="1"/>
      <c r="G188" s="1"/>
      <c r="H188" s="4"/>
      <c r="I188" s="1"/>
      <c r="J188" s="1"/>
      <c r="K188" s="1"/>
      <c r="L188" s="1"/>
      <c r="M188" s="1"/>
      <c r="O188" s="1"/>
    </row>
    <row r="189" spans="2:15" x14ac:dyDescent="0.35">
      <c r="B189" s="1"/>
      <c r="C189" s="1"/>
      <c r="D189" s="1"/>
      <c r="E189" s="1"/>
      <c r="F189" s="1"/>
      <c r="G189" s="1"/>
      <c r="H189" s="4"/>
      <c r="I189" s="1"/>
      <c r="J189" s="1"/>
      <c r="K189" s="1"/>
      <c r="L189" s="1"/>
      <c r="M189" s="1"/>
      <c r="O189" s="1"/>
    </row>
    <row r="190" spans="2:15" x14ac:dyDescent="0.35">
      <c r="B190" s="1"/>
      <c r="C190" s="1"/>
      <c r="D190" s="1"/>
      <c r="E190" s="1"/>
      <c r="F190" s="1"/>
      <c r="G190" s="1"/>
      <c r="H190" s="4"/>
      <c r="I190" s="1"/>
      <c r="J190" s="1"/>
      <c r="K190" s="1"/>
      <c r="L190" s="1"/>
      <c r="M190" s="1"/>
      <c r="O190" s="1"/>
    </row>
    <row r="191" spans="2:15" x14ac:dyDescent="0.35">
      <c r="B191" s="1"/>
      <c r="C191" s="1"/>
      <c r="D191" s="1"/>
      <c r="E191" s="1"/>
      <c r="F191" s="1"/>
      <c r="G191" s="1"/>
      <c r="H191" s="4"/>
      <c r="I191" s="1"/>
      <c r="J191" s="1"/>
      <c r="K191" s="1"/>
      <c r="L191" s="1"/>
      <c r="M191" s="1"/>
      <c r="O191" s="1"/>
    </row>
    <row r="192" spans="2:15" x14ac:dyDescent="0.35">
      <c r="B192" s="1"/>
      <c r="C192" s="1"/>
      <c r="D192" s="1"/>
      <c r="E192" s="1"/>
      <c r="F192" s="1"/>
      <c r="G192" s="1"/>
      <c r="H192" s="4"/>
      <c r="I192" s="1"/>
      <c r="J192" s="1"/>
      <c r="K192" s="1"/>
      <c r="L192" s="1"/>
      <c r="M192" s="1"/>
      <c r="O192" s="1"/>
    </row>
    <row r="193" spans="2:15" x14ac:dyDescent="0.35">
      <c r="B193" s="1"/>
      <c r="C193" s="1"/>
      <c r="D193" s="1"/>
      <c r="E193" s="1"/>
      <c r="F193" s="1"/>
      <c r="G193" s="1"/>
      <c r="H193" s="4"/>
      <c r="I193" s="1"/>
      <c r="J193" s="1"/>
      <c r="K193" s="1"/>
      <c r="L193" s="1"/>
      <c r="M193" s="1"/>
      <c r="O193" s="1"/>
    </row>
    <row r="194" spans="2:15" x14ac:dyDescent="0.35">
      <c r="B194" s="1"/>
      <c r="C194" s="1"/>
      <c r="D194" s="1"/>
      <c r="E194" s="1"/>
      <c r="F194" s="1"/>
      <c r="G194" s="1"/>
      <c r="H194" s="4"/>
      <c r="I194" s="1"/>
      <c r="J194" s="1"/>
      <c r="K194" s="1"/>
      <c r="L194" s="1"/>
      <c r="M194" s="1"/>
      <c r="O194" s="1"/>
    </row>
    <row r="195" spans="2:15" x14ac:dyDescent="0.35">
      <c r="B195" s="1"/>
      <c r="C195" s="1"/>
      <c r="D195" s="1"/>
      <c r="E195" s="1"/>
      <c r="F195" s="1"/>
      <c r="G195" s="1"/>
      <c r="H195" s="4"/>
      <c r="I195" s="1"/>
      <c r="J195" s="1"/>
      <c r="K195" s="1"/>
      <c r="L195" s="1"/>
      <c r="M195" s="1"/>
      <c r="O195" s="1"/>
    </row>
    <row r="196" spans="2:15" x14ac:dyDescent="0.35">
      <c r="B196" s="1"/>
      <c r="C196" s="1"/>
      <c r="D196" s="1"/>
      <c r="E196" s="1"/>
      <c r="F196" s="1"/>
      <c r="G196" s="1"/>
      <c r="H196" s="4"/>
      <c r="I196" s="1"/>
      <c r="J196" s="1"/>
      <c r="K196" s="1"/>
      <c r="L196" s="1"/>
      <c r="M196" s="1"/>
      <c r="O196" s="1"/>
    </row>
    <row r="197" spans="2:15" x14ac:dyDescent="0.35">
      <c r="B197" s="1"/>
      <c r="C197" s="1"/>
      <c r="D197" s="1"/>
      <c r="E197" s="1"/>
      <c r="F197" s="1"/>
      <c r="G197" s="1"/>
      <c r="H197" s="4"/>
      <c r="I197" s="1"/>
      <c r="J197" s="1"/>
      <c r="K197" s="1"/>
      <c r="L197" s="1"/>
      <c r="M197" s="1"/>
      <c r="O197" s="1"/>
    </row>
    <row r="198" spans="2:15" x14ac:dyDescent="0.35">
      <c r="B198" s="1"/>
      <c r="C198" s="1"/>
      <c r="D198" s="1"/>
      <c r="E198" s="1"/>
      <c r="F198" s="1"/>
      <c r="G198" s="1"/>
      <c r="H198" s="4"/>
      <c r="I198" s="1"/>
      <c r="J198" s="1"/>
      <c r="K198" s="1"/>
      <c r="L198" s="1"/>
      <c r="M198" s="1"/>
      <c r="O198" s="1"/>
    </row>
    <row r="199" spans="2:15" x14ac:dyDescent="0.35">
      <c r="B199" s="1"/>
      <c r="C199" s="1"/>
      <c r="D199" s="1"/>
      <c r="E199" s="1"/>
      <c r="F199" s="1"/>
      <c r="G199" s="1"/>
      <c r="H199" s="4"/>
      <c r="I199" s="1"/>
      <c r="J199" s="1"/>
      <c r="K199" s="1"/>
      <c r="L199" s="1"/>
      <c r="M199" s="1"/>
      <c r="O199" s="1"/>
    </row>
    <row r="200" spans="2:15" x14ac:dyDescent="0.35">
      <c r="B200" s="1"/>
      <c r="C200" s="1"/>
      <c r="D200" s="1"/>
      <c r="E200" s="1"/>
      <c r="F200" s="1"/>
      <c r="G200" s="1"/>
      <c r="H200" s="4"/>
      <c r="I200" s="1"/>
      <c r="J200" s="1"/>
      <c r="K200" s="1"/>
      <c r="L200" s="1"/>
      <c r="M200" s="1"/>
      <c r="O200" s="1"/>
    </row>
    <row r="201" spans="2:15" x14ac:dyDescent="0.35">
      <c r="B201" s="1"/>
      <c r="C201" s="1"/>
      <c r="D201" s="1"/>
      <c r="E201" s="1"/>
      <c r="F201" s="1"/>
      <c r="G201" s="1"/>
      <c r="H201" s="4"/>
      <c r="I201" s="1"/>
      <c r="J201" s="1"/>
      <c r="K201" s="1"/>
      <c r="L201" s="1"/>
      <c r="M201" s="1"/>
      <c r="O201" s="1"/>
    </row>
    <row r="202" spans="2:15" x14ac:dyDescent="0.35">
      <c r="B202" s="1"/>
      <c r="C202" s="1"/>
      <c r="D202" s="1"/>
      <c r="E202" s="1"/>
      <c r="F202" s="1"/>
      <c r="G202" s="1"/>
      <c r="H202" s="4"/>
      <c r="I202" s="1"/>
      <c r="J202" s="1"/>
      <c r="K202" s="1"/>
      <c r="L202" s="1"/>
      <c r="M202" s="1"/>
      <c r="O202" s="1"/>
    </row>
    <row r="203" spans="2:15" x14ac:dyDescent="0.35">
      <c r="B203" s="1"/>
      <c r="C203" s="1"/>
      <c r="D203" s="1"/>
      <c r="E203" s="1"/>
      <c r="F203" s="1"/>
      <c r="G203" s="1"/>
      <c r="H203" s="4"/>
      <c r="I203" s="1"/>
      <c r="J203" s="1"/>
      <c r="K203" s="1"/>
      <c r="L203" s="1"/>
      <c r="M203" s="1"/>
      <c r="O203" s="1"/>
    </row>
    <row r="204" spans="2:15" x14ac:dyDescent="0.35">
      <c r="B204" s="1"/>
      <c r="C204" s="1"/>
      <c r="D204" s="1"/>
      <c r="E204" s="1"/>
      <c r="F204" s="1"/>
      <c r="G204" s="1"/>
      <c r="H204" s="4"/>
      <c r="I204" s="1"/>
      <c r="J204" s="1"/>
      <c r="K204" s="1"/>
      <c r="L204" s="1"/>
      <c r="M204" s="1"/>
      <c r="O204" s="1"/>
    </row>
    <row r="205" spans="2:15" x14ac:dyDescent="0.35">
      <c r="B205" s="1"/>
      <c r="C205" s="1"/>
      <c r="D205" s="1"/>
      <c r="E205" s="1"/>
      <c r="F205" s="1"/>
      <c r="G205" s="1"/>
      <c r="H205" s="4"/>
      <c r="I205" s="1"/>
      <c r="J205" s="1"/>
      <c r="K205" s="1"/>
      <c r="L205" s="1"/>
      <c r="M205" s="1"/>
      <c r="O205" s="1"/>
    </row>
    <row r="206" spans="2:15" x14ac:dyDescent="0.35">
      <c r="B206" s="1"/>
      <c r="C206" s="1"/>
      <c r="D206" s="1"/>
      <c r="E206" s="1"/>
      <c r="F206" s="1"/>
      <c r="G206" s="1"/>
      <c r="H206" s="4"/>
      <c r="I206" s="1"/>
      <c r="J206" s="1"/>
      <c r="K206" s="1"/>
      <c r="L206" s="1"/>
      <c r="M206" s="1"/>
      <c r="O206" s="1"/>
    </row>
    <row r="207" spans="2:15" x14ac:dyDescent="0.35">
      <c r="B207" s="1"/>
      <c r="C207" s="1"/>
      <c r="D207" s="1"/>
      <c r="E207" s="1"/>
      <c r="F207" s="1"/>
      <c r="G207" s="1"/>
      <c r="H207" s="4"/>
      <c r="I207" s="1"/>
      <c r="J207" s="1"/>
      <c r="K207" s="1"/>
      <c r="L207" s="1"/>
      <c r="M207" s="1"/>
      <c r="O207" s="1"/>
    </row>
    <row r="208" spans="2:15" x14ac:dyDescent="0.35">
      <c r="B208" s="1"/>
      <c r="C208" s="1"/>
      <c r="D208" s="1"/>
      <c r="E208" s="1"/>
      <c r="F208" s="1"/>
      <c r="G208" s="1"/>
      <c r="H208" s="4"/>
      <c r="I208" s="1"/>
      <c r="J208" s="1"/>
      <c r="K208" s="1"/>
      <c r="L208" s="1"/>
      <c r="M208" s="1"/>
      <c r="O208" s="1"/>
    </row>
    <row r="209" spans="2:15" x14ac:dyDescent="0.35">
      <c r="B209" s="1"/>
      <c r="C209" s="1"/>
      <c r="D209" s="1"/>
      <c r="E209" s="1"/>
      <c r="F209" s="1"/>
      <c r="G209" s="1"/>
      <c r="H209" s="4"/>
      <c r="I209" s="1"/>
      <c r="J209" s="1"/>
      <c r="K209" s="1"/>
      <c r="L209" s="1"/>
      <c r="M209" s="1"/>
      <c r="O209" s="1"/>
    </row>
    <row r="210" spans="2:15" x14ac:dyDescent="0.35">
      <c r="B210" s="1"/>
      <c r="C210" s="1"/>
      <c r="D210" s="1"/>
      <c r="E210" s="1"/>
      <c r="F210" s="1"/>
      <c r="G210" s="1"/>
      <c r="H210" s="4"/>
      <c r="I210" s="1"/>
      <c r="J210" s="1"/>
      <c r="K210" s="1"/>
      <c r="L210" s="1"/>
      <c r="M210" s="1"/>
      <c r="O210" s="1"/>
    </row>
    <row r="211" spans="2:15" x14ac:dyDescent="0.35">
      <c r="B211" s="1"/>
      <c r="C211" s="1"/>
      <c r="D211" s="1"/>
      <c r="E211" s="1"/>
      <c r="F211" s="1"/>
      <c r="G211" s="1"/>
      <c r="H211" s="4"/>
      <c r="I211" s="1"/>
      <c r="J211" s="1"/>
      <c r="K211" s="1"/>
      <c r="L211" s="1"/>
      <c r="M211" s="1"/>
      <c r="O211" s="1"/>
    </row>
    <row r="212" spans="2:15" x14ac:dyDescent="0.35">
      <c r="B212" s="1"/>
      <c r="C212" s="1"/>
      <c r="D212" s="1"/>
      <c r="E212" s="1"/>
      <c r="F212" s="1"/>
      <c r="G212" s="1"/>
      <c r="H212" s="4"/>
      <c r="I212" s="1"/>
      <c r="J212" s="1"/>
      <c r="K212" s="1"/>
      <c r="L212" s="1"/>
      <c r="M212" s="1"/>
      <c r="O212" s="1"/>
    </row>
    <row r="213" spans="2:15" x14ac:dyDescent="0.35">
      <c r="B213" s="1"/>
      <c r="C213" s="1"/>
      <c r="D213" s="1"/>
      <c r="E213" s="1"/>
      <c r="F213" s="1"/>
      <c r="G213" s="1"/>
      <c r="H213" s="4"/>
      <c r="I213" s="1"/>
      <c r="J213" s="1"/>
      <c r="K213" s="1"/>
      <c r="L213" s="1"/>
      <c r="M213" s="1"/>
      <c r="O213" s="1"/>
    </row>
    <row r="214" spans="2:15" x14ac:dyDescent="0.35">
      <c r="B214" s="1"/>
      <c r="C214" s="1"/>
      <c r="D214" s="1"/>
      <c r="E214" s="1"/>
      <c r="F214" s="1"/>
      <c r="G214" s="1"/>
      <c r="H214" s="4"/>
      <c r="I214" s="1"/>
      <c r="J214" s="1"/>
      <c r="K214" s="1"/>
      <c r="L214" s="1"/>
      <c r="M214" s="1"/>
      <c r="O214" s="1"/>
    </row>
    <row r="215" spans="2:15" x14ac:dyDescent="0.35">
      <c r="B215" s="1"/>
      <c r="C215" s="1"/>
      <c r="D215" s="1"/>
      <c r="E215" s="1"/>
      <c r="F215" s="1"/>
      <c r="G215" s="1"/>
      <c r="H215" s="4"/>
      <c r="I215" s="1"/>
      <c r="J215" s="1"/>
      <c r="K215" s="1"/>
      <c r="L215" s="1"/>
      <c r="M215" s="1"/>
      <c r="O215" s="1"/>
    </row>
    <row r="216" spans="2:15" x14ac:dyDescent="0.35">
      <c r="B216" s="1"/>
      <c r="C216" s="1"/>
      <c r="D216" s="1"/>
      <c r="E216" s="1"/>
      <c r="F216" s="1"/>
      <c r="G216" s="1"/>
      <c r="H216" s="4"/>
      <c r="I216" s="1"/>
      <c r="J216" s="1"/>
      <c r="K216" s="1"/>
      <c r="L216" s="1"/>
      <c r="M216" s="1"/>
      <c r="O216" s="1"/>
    </row>
    <row r="217" spans="2:15" x14ac:dyDescent="0.35">
      <c r="B217" s="1"/>
      <c r="C217" s="1"/>
      <c r="D217" s="1"/>
      <c r="E217" s="1"/>
      <c r="F217" s="1"/>
      <c r="G217" s="1"/>
      <c r="H217" s="4"/>
      <c r="I217" s="1"/>
      <c r="J217" s="1"/>
      <c r="K217" s="1"/>
      <c r="L217" s="1"/>
      <c r="M217" s="1"/>
      <c r="O217" s="1"/>
    </row>
    <row r="218" spans="2:15" x14ac:dyDescent="0.35">
      <c r="B218" s="1"/>
      <c r="C218" s="1"/>
      <c r="D218" s="1"/>
      <c r="E218" s="1"/>
      <c r="F218" s="1"/>
      <c r="G218" s="1"/>
      <c r="H218" s="4"/>
      <c r="I218" s="1"/>
      <c r="J218" s="1"/>
      <c r="K218" s="1"/>
      <c r="L218" s="1"/>
      <c r="M218" s="1"/>
      <c r="O218" s="1"/>
    </row>
    <row r="219" spans="2:15" x14ac:dyDescent="0.35">
      <c r="B219" s="1"/>
      <c r="C219" s="1"/>
      <c r="D219" s="1"/>
      <c r="E219" s="1"/>
      <c r="F219" s="1"/>
      <c r="G219" s="1"/>
      <c r="H219" s="4"/>
      <c r="I219" s="1"/>
      <c r="J219" s="1"/>
      <c r="K219" s="1"/>
      <c r="L219" s="1"/>
      <c r="M219" s="1"/>
      <c r="O219" s="1"/>
    </row>
    <row r="220" spans="2:15" x14ac:dyDescent="0.35">
      <c r="B220" s="1"/>
      <c r="C220" s="1"/>
      <c r="D220" s="1"/>
      <c r="E220" s="1"/>
      <c r="F220" s="1"/>
      <c r="G220" s="1"/>
      <c r="H220" s="4"/>
      <c r="I220" s="1"/>
      <c r="J220" s="1"/>
      <c r="K220" s="1"/>
      <c r="L220" s="1"/>
      <c r="M220" s="1"/>
      <c r="O220" s="1"/>
    </row>
    <row r="221" spans="2:15" x14ac:dyDescent="0.35">
      <c r="B221" s="1"/>
      <c r="C221" s="1"/>
      <c r="D221" s="1"/>
      <c r="E221" s="1"/>
      <c r="F221" s="1"/>
      <c r="G221" s="1"/>
      <c r="H221" s="4"/>
      <c r="I221" s="1"/>
      <c r="J221" s="1"/>
      <c r="K221" s="1"/>
      <c r="L221" s="1"/>
      <c r="M221" s="1"/>
      <c r="O221" s="1"/>
    </row>
    <row r="222" spans="2:15" x14ac:dyDescent="0.35">
      <c r="B222" s="1"/>
      <c r="C222" s="1"/>
      <c r="D222" s="1"/>
      <c r="E222" s="1"/>
      <c r="F222" s="1"/>
      <c r="G222" s="1"/>
      <c r="H222" s="4"/>
      <c r="I222" s="1"/>
      <c r="J222" s="1"/>
      <c r="K222" s="1"/>
      <c r="L222" s="1"/>
      <c r="M222" s="1"/>
      <c r="O222" s="1"/>
    </row>
    <row r="223" spans="2:15" x14ac:dyDescent="0.35">
      <c r="B223" s="1"/>
      <c r="C223" s="1"/>
      <c r="D223" s="1"/>
      <c r="E223" s="1"/>
      <c r="F223" s="1"/>
      <c r="G223" s="1"/>
      <c r="H223" s="4"/>
      <c r="I223" s="1"/>
      <c r="J223" s="1"/>
      <c r="K223" s="1"/>
      <c r="L223" s="1"/>
      <c r="M223" s="1"/>
      <c r="O223" s="1"/>
    </row>
    <row r="224" spans="2:15" x14ac:dyDescent="0.35">
      <c r="B224" s="1"/>
      <c r="C224" s="1"/>
      <c r="D224" s="1"/>
      <c r="E224" s="1"/>
      <c r="F224" s="1"/>
      <c r="G224" s="1"/>
      <c r="H224" s="4"/>
      <c r="I224" s="1"/>
      <c r="J224" s="1"/>
      <c r="K224" s="1"/>
      <c r="L224" s="1"/>
      <c r="M224" s="1"/>
      <c r="O224" s="1"/>
    </row>
    <row r="225" spans="2:15" x14ac:dyDescent="0.35">
      <c r="B225" s="1"/>
      <c r="C225" s="1"/>
      <c r="D225" s="1"/>
      <c r="E225" s="1"/>
      <c r="F225" s="1"/>
      <c r="G225" s="1"/>
      <c r="H225" s="4"/>
      <c r="I225" s="1"/>
      <c r="J225" s="1"/>
      <c r="K225" s="1"/>
      <c r="L225" s="1"/>
      <c r="M225" s="1"/>
      <c r="O225" s="1"/>
    </row>
    <row r="226" spans="2:15" x14ac:dyDescent="0.35">
      <c r="B226" s="1"/>
      <c r="C226" s="1"/>
      <c r="D226" s="1"/>
      <c r="E226" s="1"/>
      <c r="F226" s="1"/>
      <c r="G226" s="1"/>
      <c r="H226" s="4"/>
      <c r="I226" s="1"/>
      <c r="J226" s="1"/>
      <c r="K226" s="1"/>
      <c r="L226" s="1"/>
      <c r="M226" s="1"/>
      <c r="O226" s="1"/>
    </row>
    <row r="227" spans="2:15" x14ac:dyDescent="0.35">
      <c r="B227" s="1"/>
      <c r="C227" s="1"/>
      <c r="D227" s="1"/>
      <c r="E227" s="1"/>
      <c r="F227" s="1"/>
      <c r="G227" s="1"/>
      <c r="H227" s="4"/>
      <c r="I227" s="1"/>
      <c r="J227" s="1"/>
      <c r="K227" s="1"/>
      <c r="L227" s="1"/>
      <c r="M227" s="1"/>
      <c r="O227" s="1"/>
    </row>
    <row r="228" spans="2:15" x14ac:dyDescent="0.35">
      <c r="B228" s="1"/>
      <c r="C228" s="1"/>
      <c r="D228" s="1"/>
      <c r="E228" s="1"/>
      <c r="F228" s="1"/>
      <c r="G228" s="1"/>
      <c r="H228" s="4"/>
      <c r="I228" s="1"/>
      <c r="J228" s="1"/>
      <c r="K228" s="1"/>
      <c r="L228" s="1"/>
      <c r="M228" s="1"/>
      <c r="O228" s="1"/>
    </row>
    <row r="229" spans="2:15" x14ac:dyDescent="0.35">
      <c r="B229" s="1"/>
      <c r="C229" s="1"/>
      <c r="D229" s="1"/>
      <c r="E229" s="1"/>
      <c r="F229" s="1"/>
      <c r="G229" s="1"/>
      <c r="H229" s="4"/>
      <c r="I229" s="1"/>
      <c r="J229" s="1"/>
      <c r="K229" s="1"/>
      <c r="L229" s="1"/>
      <c r="M229" s="1"/>
      <c r="O229" s="1"/>
    </row>
    <row r="230" spans="2:15" x14ac:dyDescent="0.35">
      <c r="B230" s="1"/>
      <c r="C230" s="1"/>
      <c r="D230" s="1"/>
      <c r="E230" s="1"/>
      <c r="F230" s="1"/>
      <c r="G230" s="1"/>
      <c r="H230" s="4"/>
      <c r="I230" s="1"/>
      <c r="J230" s="1"/>
      <c r="K230" s="1"/>
      <c r="L230" s="1"/>
      <c r="M230" s="1"/>
      <c r="O230" s="1"/>
    </row>
    <row r="231" spans="2:15" x14ac:dyDescent="0.35">
      <c r="B231" s="3"/>
      <c r="C231" s="1"/>
      <c r="D231" s="1"/>
      <c r="E231" s="1"/>
      <c r="F231" s="1"/>
      <c r="G231" s="1"/>
      <c r="H231" s="4"/>
      <c r="I231" s="1"/>
      <c r="J231" s="1"/>
      <c r="K231" s="1"/>
      <c r="L231" s="1"/>
      <c r="M231" s="1"/>
      <c r="O231" s="1"/>
    </row>
    <row r="232" spans="2:15" x14ac:dyDescent="0.35">
      <c r="B232" s="1"/>
      <c r="C232" s="1"/>
      <c r="D232" s="1"/>
      <c r="E232" s="1"/>
      <c r="F232" s="1"/>
      <c r="G232" s="1"/>
      <c r="H232" s="4"/>
      <c r="I232" s="1"/>
      <c r="J232" s="1"/>
      <c r="K232" s="1"/>
      <c r="L232" s="1"/>
      <c r="M232" s="1"/>
      <c r="O232" s="1"/>
    </row>
    <row r="233" spans="2:15" x14ac:dyDescent="0.35">
      <c r="B233" s="1"/>
      <c r="C233" s="1"/>
      <c r="D233" s="1"/>
      <c r="E233" s="1"/>
      <c r="F233" s="1"/>
      <c r="G233" s="1"/>
      <c r="H233" s="4"/>
      <c r="I233" s="1"/>
      <c r="J233" s="1"/>
      <c r="K233" s="1"/>
      <c r="L233" s="1"/>
      <c r="M233" s="1"/>
      <c r="O233" s="1"/>
    </row>
    <row r="234" spans="2:15" x14ac:dyDescent="0.35">
      <c r="B234" s="1"/>
      <c r="C234" s="1"/>
      <c r="D234" s="1"/>
      <c r="E234" s="1"/>
      <c r="F234" s="1"/>
      <c r="G234" s="1"/>
      <c r="H234" s="4"/>
      <c r="I234" s="1"/>
      <c r="J234" s="1"/>
      <c r="K234" s="1"/>
      <c r="L234" s="1"/>
      <c r="M234" s="1"/>
      <c r="O234" s="1"/>
    </row>
    <row r="235" spans="2:15" x14ac:dyDescent="0.35">
      <c r="B235" s="1"/>
      <c r="C235" s="1"/>
      <c r="D235" s="1"/>
      <c r="E235" s="1"/>
      <c r="F235" s="1"/>
      <c r="G235" s="1"/>
      <c r="H235" s="4"/>
      <c r="I235" s="1"/>
      <c r="J235" s="1"/>
      <c r="K235" s="1"/>
      <c r="L235" s="1"/>
      <c r="M235" s="1"/>
      <c r="O235" s="1"/>
    </row>
    <row r="236" spans="2:15" x14ac:dyDescent="0.35">
      <c r="B236" s="1"/>
      <c r="C236" s="1"/>
      <c r="D236" s="1"/>
      <c r="E236" s="1"/>
      <c r="F236" s="1"/>
      <c r="G236" s="1"/>
      <c r="H236" s="4"/>
      <c r="I236" s="1"/>
      <c r="J236" s="1"/>
      <c r="K236" s="1"/>
      <c r="L236" s="1"/>
      <c r="M236" s="1"/>
      <c r="O236" s="1"/>
    </row>
    <row r="237" spans="2:15" x14ac:dyDescent="0.35">
      <c r="B237" s="1"/>
      <c r="C237" s="1"/>
      <c r="D237" s="1"/>
      <c r="E237" s="1"/>
      <c r="F237" s="1"/>
      <c r="G237" s="1"/>
      <c r="H237" s="4"/>
      <c r="I237" s="1"/>
      <c r="J237" s="1"/>
      <c r="K237" s="1"/>
      <c r="L237" s="1"/>
      <c r="M237" s="1"/>
      <c r="O237" s="1"/>
    </row>
    <row r="238" spans="2:15" x14ac:dyDescent="0.35">
      <c r="B238" s="1"/>
      <c r="C238" s="1"/>
      <c r="D238" s="1"/>
      <c r="E238" s="1"/>
      <c r="F238" s="1"/>
      <c r="G238" s="1"/>
      <c r="H238" s="4"/>
      <c r="I238" s="1"/>
      <c r="J238" s="1"/>
      <c r="K238" s="1"/>
      <c r="L238" s="1"/>
      <c r="M238" s="1"/>
      <c r="O238" s="1"/>
    </row>
    <row r="239" spans="2:15" x14ac:dyDescent="0.35">
      <c r="B239" s="1"/>
      <c r="C239" s="1"/>
      <c r="D239" s="1"/>
      <c r="E239" s="1"/>
      <c r="F239" s="1"/>
      <c r="G239" s="1"/>
      <c r="H239" s="4"/>
      <c r="I239" s="1"/>
      <c r="J239" s="1"/>
      <c r="K239" s="1"/>
      <c r="L239" s="1"/>
      <c r="M239" s="1"/>
      <c r="O239" s="1"/>
    </row>
    <row r="240" spans="2:15" x14ac:dyDescent="0.35">
      <c r="B240" s="1"/>
      <c r="C240" s="1"/>
      <c r="D240" s="1"/>
      <c r="E240" s="1"/>
      <c r="F240" s="1"/>
      <c r="G240" s="1"/>
      <c r="H240" s="4"/>
      <c r="I240" s="1"/>
      <c r="J240" s="1"/>
      <c r="K240" s="1"/>
      <c r="L240" s="1"/>
      <c r="M240" s="1"/>
      <c r="O240" s="1"/>
    </row>
    <row r="241" spans="2:15" x14ac:dyDescent="0.35">
      <c r="B241" s="1"/>
      <c r="C241" s="1"/>
      <c r="D241" s="1"/>
      <c r="E241" s="1"/>
      <c r="F241" s="1"/>
      <c r="G241" s="1"/>
      <c r="H241" s="4"/>
      <c r="I241" s="1"/>
      <c r="J241" s="1"/>
      <c r="K241" s="1"/>
      <c r="L241" s="1"/>
      <c r="M241" s="1"/>
      <c r="O241" s="1"/>
    </row>
    <row r="242" spans="2:15" x14ac:dyDescent="0.35">
      <c r="B242" s="1"/>
      <c r="C242" s="1"/>
      <c r="D242" s="1"/>
      <c r="E242" s="1"/>
      <c r="F242" s="1"/>
      <c r="G242" s="1"/>
      <c r="H242" s="4"/>
      <c r="I242" s="1"/>
      <c r="J242" s="1"/>
      <c r="K242" s="1"/>
      <c r="L242" s="1"/>
      <c r="M242" s="1"/>
      <c r="O242" s="1"/>
    </row>
    <row r="243" spans="2:15" x14ac:dyDescent="0.35">
      <c r="B243" s="1"/>
      <c r="C243" s="1"/>
      <c r="D243" s="1"/>
      <c r="E243" s="1"/>
      <c r="F243" s="1"/>
      <c r="G243" s="1"/>
      <c r="H243" s="4"/>
      <c r="I243" s="1"/>
      <c r="J243" s="1"/>
      <c r="K243" s="1"/>
      <c r="L243" s="1"/>
      <c r="M243" s="1"/>
      <c r="O243" s="1"/>
    </row>
    <row r="244" spans="2:15" x14ac:dyDescent="0.35">
      <c r="B244" s="1"/>
      <c r="C244" s="1"/>
      <c r="D244" s="1"/>
      <c r="E244" s="1"/>
      <c r="F244" s="1"/>
      <c r="G244" s="1"/>
      <c r="H244" s="4"/>
      <c r="I244" s="1"/>
      <c r="J244" s="1"/>
      <c r="K244" s="1"/>
      <c r="L244" s="1"/>
      <c r="M244" s="1"/>
      <c r="O244" s="1"/>
    </row>
    <row r="245" spans="2:15" x14ac:dyDescent="0.35">
      <c r="B245" s="1"/>
      <c r="C245" s="1"/>
      <c r="D245" s="1"/>
      <c r="E245" s="1"/>
      <c r="F245" s="1"/>
      <c r="G245" s="1"/>
      <c r="H245" s="4"/>
      <c r="I245" s="1"/>
      <c r="J245" s="1"/>
      <c r="K245" s="1"/>
      <c r="L245" s="1"/>
      <c r="M245" s="1"/>
      <c r="O245" s="1"/>
    </row>
    <row r="246" spans="2:15" x14ac:dyDescent="0.35">
      <c r="B246" s="1"/>
      <c r="C246" s="1"/>
      <c r="D246" s="1"/>
      <c r="E246" s="1"/>
      <c r="F246" s="1"/>
      <c r="G246" s="1"/>
      <c r="H246" s="4"/>
      <c r="I246" s="1"/>
      <c r="J246" s="1"/>
      <c r="K246" s="1"/>
      <c r="L246" s="1"/>
      <c r="M246" s="1"/>
      <c r="O246" s="1"/>
    </row>
    <row r="247" spans="2:15" x14ac:dyDescent="0.35">
      <c r="B247" s="1"/>
      <c r="C247" s="1"/>
      <c r="D247" s="1"/>
      <c r="E247" s="1"/>
      <c r="F247" s="1"/>
      <c r="G247" s="1"/>
      <c r="H247" s="4"/>
      <c r="I247" s="1"/>
      <c r="J247" s="1"/>
      <c r="K247" s="1"/>
      <c r="L247" s="1"/>
      <c r="M247" s="1"/>
      <c r="O247" s="1"/>
    </row>
    <row r="248" spans="2:15" x14ac:dyDescent="0.35">
      <c r="B248" s="1"/>
      <c r="C248" s="1"/>
      <c r="D248" s="1"/>
      <c r="E248" s="1"/>
      <c r="F248" s="1"/>
      <c r="G248" s="1"/>
      <c r="H248" s="4"/>
      <c r="I248" s="1"/>
      <c r="J248" s="1"/>
      <c r="K248" s="1"/>
      <c r="L248" s="1"/>
      <c r="M248" s="1"/>
      <c r="O248" s="1"/>
    </row>
    <row r="249" spans="2:15" x14ac:dyDescent="0.35">
      <c r="B249" s="1"/>
      <c r="C249" s="1"/>
      <c r="D249" s="1"/>
      <c r="E249" s="1"/>
      <c r="F249" s="1"/>
      <c r="G249" s="1"/>
      <c r="H249" s="4"/>
      <c r="I249" s="1"/>
      <c r="J249" s="1"/>
      <c r="K249" s="1"/>
      <c r="L249" s="1"/>
      <c r="M249" s="1"/>
      <c r="O249" s="1"/>
    </row>
    <row r="250" spans="2:15" x14ac:dyDescent="0.35">
      <c r="B250" s="1"/>
      <c r="C250" s="1"/>
      <c r="D250" s="1"/>
      <c r="E250" s="1"/>
      <c r="F250" s="1"/>
      <c r="G250" s="1"/>
      <c r="H250" s="4"/>
      <c r="I250" s="1"/>
      <c r="J250" s="1"/>
      <c r="K250" s="1"/>
      <c r="L250" s="1"/>
      <c r="M250" s="1"/>
      <c r="O250" s="1"/>
    </row>
    <row r="251" spans="2:15" x14ac:dyDescent="0.35">
      <c r="B251" s="1"/>
      <c r="C251" s="1"/>
      <c r="D251" s="1"/>
      <c r="E251" s="1"/>
      <c r="F251" s="1"/>
      <c r="G251" s="1"/>
      <c r="H251" s="4"/>
      <c r="I251" s="1"/>
      <c r="J251" s="1"/>
      <c r="K251" s="1"/>
      <c r="L251" s="1"/>
      <c r="M251" s="1"/>
      <c r="O251" s="1"/>
    </row>
    <row r="252" spans="2:15" x14ac:dyDescent="0.35">
      <c r="B252" s="1"/>
      <c r="C252" s="1"/>
      <c r="D252" s="1"/>
      <c r="E252" s="1"/>
      <c r="F252" s="1"/>
      <c r="G252" s="1"/>
      <c r="H252" s="4"/>
      <c r="I252" s="1"/>
      <c r="J252" s="1"/>
      <c r="K252" s="1"/>
      <c r="L252" s="1"/>
      <c r="M252" s="1"/>
      <c r="O252" s="1"/>
    </row>
    <row r="253" spans="2:15" x14ac:dyDescent="0.35">
      <c r="B253" s="1"/>
      <c r="C253" s="1"/>
      <c r="D253" s="1"/>
      <c r="E253" s="1"/>
      <c r="F253" s="1"/>
      <c r="G253" s="1"/>
      <c r="H253" s="4"/>
      <c r="I253" s="1"/>
      <c r="J253" s="1"/>
      <c r="K253" s="1"/>
      <c r="L253" s="1"/>
      <c r="M253" s="1"/>
      <c r="O253" s="1"/>
    </row>
    <row r="254" spans="2:15" x14ac:dyDescent="0.35">
      <c r="B254" s="1"/>
      <c r="C254" s="1"/>
      <c r="D254" s="1"/>
      <c r="E254" s="1"/>
      <c r="F254" s="1"/>
      <c r="G254" s="1"/>
      <c r="H254" s="4"/>
      <c r="I254" s="1"/>
      <c r="J254" s="1"/>
      <c r="K254" s="1"/>
      <c r="L254" s="1"/>
      <c r="M254" s="1"/>
      <c r="O254" s="1"/>
    </row>
    <row r="255" spans="2:15" x14ac:dyDescent="0.35">
      <c r="B255" s="1"/>
      <c r="C255" s="1"/>
      <c r="D255" s="1"/>
      <c r="E255" s="1"/>
      <c r="F255" s="1"/>
      <c r="G255" s="1"/>
      <c r="H255" s="4"/>
      <c r="I255" s="1"/>
      <c r="J255" s="1"/>
      <c r="K255" s="1"/>
      <c r="L255" s="1"/>
      <c r="M255" s="1"/>
      <c r="O255" s="1"/>
    </row>
    <row r="256" spans="2:15" x14ac:dyDescent="0.35">
      <c r="B256" s="1"/>
      <c r="C256" s="1"/>
      <c r="D256" s="1"/>
      <c r="E256" s="1"/>
      <c r="F256" s="1"/>
      <c r="G256" s="1"/>
      <c r="H256" s="4"/>
      <c r="I256" s="1"/>
      <c r="J256" s="1"/>
      <c r="K256" s="1"/>
      <c r="L256" s="1"/>
      <c r="M256" s="1"/>
      <c r="O256" s="1"/>
    </row>
    <row r="257" spans="2:15" x14ac:dyDescent="0.35">
      <c r="B257" s="1"/>
      <c r="C257" s="1"/>
      <c r="D257" s="1"/>
      <c r="E257" s="1"/>
      <c r="F257" s="1"/>
      <c r="G257" s="1"/>
      <c r="H257" s="4"/>
      <c r="I257" s="1"/>
      <c r="J257" s="1"/>
      <c r="K257" s="1"/>
      <c r="L257" s="1"/>
      <c r="M257" s="1"/>
      <c r="O257" s="1"/>
    </row>
    <row r="258" spans="2:15" x14ac:dyDescent="0.35">
      <c r="B258" s="1"/>
      <c r="C258" s="1"/>
      <c r="D258" s="1"/>
      <c r="E258" s="1"/>
      <c r="F258" s="1"/>
      <c r="G258" s="1"/>
      <c r="H258" s="4"/>
      <c r="I258" s="1"/>
      <c r="J258" s="1"/>
      <c r="K258" s="1"/>
      <c r="L258" s="1"/>
      <c r="M258" s="1"/>
      <c r="O258" s="1"/>
    </row>
    <row r="259" spans="2:15" x14ac:dyDescent="0.35">
      <c r="B259" s="1"/>
      <c r="C259" s="1"/>
      <c r="D259" s="1"/>
      <c r="E259" s="1"/>
      <c r="F259" s="1"/>
      <c r="G259" s="1"/>
      <c r="H259" s="4"/>
      <c r="I259" s="1"/>
      <c r="J259" s="1"/>
      <c r="K259" s="1"/>
      <c r="L259" s="1"/>
      <c r="M259" s="1"/>
      <c r="O259" s="1"/>
    </row>
    <row r="260" spans="2:15" x14ac:dyDescent="0.35">
      <c r="B260" s="1"/>
      <c r="C260" s="1"/>
      <c r="D260" s="1"/>
      <c r="E260" s="1"/>
      <c r="F260" s="1"/>
      <c r="G260" s="1"/>
      <c r="H260" s="4"/>
      <c r="I260" s="1"/>
      <c r="J260" s="1"/>
      <c r="K260" s="1"/>
      <c r="L260" s="1"/>
      <c r="M260" s="1"/>
      <c r="O260" s="1"/>
    </row>
    <row r="261" spans="2:15" x14ac:dyDescent="0.35">
      <c r="B261" s="1"/>
      <c r="C261" s="1"/>
      <c r="D261" s="1"/>
      <c r="E261" s="1"/>
      <c r="F261" s="1"/>
      <c r="G261" s="1"/>
      <c r="H261" s="4"/>
      <c r="I261" s="1"/>
      <c r="J261" s="1"/>
      <c r="K261" s="1"/>
      <c r="L261" s="1"/>
      <c r="M261" s="1"/>
      <c r="O261" s="1"/>
    </row>
    <row r="262" spans="2:15" x14ac:dyDescent="0.35">
      <c r="B262" s="1"/>
      <c r="C262" s="1"/>
      <c r="D262" s="1"/>
      <c r="E262" s="1"/>
      <c r="F262" s="1"/>
      <c r="G262" s="1"/>
      <c r="H262" s="4"/>
      <c r="I262" s="1"/>
      <c r="J262" s="1"/>
      <c r="K262" s="1"/>
      <c r="L262" s="1"/>
      <c r="M262" s="1"/>
      <c r="O262" s="1"/>
    </row>
    <row r="263" spans="2:15" x14ac:dyDescent="0.35">
      <c r="B263" s="1"/>
      <c r="C263" s="1"/>
      <c r="D263" s="1"/>
      <c r="E263" s="1"/>
      <c r="F263" s="1"/>
      <c r="G263" s="1"/>
      <c r="H263" s="4"/>
      <c r="I263" s="1"/>
      <c r="J263" s="1"/>
      <c r="K263" s="1"/>
      <c r="L263" s="1"/>
      <c r="M263" s="1"/>
      <c r="O263" s="1"/>
    </row>
    <row r="264" spans="2:15" x14ac:dyDescent="0.35">
      <c r="B264" s="1"/>
      <c r="C264" s="1"/>
      <c r="D264" s="1"/>
      <c r="E264" s="1"/>
      <c r="F264" s="1"/>
      <c r="G264" s="1"/>
      <c r="H264" s="4"/>
      <c r="I264" s="1"/>
      <c r="J264" s="1"/>
      <c r="K264" s="1"/>
      <c r="L264" s="1"/>
      <c r="M264" s="1"/>
      <c r="O264" s="1"/>
    </row>
    <row r="265" spans="2:15" x14ac:dyDescent="0.35">
      <c r="B265" s="1"/>
      <c r="C265" s="1"/>
      <c r="D265" s="1"/>
      <c r="E265" s="1"/>
      <c r="F265" s="1"/>
      <c r="G265" s="1"/>
      <c r="H265" s="4"/>
      <c r="I265" s="1"/>
      <c r="J265" s="1"/>
      <c r="K265" s="1"/>
      <c r="L265" s="1"/>
      <c r="M265" s="1"/>
      <c r="O265" s="1"/>
    </row>
    <row r="266" spans="2:15" x14ac:dyDescent="0.35">
      <c r="B266" s="1"/>
      <c r="C266" s="1"/>
      <c r="D266" s="1"/>
      <c r="E266" s="1"/>
      <c r="F266" s="1"/>
      <c r="G266" s="1"/>
      <c r="H266" s="4"/>
      <c r="I266" s="1"/>
      <c r="J266" s="1"/>
      <c r="K266" s="1"/>
      <c r="L266" s="1"/>
      <c r="M266" s="1"/>
      <c r="O266" s="1"/>
    </row>
    <row r="267" spans="2:15" x14ac:dyDescent="0.35">
      <c r="B267" s="1"/>
      <c r="C267" s="1"/>
      <c r="D267" s="1"/>
      <c r="E267" s="1"/>
      <c r="F267" s="1"/>
      <c r="G267" s="1"/>
      <c r="H267" s="4"/>
      <c r="I267" s="1"/>
      <c r="J267" s="1"/>
      <c r="K267" s="1"/>
      <c r="L267" s="1"/>
      <c r="M267" s="1"/>
      <c r="O267" s="1"/>
    </row>
    <row r="268" spans="2:15" x14ac:dyDescent="0.35">
      <c r="B268" s="1"/>
      <c r="C268" s="1"/>
      <c r="D268" s="1"/>
      <c r="E268" s="1"/>
      <c r="F268" s="1"/>
      <c r="G268" s="1"/>
      <c r="H268" s="4"/>
      <c r="I268" s="1"/>
      <c r="J268" s="1"/>
      <c r="K268" s="1"/>
      <c r="L268" s="1"/>
      <c r="M268" s="1"/>
      <c r="O268" s="1"/>
    </row>
    <row r="269" spans="2:15" x14ac:dyDescent="0.35">
      <c r="B269" s="1"/>
      <c r="C269" s="1"/>
      <c r="D269" s="1"/>
      <c r="E269" s="1"/>
      <c r="F269" s="1"/>
      <c r="G269" s="1"/>
      <c r="H269" s="4"/>
      <c r="I269" s="1"/>
      <c r="J269" s="1"/>
      <c r="K269" s="1"/>
      <c r="L269" s="1"/>
      <c r="M269" s="1"/>
      <c r="O269" s="1"/>
    </row>
    <row r="270" spans="2:15" x14ac:dyDescent="0.35">
      <c r="B270" s="1"/>
      <c r="C270" s="1"/>
      <c r="D270" s="1"/>
      <c r="E270" s="1"/>
      <c r="F270" s="1"/>
      <c r="G270" s="1"/>
      <c r="H270" s="4"/>
      <c r="I270" s="1"/>
      <c r="J270" s="1"/>
      <c r="K270" s="1"/>
      <c r="L270" s="1"/>
      <c r="M270" s="1"/>
      <c r="O270" s="1"/>
    </row>
    <row r="271" spans="2:15" x14ac:dyDescent="0.35">
      <c r="B271" s="1"/>
      <c r="C271" s="1"/>
      <c r="D271" s="1"/>
      <c r="E271" s="1"/>
      <c r="F271" s="1"/>
      <c r="G271" s="1"/>
      <c r="H271" s="4"/>
      <c r="I271" s="1"/>
      <c r="J271" s="1"/>
      <c r="K271" s="1"/>
      <c r="L271" s="1"/>
      <c r="M271" s="1"/>
      <c r="O271" s="1"/>
    </row>
    <row r="272" spans="2:15" x14ac:dyDescent="0.35">
      <c r="B272" s="1"/>
      <c r="C272" s="1"/>
      <c r="D272" s="1"/>
      <c r="E272" s="1"/>
      <c r="F272" s="1"/>
      <c r="G272" s="1"/>
      <c r="H272" s="4"/>
      <c r="I272" s="1"/>
      <c r="J272" s="1"/>
      <c r="K272" s="1"/>
      <c r="L272" s="1"/>
      <c r="M272" s="1"/>
      <c r="O272" s="1"/>
    </row>
    <row r="273" spans="2:15" x14ac:dyDescent="0.35">
      <c r="B273" s="1"/>
      <c r="C273" s="1"/>
      <c r="D273" s="1"/>
      <c r="E273" s="1"/>
      <c r="F273" s="1"/>
      <c r="G273" s="1"/>
      <c r="H273" s="4"/>
      <c r="I273" s="1"/>
      <c r="J273" s="1"/>
      <c r="K273" s="1"/>
      <c r="L273" s="1"/>
      <c r="M273" s="1"/>
      <c r="O273" s="1"/>
    </row>
    <row r="274" spans="2:15" x14ac:dyDescent="0.35">
      <c r="B274" s="1"/>
      <c r="C274" s="1"/>
      <c r="D274" s="1"/>
      <c r="E274" s="1"/>
      <c r="F274" s="1"/>
      <c r="G274" s="1"/>
      <c r="H274" s="4"/>
      <c r="I274" s="1"/>
      <c r="J274" s="1"/>
      <c r="K274" s="1"/>
      <c r="L274" s="1"/>
      <c r="M274" s="1"/>
      <c r="O274" s="1"/>
    </row>
    <row r="275" spans="2:15" x14ac:dyDescent="0.35">
      <c r="B275" s="1"/>
      <c r="C275" s="1"/>
      <c r="D275" s="1"/>
      <c r="E275" s="1"/>
      <c r="F275" s="1"/>
      <c r="G275" s="1"/>
      <c r="H275" s="4"/>
      <c r="I275" s="1"/>
      <c r="J275" s="1"/>
      <c r="K275" s="1"/>
      <c r="L275" s="1"/>
      <c r="M275" s="1"/>
      <c r="O275" s="1"/>
    </row>
    <row r="276" spans="2:15" x14ac:dyDescent="0.35">
      <c r="B276" s="1"/>
      <c r="C276" s="1"/>
      <c r="D276" s="1"/>
      <c r="E276" s="1"/>
      <c r="F276" s="1"/>
      <c r="G276" s="1"/>
      <c r="H276" s="4"/>
      <c r="I276" s="1"/>
      <c r="J276" s="1"/>
      <c r="K276" s="1"/>
      <c r="L276" s="1"/>
      <c r="M276" s="1"/>
      <c r="O276" s="1"/>
    </row>
    <row r="277" spans="2:15" x14ac:dyDescent="0.35">
      <c r="B277" s="1"/>
      <c r="C277" s="1"/>
      <c r="D277" s="1"/>
      <c r="E277" s="1"/>
      <c r="F277" s="1"/>
      <c r="G277" s="1"/>
      <c r="H277" s="4"/>
      <c r="I277" s="1"/>
      <c r="J277" s="1"/>
      <c r="K277" s="1"/>
      <c r="L277" s="1"/>
      <c r="M277" s="1"/>
      <c r="O277" s="1"/>
    </row>
    <row r="278" spans="2:15" x14ac:dyDescent="0.35">
      <c r="B278" s="1"/>
      <c r="C278" s="1"/>
      <c r="D278" s="1"/>
      <c r="E278" s="1"/>
      <c r="F278" s="1"/>
      <c r="G278" s="1"/>
      <c r="H278" s="4"/>
      <c r="I278" s="1"/>
      <c r="J278" s="1"/>
      <c r="K278" s="1"/>
      <c r="L278" s="1"/>
      <c r="M278" s="1"/>
      <c r="O278" s="1"/>
    </row>
    <row r="279" spans="2:15" x14ac:dyDescent="0.35">
      <c r="B279" s="1"/>
      <c r="C279" s="1"/>
      <c r="D279" s="1"/>
      <c r="E279" s="1"/>
      <c r="F279" s="1"/>
      <c r="G279" s="1"/>
      <c r="H279" s="4"/>
      <c r="I279" s="1"/>
      <c r="J279" s="1"/>
      <c r="K279" s="1"/>
      <c r="L279" s="1"/>
      <c r="M279" s="1"/>
      <c r="O279" s="1"/>
    </row>
    <row r="280" spans="2:15" x14ac:dyDescent="0.35">
      <c r="B280" s="1"/>
      <c r="C280" s="1"/>
      <c r="D280" s="1"/>
      <c r="E280" s="1"/>
      <c r="F280" s="1"/>
      <c r="G280" s="1"/>
      <c r="H280" s="4"/>
      <c r="I280" s="1"/>
      <c r="J280" s="1"/>
      <c r="K280" s="1"/>
      <c r="L280" s="1"/>
      <c r="M280" s="1"/>
      <c r="O280" s="1"/>
    </row>
    <row r="281" spans="2:15" x14ac:dyDescent="0.35">
      <c r="B281" s="1"/>
      <c r="C281" s="1"/>
      <c r="D281" s="1"/>
      <c r="E281" s="1"/>
      <c r="F281" s="1"/>
      <c r="G281" s="1"/>
      <c r="H281" s="4"/>
      <c r="I281" s="1"/>
      <c r="J281" s="1"/>
      <c r="K281" s="1"/>
      <c r="L281" s="1"/>
      <c r="M281" s="1"/>
      <c r="O281" s="1"/>
    </row>
    <row r="282" spans="2:15" x14ac:dyDescent="0.35">
      <c r="B282" s="1"/>
      <c r="C282" s="1"/>
      <c r="D282" s="1"/>
      <c r="E282" s="1"/>
      <c r="F282" s="1"/>
      <c r="G282" s="1"/>
      <c r="H282" s="4"/>
      <c r="I282" s="1"/>
      <c r="J282" s="1"/>
      <c r="K282" s="1"/>
      <c r="L282" s="1"/>
      <c r="M282" s="1"/>
      <c r="O282" s="1"/>
    </row>
    <row r="283" spans="2:15" x14ac:dyDescent="0.35">
      <c r="B283" s="1"/>
      <c r="C283" s="1"/>
      <c r="D283" s="1"/>
      <c r="E283" s="1"/>
      <c r="F283" s="1"/>
      <c r="G283" s="1"/>
      <c r="H283" s="4"/>
      <c r="I283" s="1"/>
      <c r="J283" s="1"/>
      <c r="K283" s="1"/>
      <c r="L283" s="1"/>
      <c r="M283" s="1"/>
      <c r="O283" s="1"/>
    </row>
    <row r="284" spans="2:15" x14ac:dyDescent="0.35">
      <c r="B284" s="1"/>
      <c r="C284" s="1"/>
      <c r="D284" s="1"/>
      <c r="E284" s="1"/>
      <c r="F284" s="1"/>
      <c r="G284" s="1"/>
      <c r="H284" s="4"/>
      <c r="I284" s="1"/>
      <c r="J284" s="1"/>
      <c r="K284" s="1"/>
      <c r="L284" s="1"/>
      <c r="M284" s="1"/>
      <c r="O284" s="1"/>
    </row>
    <row r="285" spans="2:15" x14ac:dyDescent="0.35">
      <c r="B285" s="1"/>
      <c r="C285" s="1"/>
      <c r="D285" s="1"/>
      <c r="E285" s="1"/>
      <c r="F285" s="1"/>
      <c r="G285" s="1"/>
      <c r="H285" s="4"/>
      <c r="I285" s="1"/>
      <c r="J285" s="1"/>
      <c r="K285" s="1"/>
      <c r="L285" s="1"/>
      <c r="M285" s="1"/>
      <c r="O285" s="1"/>
    </row>
    <row r="286" spans="2:15" x14ac:dyDescent="0.35">
      <c r="B286" s="1"/>
      <c r="C286" s="1"/>
      <c r="D286" s="1"/>
      <c r="E286" s="1"/>
      <c r="F286" s="1"/>
      <c r="G286" s="1"/>
      <c r="H286" s="4"/>
      <c r="I286" s="1"/>
      <c r="J286" s="1"/>
      <c r="K286" s="1"/>
      <c r="L286" s="1"/>
      <c r="M286" s="1"/>
      <c r="O286" s="1"/>
    </row>
    <row r="287" spans="2:15" x14ac:dyDescent="0.35">
      <c r="B287" s="1"/>
      <c r="C287" s="1"/>
      <c r="D287" s="1"/>
      <c r="E287" s="1"/>
      <c r="F287" s="1"/>
      <c r="G287" s="1"/>
      <c r="H287" s="4"/>
      <c r="I287" s="1"/>
      <c r="J287" s="1"/>
      <c r="K287" s="1"/>
      <c r="L287" s="1"/>
      <c r="M287" s="1"/>
      <c r="O287" s="1"/>
    </row>
    <row r="288" spans="2:15" x14ac:dyDescent="0.35">
      <c r="B288" s="1"/>
      <c r="C288" s="1"/>
      <c r="D288" s="1"/>
      <c r="E288" s="1"/>
      <c r="F288" s="1"/>
      <c r="G288" s="1"/>
      <c r="H288" s="4"/>
      <c r="I288" s="1"/>
      <c r="J288" s="1"/>
      <c r="K288" s="1"/>
      <c r="L288" s="1"/>
      <c r="M288" s="1"/>
      <c r="O288" s="1"/>
    </row>
    <row r="289" spans="2:15" x14ac:dyDescent="0.35">
      <c r="B289" s="1"/>
      <c r="C289" s="1"/>
      <c r="D289" s="1"/>
      <c r="E289" s="1"/>
      <c r="F289" s="1"/>
      <c r="G289" s="1"/>
      <c r="H289" s="4"/>
      <c r="I289" s="1"/>
      <c r="J289" s="1"/>
      <c r="K289" s="1"/>
      <c r="L289" s="1"/>
      <c r="M289" s="1"/>
      <c r="O289" s="1"/>
    </row>
    <row r="290" spans="2:15" x14ac:dyDescent="0.35">
      <c r="B290" s="1"/>
      <c r="C290" s="1"/>
      <c r="D290" s="1"/>
      <c r="E290" s="1"/>
      <c r="F290" s="1"/>
      <c r="G290" s="1"/>
      <c r="H290" s="4"/>
      <c r="I290" s="1"/>
      <c r="J290" s="1"/>
      <c r="K290" s="1"/>
      <c r="L290" s="1"/>
      <c r="M290" s="1"/>
      <c r="O290" s="1"/>
    </row>
    <row r="291" spans="2:15" x14ac:dyDescent="0.35">
      <c r="B291" s="1"/>
      <c r="C291" s="1"/>
      <c r="D291" s="1"/>
      <c r="E291" s="1"/>
      <c r="F291" s="1"/>
      <c r="G291" s="1"/>
      <c r="H291" s="4"/>
      <c r="I291" s="1"/>
      <c r="J291" s="1"/>
      <c r="K291" s="1"/>
      <c r="L291" s="1"/>
      <c r="M291" s="1"/>
      <c r="O291" s="1"/>
    </row>
    <row r="292" spans="2:15" x14ac:dyDescent="0.35">
      <c r="B292" s="1"/>
      <c r="C292" s="1"/>
      <c r="D292" s="1"/>
      <c r="E292" s="1"/>
      <c r="F292" s="1"/>
      <c r="G292" s="1"/>
      <c r="H292" s="4"/>
      <c r="I292" s="1"/>
      <c r="J292" s="1"/>
      <c r="K292" s="1"/>
      <c r="L292" s="1"/>
      <c r="M292" s="1"/>
      <c r="O292" s="1"/>
    </row>
    <row r="293" spans="2:15" x14ac:dyDescent="0.35">
      <c r="B293" s="1"/>
      <c r="C293" s="1"/>
      <c r="D293" s="1"/>
      <c r="E293" s="1"/>
      <c r="F293" s="1"/>
      <c r="G293" s="1"/>
      <c r="H293" s="4"/>
      <c r="I293" s="1"/>
      <c r="J293" s="1"/>
      <c r="K293" s="1"/>
      <c r="L293" s="1"/>
      <c r="M293" s="1"/>
      <c r="O293" s="1"/>
    </row>
    <row r="294" spans="2:15" x14ac:dyDescent="0.35">
      <c r="B294" s="1"/>
      <c r="C294" s="1"/>
      <c r="D294" s="1"/>
      <c r="E294" s="1"/>
      <c r="F294" s="1"/>
      <c r="G294" s="1"/>
      <c r="H294" s="4"/>
      <c r="I294" s="1"/>
      <c r="J294" s="1"/>
      <c r="K294" s="1"/>
      <c r="L294" s="1"/>
      <c r="M294" s="1"/>
      <c r="O294" s="1"/>
    </row>
    <row r="295" spans="2:15" x14ac:dyDescent="0.35">
      <c r="B295" s="1"/>
      <c r="C295" s="1"/>
      <c r="D295" s="1"/>
      <c r="E295" s="1"/>
      <c r="F295" s="1"/>
      <c r="G295" s="1"/>
      <c r="H295" s="4"/>
      <c r="I295" s="1"/>
      <c r="J295" s="1"/>
      <c r="K295" s="1"/>
      <c r="L295" s="1"/>
      <c r="M295" s="1"/>
      <c r="O295" s="1"/>
    </row>
    <row r="296" spans="2:15" x14ac:dyDescent="0.35">
      <c r="B296" s="1"/>
      <c r="C296" s="1"/>
      <c r="D296" s="1"/>
      <c r="E296" s="1"/>
      <c r="F296" s="1"/>
      <c r="G296" s="1"/>
      <c r="H296" s="4"/>
      <c r="I296" s="1"/>
      <c r="J296" s="1"/>
      <c r="K296" s="1"/>
      <c r="L296" s="1"/>
      <c r="M296" s="1"/>
      <c r="O296" s="1"/>
    </row>
    <row r="297" spans="2:15" x14ac:dyDescent="0.35">
      <c r="B297" s="1"/>
      <c r="C297" s="1"/>
      <c r="D297" s="1"/>
      <c r="E297" s="1"/>
      <c r="F297" s="1"/>
      <c r="G297" s="1"/>
      <c r="H297" s="4"/>
      <c r="I297" s="1"/>
      <c r="J297" s="1"/>
      <c r="K297" s="1"/>
      <c r="L297" s="1"/>
      <c r="M297" s="1"/>
      <c r="O297" s="1"/>
    </row>
    <row r="298" spans="2:15" x14ac:dyDescent="0.35">
      <c r="B298" s="1"/>
      <c r="C298" s="1"/>
      <c r="D298" s="1"/>
      <c r="E298" s="1"/>
      <c r="F298" s="1"/>
      <c r="G298" s="1"/>
      <c r="H298" s="4"/>
      <c r="I298" s="1"/>
      <c r="J298" s="1"/>
      <c r="K298" s="1"/>
      <c r="L298" s="1"/>
      <c r="M298" s="1"/>
      <c r="O298" s="1"/>
    </row>
    <row r="299" spans="2:15" x14ac:dyDescent="0.35">
      <c r="B299" s="1"/>
      <c r="C299" s="1"/>
      <c r="D299" s="1"/>
      <c r="E299" s="1"/>
      <c r="F299" s="1"/>
      <c r="G299" s="1"/>
      <c r="H299" s="4"/>
      <c r="I299" s="1"/>
      <c r="J299" s="1"/>
      <c r="K299" s="1"/>
      <c r="L299" s="1"/>
      <c r="M299" s="1"/>
      <c r="O299" s="1"/>
    </row>
    <row r="300" spans="2:15" x14ac:dyDescent="0.35">
      <c r="B300" s="1"/>
      <c r="C300" s="1"/>
      <c r="D300" s="1"/>
      <c r="E300" s="1"/>
      <c r="F300" s="1"/>
      <c r="G300" s="1"/>
      <c r="H300" s="4"/>
      <c r="I300" s="1"/>
      <c r="J300" s="1"/>
      <c r="K300" s="1"/>
      <c r="L300" s="1"/>
      <c r="M300" s="1"/>
      <c r="O300" s="1"/>
    </row>
    <row r="301" spans="2:15" x14ac:dyDescent="0.35">
      <c r="B301" s="1"/>
      <c r="C301" s="1"/>
      <c r="D301" s="1"/>
      <c r="E301" s="1"/>
      <c r="F301" s="1"/>
      <c r="G301" s="1"/>
      <c r="H301" s="4"/>
      <c r="I301" s="1"/>
      <c r="J301" s="1"/>
      <c r="K301" s="1"/>
      <c r="L301" s="1"/>
      <c r="M301" s="1"/>
      <c r="O301" s="1"/>
    </row>
    <row r="302" spans="2:15" x14ac:dyDescent="0.35">
      <c r="B302" s="1"/>
      <c r="C302" s="1"/>
      <c r="D302" s="1"/>
      <c r="E302" s="1"/>
      <c r="F302" s="1"/>
      <c r="G302" s="1"/>
      <c r="H302" s="4"/>
      <c r="I302" s="1"/>
      <c r="J302" s="1"/>
      <c r="K302" s="1"/>
      <c r="L302" s="1"/>
      <c r="M302" s="1"/>
      <c r="O302" s="1"/>
    </row>
    <row r="303" spans="2:15" x14ac:dyDescent="0.35">
      <c r="B303" s="1"/>
      <c r="C303" s="1"/>
      <c r="D303" s="1"/>
      <c r="E303" s="1"/>
      <c r="F303" s="1"/>
      <c r="G303" s="1"/>
      <c r="H303" s="4"/>
      <c r="I303" s="1"/>
      <c r="J303" s="1"/>
      <c r="K303" s="1"/>
      <c r="L303" s="1"/>
      <c r="M303" s="1"/>
      <c r="O303" s="1"/>
    </row>
    <row r="304" spans="2:15" x14ac:dyDescent="0.35">
      <c r="B304" s="1"/>
      <c r="C304" s="1"/>
      <c r="D304" s="1"/>
      <c r="E304" s="1"/>
      <c r="F304" s="1"/>
      <c r="G304" s="1"/>
      <c r="H304" s="4"/>
      <c r="I304" s="1"/>
      <c r="J304" s="1"/>
      <c r="K304" s="1"/>
      <c r="L304" s="1"/>
      <c r="M304" s="1"/>
      <c r="O304" s="1"/>
    </row>
    <row r="305" spans="2:15" x14ac:dyDescent="0.35">
      <c r="B305" s="1"/>
      <c r="C305" s="1"/>
      <c r="D305" s="1"/>
      <c r="E305" s="1"/>
      <c r="F305" s="1"/>
      <c r="G305" s="1"/>
      <c r="H305" s="4"/>
      <c r="I305" s="1"/>
      <c r="J305" s="1"/>
      <c r="K305" s="1"/>
      <c r="L305" s="1"/>
      <c r="M305" s="1"/>
      <c r="O305" s="1"/>
    </row>
    <row r="306" spans="2:15" x14ac:dyDescent="0.35">
      <c r="B306" s="1"/>
      <c r="C306" s="1"/>
      <c r="D306" s="1"/>
      <c r="E306" s="1"/>
      <c r="F306" s="1"/>
      <c r="G306" s="1"/>
      <c r="H306" s="4"/>
      <c r="I306" s="1"/>
      <c r="J306" s="1"/>
      <c r="K306" s="1"/>
      <c r="L306" s="1"/>
      <c r="M306" s="1"/>
      <c r="O306" s="1"/>
    </row>
    <row r="307" spans="2:15" x14ac:dyDescent="0.35">
      <c r="B307" s="1"/>
      <c r="C307" s="1"/>
      <c r="D307" s="1"/>
      <c r="E307" s="1"/>
      <c r="F307" s="1"/>
      <c r="G307" s="1"/>
      <c r="H307" s="4"/>
      <c r="I307" s="1"/>
      <c r="J307" s="1"/>
      <c r="K307" s="1"/>
      <c r="L307" s="1"/>
      <c r="M307" s="1"/>
      <c r="O307" s="1"/>
    </row>
    <row r="308" spans="2:15" x14ac:dyDescent="0.35">
      <c r="B308" s="1"/>
      <c r="C308" s="1"/>
      <c r="D308" s="1"/>
      <c r="E308" s="1"/>
      <c r="F308" s="1"/>
      <c r="G308" s="1"/>
      <c r="H308" s="4"/>
      <c r="I308" s="1"/>
      <c r="J308" s="1"/>
      <c r="K308" s="1"/>
      <c r="L308" s="1"/>
      <c r="M308" s="1"/>
      <c r="O308" s="1"/>
    </row>
    <row r="309" spans="2:15" x14ac:dyDescent="0.35">
      <c r="B309" s="1"/>
      <c r="C309" s="1"/>
      <c r="D309" s="1"/>
      <c r="E309" s="1"/>
      <c r="F309" s="1"/>
      <c r="G309" s="1"/>
      <c r="H309" s="4"/>
      <c r="I309" s="1"/>
      <c r="J309" s="1"/>
      <c r="K309" s="1"/>
      <c r="L309" s="1"/>
      <c r="M309" s="1"/>
      <c r="O309" s="1"/>
    </row>
    <row r="310" spans="2:15" x14ac:dyDescent="0.35">
      <c r="B310" s="1"/>
      <c r="C310" s="1"/>
      <c r="D310" s="1"/>
      <c r="E310" s="1"/>
      <c r="F310" s="1"/>
      <c r="G310" s="1"/>
      <c r="H310" s="4"/>
      <c r="I310" s="1"/>
      <c r="J310" s="1"/>
      <c r="K310" s="1"/>
      <c r="L310" s="1"/>
      <c r="M310" s="1"/>
      <c r="O310" s="1"/>
    </row>
    <row r="311" spans="2:15" x14ac:dyDescent="0.35">
      <c r="B311" s="1"/>
      <c r="C311" s="1"/>
      <c r="D311" s="1"/>
      <c r="E311" s="1"/>
      <c r="F311" s="1"/>
      <c r="G311" s="1"/>
      <c r="H311" s="4"/>
      <c r="I311" s="1"/>
      <c r="J311" s="1"/>
      <c r="K311" s="1"/>
      <c r="L311" s="1"/>
      <c r="M311" s="1"/>
      <c r="O311" s="1"/>
    </row>
    <row r="312" spans="2:15" x14ac:dyDescent="0.35">
      <c r="B312" s="1"/>
      <c r="C312" s="1"/>
      <c r="D312" s="1"/>
      <c r="E312" s="1"/>
      <c r="F312" s="1"/>
      <c r="G312" s="1"/>
      <c r="H312" s="4"/>
      <c r="I312" s="1"/>
      <c r="J312" s="1"/>
      <c r="K312" s="1"/>
      <c r="L312" s="1"/>
      <c r="M312" s="1"/>
      <c r="O312" s="1"/>
    </row>
    <row r="313" spans="2:15" x14ac:dyDescent="0.35">
      <c r="B313" s="1"/>
      <c r="C313" s="1"/>
      <c r="D313" s="1"/>
      <c r="E313" s="1"/>
      <c r="F313" s="1"/>
      <c r="G313" s="1"/>
      <c r="H313" s="4"/>
      <c r="I313" s="1"/>
      <c r="J313" s="1"/>
      <c r="K313" s="1"/>
      <c r="L313" s="1"/>
      <c r="M313" s="1"/>
      <c r="O313" s="1"/>
    </row>
    <row r="314" spans="2:15" x14ac:dyDescent="0.35">
      <c r="B314" s="1"/>
      <c r="C314" s="1"/>
      <c r="D314" s="1"/>
      <c r="E314" s="1"/>
      <c r="F314" s="1"/>
      <c r="G314" s="1"/>
      <c r="H314" s="4"/>
      <c r="I314" s="1"/>
      <c r="J314" s="1"/>
      <c r="K314" s="1"/>
      <c r="L314" s="1"/>
      <c r="M314" s="1"/>
      <c r="O314" s="1"/>
    </row>
    <row r="315" spans="2:15" x14ac:dyDescent="0.35">
      <c r="B315" s="1"/>
      <c r="C315" s="1"/>
      <c r="D315" s="1"/>
      <c r="E315" s="1"/>
      <c r="F315" s="1"/>
      <c r="G315" s="1"/>
      <c r="H315" s="4"/>
      <c r="I315" s="1"/>
      <c r="J315" s="1"/>
      <c r="K315" s="1"/>
      <c r="L315" s="1"/>
      <c r="M315" s="1"/>
      <c r="O315" s="1"/>
    </row>
    <row r="316" spans="2:15" x14ac:dyDescent="0.35">
      <c r="B316" s="1"/>
      <c r="C316" s="1"/>
      <c r="D316" s="1"/>
      <c r="E316" s="1"/>
      <c r="F316" s="1"/>
      <c r="G316" s="1"/>
      <c r="H316" s="4"/>
      <c r="I316" s="1"/>
      <c r="J316" s="1"/>
      <c r="K316" s="1"/>
      <c r="L316" s="1"/>
      <c r="M316" s="1"/>
      <c r="O316" s="1"/>
    </row>
    <row r="317" spans="2:15" x14ac:dyDescent="0.35">
      <c r="B317" s="1"/>
      <c r="C317" s="1"/>
      <c r="D317" s="1"/>
      <c r="E317" s="1"/>
      <c r="F317" s="1"/>
      <c r="G317" s="1"/>
      <c r="H317" s="4"/>
      <c r="I317" s="1"/>
      <c r="J317" s="1"/>
      <c r="K317" s="1"/>
      <c r="L317" s="1"/>
      <c r="M317" s="1"/>
      <c r="O317" s="1"/>
    </row>
    <row r="318" spans="2:15" x14ac:dyDescent="0.35">
      <c r="B318" s="1"/>
      <c r="C318" s="1"/>
      <c r="D318" s="1"/>
      <c r="E318" s="1"/>
      <c r="F318" s="1"/>
      <c r="G318" s="1"/>
      <c r="H318" s="4"/>
      <c r="I318" s="1"/>
      <c r="J318" s="1"/>
      <c r="K318" s="1"/>
      <c r="L318" s="1"/>
      <c r="M318" s="1"/>
      <c r="O318" s="1"/>
    </row>
    <row r="319" spans="2:15" x14ac:dyDescent="0.35">
      <c r="B319" s="1"/>
      <c r="C319" s="1"/>
      <c r="D319" s="1"/>
      <c r="E319" s="1"/>
      <c r="F319" s="1"/>
      <c r="G319" s="1"/>
      <c r="H319" s="4"/>
      <c r="I319" s="1"/>
      <c r="J319" s="1"/>
      <c r="K319" s="1"/>
      <c r="L319" s="1"/>
      <c r="M319" s="1"/>
      <c r="O319" s="1"/>
    </row>
    <row r="320" spans="2:15" x14ac:dyDescent="0.35">
      <c r="B320" s="1"/>
      <c r="C320" s="1"/>
      <c r="D320" s="1"/>
      <c r="E320" s="1"/>
      <c r="F320" s="1"/>
      <c r="G320" s="1"/>
      <c r="H320" s="4"/>
      <c r="I320" s="1"/>
      <c r="J320" s="1"/>
      <c r="K320" s="1"/>
      <c r="L320" s="1"/>
      <c r="M320" s="1"/>
      <c r="O320" s="1"/>
    </row>
    <row r="321" spans="2:15" x14ac:dyDescent="0.35">
      <c r="B321" s="1"/>
      <c r="C321" s="1"/>
      <c r="D321" s="1"/>
      <c r="E321" s="1"/>
      <c r="F321" s="1"/>
      <c r="G321" s="1"/>
      <c r="H321" s="4"/>
      <c r="I321" s="1"/>
      <c r="J321" s="1"/>
      <c r="K321" s="1"/>
      <c r="L321" s="1"/>
      <c r="M321" s="1"/>
      <c r="O321" s="1"/>
    </row>
    <row r="322" spans="2:15" x14ac:dyDescent="0.35">
      <c r="B322" s="1"/>
      <c r="C322" s="1"/>
      <c r="D322" s="1"/>
      <c r="E322" s="1"/>
      <c r="F322" s="1"/>
      <c r="G322" s="1"/>
      <c r="H322" s="4"/>
      <c r="I322" s="1"/>
      <c r="J322" s="1"/>
      <c r="K322" s="1"/>
      <c r="L322" s="1"/>
      <c r="M322" s="1"/>
      <c r="O322" s="1"/>
    </row>
    <row r="323" spans="2:15" x14ac:dyDescent="0.35">
      <c r="B323" s="1"/>
      <c r="C323" s="1"/>
      <c r="D323" s="1"/>
      <c r="E323" s="1"/>
      <c r="F323" s="1"/>
      <c r="G323" s="1"/>
      <c r="H323" s="4"/>
      <c r="I323" s="1"/>
      <c r="J323" s="1"/>
      <c r="K323" s="1"/>
      <c r="L323" s="1"/>
      <c r="M323" s="1"/>
      <c r="O323" s="1"/>
    </row>
    <row r="324" spans="2:15" x14ac:dyDescent="0.35">
      <c r="B324" s="1"/>
      <c r="C324" s="1"/>
      <c r="D324" s="1"/>
      <c r="E324" s="1"/>
      <c r="F324" s="1"/>
      <c r="G324" s="1"/>
      <c r="H324" s="4"/>
      <c r="I324" s="1"/>
      <c r="J324" s="1"/>
      <c r="K324" s="1"/>
      <c r="L324" s="1"/>
      <c r="M324" s="1"/>
      <c r="O324" s="1"/>
    </row>
    <row r="325" spans="2:15" x14ac:dyDescent="0.35">
      <c r="B325" s="1"/>
      <c r="C325" s="1"/>
      <c r="D325" s="1"/>
      <c r="E325" s="1"/>
      <c r="F325" s="1"/>
      <c r="G325" s="1"/>
      <c r="H325" s="4"/>
      <c r="I325" s="1"/>
      <c r="J325" s="1"/>
      <c r="K325" s="1"/>
      <c r="L325" s="1"/>
      <c r="M325" s="1"/>
      <c r="O325" s="1"/>
    </row>
    <row r="326" spans="2:15" x14ac:dyDescent="0.35">
      <c r="B326" s="1"/>
      <c r="C326" s="1"/>
      <c r="D326" s="1"/>
      <c r="E326" s="1"/>
      <c r="F326" s="1"/>
      <c r="G326" s="1"/>
      <c r="H326" s="4"/>
      <c r="I326" s="1"/>
      <c r="J326" s="1"/>
      <c r="K326" s="1"/>
      <c r="L326" s="1"/>
      <c r="M326" s="1"/>
      <c r="O326" s="1"/>
    </row>
    <row r="327" spans="2:15" x14ac:dyDescent="0.35">
      <c r="B327" s="1"/>
      <c r="C327" s="1"/>
      <c r="D327" s="1"/>
      <c r="E327" s="1"/>
      <c r="F327" s="1"/>
      <c r="G327" s="1"/>
      <c r="H327" s="4"/>
      <c r="I327" s="1"/>
      <c r="J327" s="1"/>
      <c r="K327" s="1"/>
      <c r="L327" s="1"/>
      <c r="M327" s="1"/>
      <c r="O327" s="1"/>
    </row>
    <row r="328" spans="2:15" x14ac:dyDescent="0.35">
      <c r="B328" s="1"/>
      <c r="C328" s="1"/>
      <c r="D328" s="1"/>
      <c r="E328" s="1"/>
      <c r="F328" s="1"/>
      <c r="G328" s="1"/>
      <c r="H328" s="4"/>
      <c r="I328" s="1"/>
      <c r="J328" s="1"/>
      <c r="K328" s="1"/>
      <c r="L328" s="1"/>
      <c r="M328" s="1"/>
      <c r="O328" s="1"/>
    </row>
    <row r="329" spans="2:15" x14ac:dyDescent="0.35">
      <c r="B329" s="1"/>
      <c r="C329" s="1"/>
      <c r="D329" s="1"/>
      <c r="E329" s="1"/>
      <c r="F329" s="1"/>
      <c r="G329" s="1"/>
      <c r="H329" s="4"/>
      <c r="I329" s="1"/>
      <c r="J329" s="1"/>
      <c r="K329" s="1"/>
      <c r="L329" s="1"/>
      <c r="M329" s="1"/>
      <c r="O329" s="1"/>
    </row>
    <row r="330" spans="2:15" x14ac:dyDescent="0.35">
      <c r="B330" s="1"/>
      <c r="C330" s="1"/>
      <c r="D330" s="1"/>
      <c r="E330" s="1"/>
      <c r="F330" s="1"/>
      <c r="G330" s="1"/>
      <c r="H330" s="4"/>
      <c r="I330" s="1"/>
      <c r="J330" s="1"/>
      <c r="K330" s="1"/>
      <c r="L330" s="1"/>
      <c r="M330" s="1"/>
      <c r="O330" s="1"/>
    </row>
    <row r="331" spans="2:15" x14ac:dyDescent="0.35">
      <c r="B331" s="1"/>
      <c r="C331" s="1"/>
      <c r="D331" s="1"/>
      <c r="E331" s="1"/>
      <c r="F331" s="1"/>
      <c r="G331" s="1"/>
      <c r="H331" s="4"/>
      <c r="I331" s="1"/>
      <c r="J331" s="1"/>
      <c r="K331" s="1"/>
      <c r="L331" s="1"/>
      <c r="M331" s="1"/>
      <c r="O331" s="1"/>
    </row>
    <row r="332" spans="2:15" x14ac:dyDescent="0.35">
      <c r="B332" s="1"/>
      <c r="C332" s="1"/>
      <c r="D332" s="1"/>
      <c r="E332" s="1"/>
      <c r="F332" s="1"/>
      <c r="G332" s="1"/>
      <c r="H332" s="4"/>
      <c r="I332" s="1"/>
      <c r="J332" s="1"/>
      <c r="K332" s="1"/>
      <c r="L332" s="1"/>
      <c r="M332" s="1"/>
      <c r="O332" s="1"/>
    </row>
    <row r="333" spans="2:15" x14ac:dyDescent="0.35">
      <c r="B333" s="1"/>
      <c r="C333" s="1"/>
      <c r="D333" s="1"/>
      <c r="E333" s="1"/>
      <c r="F333" s="1"/>
      <c r="G333" s="1"/>
      <c r="H333" s="4"/>
      <c r="I333" s="1"/>
      <c r="J333" s="1"/>
      <c r="K333" s="1"/>
      <c r="L333" s="1"/>
      <c r="M333" s="1"/>
      <c r="O333" s="1"/>
    </row>
    <row r="334" spans="2:15" x14ac:dyDescent="0.35">
      <c r="B334" s="1"/>
      <c r="C334" s="1"/>
      <c r="D334" s="1"/>
      <c r="E334" s="1"/>
      <c r="F334" s="1"/>
      <c r="G334" s="1"/>
      <c r="H334" s="4"/>
      <c r="I334" s="1"/>
      <c r="J334" s="1"/>
      <c r="K334" s="1"/>
      <c r="L334" s="1"/>
      <c r="M334" s="1"/>
      <c r="O334" s="1"/>
    </row>
    <row r="335" spans="2:15" x14ac:dyDescent="0.35">
      <c r="B335" s="1"/>
      <c r="C335" s="1"/>
      <c r="D335" s="1"/>
      <c r="E335" s="1"/>
      <c r="F335" s="1"/>
      <c r="G335" s="1"/>
      <c r="H335" s="4"/>
      <c r="I335" s="1"/>
      <c r="J335" s="1"/>
      <c r="K335" s="1"/>
      <c r="L335" s="1"/>
      <c r="M335" s="1"/>
      <c r="O335" s="1"/>
    </row>
    <row r="336" spans="2:15" x14ac:dyDescent="0.35">
      <c r="B336" s="1"/>
      <c r="C336" s="1"/>
      <c r="D336" s="1"/>
      <c r="E336" s="1"/>
      <c r="F336" s="1"/>
      <c r="G336" s="1"/>
      <c r="H336" s="4"/>
      <c r="I336" s="1"/>
      <c r="J336" s="1"/>
      <c r="K336" s="1"/>
      <c r="L336" s="1"/>
      <c r="M336" s="1"/>
      <c r="O336" s="1"/>
    </row>
    <row r="337" spans="2:15" x14ac:dyDescent="0.35">
      <c r="B337" s="1"/>
      <c r="C337" s="1"/>
      <c r="D337" s="1"/>
      <c r="E337" s="1"/>
      <c r="F337" s="1"/>
      <c r="G337" s="1"/>
      <c r="H337" s="4"/>
      <c r="I337" s="1"/>
      <c r="J337" s="1"/>
      <c r="K337" s="1"/>
      <c r="L337" s="1"/>
      <c r="M337" s="1"/>
      <c r="O337" s="1"/>
    </row>
    <row r="338" spans="2:15" x14ac:dyDescent="0.35">
      <c r="B338" s="1"/>
      <c r="C338" s="1"/>
      <c r="D338" s="1"/>
      <c r="E338" s="1"/>
      <c r="F338" s="1"/>
      <c r="G338" s="1"/>
      <c r="H338" s="4"/>
      <c r="I338" s="1"/>
      <c r="J338" s="1"/>
      <c r="K338" s="1"/>
      <c r="L338" s="1"/>
      <c r="M338" s="1"/>
      <c r="O338" s="1"/>
    </row>
    <row r="339" spans="2:15" x14ac:dyDescent="0.35">
      <c r="B339" s="1"/>
      <c r="C339" s="1"/>
      <c r="D339" s="1"/>
      <c r="E339" s="1"/>
      <c r="F339" s="1"/>
      <c r="G339" s="1"/>
      <c r="H339" s="4"/>
      <c r="I339" s="1"/>
      <c r="J339" s="1"/>
      <c r="K339" s="1"/>
      <c r="L339" s="1"/>
      <c r="M339" s="1"/>
      <c r="O339" s="1"/>
    </row>
    <row r="340" spans="2:15" x14ac:dyDescent="0.35">
      <c r="B340" s="1"/>
      <c r="C340" s="1"/>
      <c r="D340" s="1"/>
      <c r="E340" s="1"/>
      <c r="F340" s="1"/>
      <c r="G340" s="1"/>
      <c r="H340" s="4"/>
      <c r="I340" s="1"/>
      <c r="J340" s="1"/>
      <c r="K340" s="1"/>
      <c r="L340" s="1"/>
      <c r="M340" s="1"/>
      <c r="O340" s="1"/>
    </row>
    <row r="341" spans="2:15" x14ac:dyDescent="0.35">
      <c r="B341" s="1"/>
      <c r="C341" s="1"/>
      <c r="D341" s="1"/>
      <c r="E341" s="1"/>
      <c r="F341" s="1"/>
      <c r="G341" s="1"/>
      <c r="H341" s="4"/>
      <c r="I341" s="1"/>
      <c r="J341" s="1"/>
      <c r="K341" s="1"/>
      <c r="L341" s="1"/>
      <c r="M341" s="1"/>
      <c r="O341" s="1"/>
    </row>
    <row r="342" spans="2:15" x14ac:dyDescent="0.35">
      <c r="B342" s="1"/>
      <c r="C342" s="1"/>
      <c r="D342" s="1"/>
      <c r="E342" s="1"/>
      <c r="F342" s="1"/>
      <c r="G342" s="1"/>
      <c r="H342" s="4"/>
      <c r="I342" s="1"/>
      <c r="J342" s="1"/>
      <c r="K342" s="1"/>
      <c r="L342" s="1"/>
      <c r="M342" s="1"/>
      <c r="O342" s="1"/>
    </row>
    <row r="343" spans="2:15" x14ac:dyDescent="0.35">
      <c r="B343" s="1"/>
      <c r="C343" s="1"/>
      <c r="D343" s="1"/>
      <c r="E343" s="1"/>
      <c r="F343" s="1"/>
      <c r="G343" s="1"/>
      <c r="H343" s="4"/>
      <c r="I343" s="1"/>
      <c r="J343" s="1"/>
      <c r="K343" s="1"/>
      <c r="L343" s="1"/>
      <c r="M343" s="1"/>
      <c r="O343" s="1"/>
    </row>
    <row r="344" spans="2:15" x14ac:dyDescent="0.35">
      <c r="B344" s="1"/>
      <c r="C344" s="1"/>
      <c r="D344" s="1"/>
      <c r="E344" s="1"/>
      <c r="F344" s="1"/>
      <c r="G344" s="1"/>
      <c r="H344" s="4"/>
      <c r="I344" s="1"/>
      <c r="J344" s="1"/>
      <c r="K344" s="1"/>
      <c r="L344" s="1"/>
      <c r="M344" s="1"/>
      <c r="O344" s="1"/>
    </row>
    <row r="345" spans="2:15" x14ac:dyDescent="0.35">
      <c r="B345" s="1"/>
      <c r="C345" s="1"/>
      <c r="D345" s="1"/>
      <c r="E345" s="1"/>
      <c r="F345" s="1"/>
      <c r="G345" s="1"/>
      <c r="H345" s="4"/>
      <c r="I345" s="1"/>
      <c r="J345" s="1"/>
      <c r="K345" s="1"/>
      <c r="L345" s="1"/>
      <c r="M345" s="1"/>
      <c r="O345" s="1"/>
    </row>
    <row r="346" spans="2:15" x14ac:dyDescent="0.35">
      <c r="B346" s="1"/>
      <c r="C346" s="1"/>
      <c r="D346" s="1"/>
      <c r="E346" s="1"/>
      <c r="F346" s="1"/>
      <c r="G346" s="1"/>
      <c r="H346" s="4"/>
      <c r="I346" s="1"/>
      <c r="J346" s="1"/>
      <c r="K346" s="1"/>
      <c r="L346" s="1"/>
      <c r="M346" s="1"/>
      <c r="O346" s="1"/>
    </row>
    <row r="347" spans="2:15" x14ac:dyDescent="0.35">
      <c r="B347" s="1"/>
      <c r="C347" s="1"/>
      <c r="D347" s="1"/>
      <c r="E347" s="1"/>
      <c r="F347" s="1"/>
      <c r="G347" s="1"/>
      <c r="H347" s="4"/>
      <c r="I347" s="1"/>
      <c r="J347" s="1"/>
      <c r="K347" s="1"/>
      <c r="L347" s="1"/>
      <c r="M347" s="1"/>
      <c r="O347" s="1"/>
    </row>
    <row r="348" spans="2:15" x14ac:dyDescent="0.35">
      <c r="B348" s="1"/>
      <c r="C348" s="1"/>
      <c r="D348" s="1"/>
      <c r="E348" s="1"/>
      <c r="F348" s="1"/>
      <c r="G348" s="1"/>
      <c r="H348" s="4"/>
      <c r="I348" s="1"/>
      <c r="J348" s="1"/>
      <c r="K348" s="1"/>
      <c r="L348" s="1"/>
      <c r="M348" s="1"/>
      <c r="O348" s="1"/>
    </row>
    <row r="349" spans="2:15" x14ac:dyDescent="0.35">
      <c r="B349" s="1"/>
      <c r="C349" s="1"/>
      <c r="D349" s="1"/>
      <c r="E349" s="1"/>
      <c r="F349" s="1"/>
      <c r="G349" s="1"/>
      <c r="H349" s="4"/>
      <c r="I349" s="1"/>
      <c r="J349" s="1"/>
      <c r="K349" s="1"/>
      <c r="L349" s="1"/>
      <c r="M349" s="1"/>
      <c r="O349" s="1"/>
    </row>
    <row r="350" spans="2:15" x14ac:dyDescent="0.35">
      <c r="B350" s="1"/>
      <c r="C350" s="1"/>
      <c r="D350" s="1"/>
      <c r="E350" s="1"/>
      <c r="F350" s="1"/>
      <c r="G350" s="1"/>
      <c r="H350" s="4"/>
      <c r="I350" s="1"/>
      <c r="J350" s="1"/>
      <c r="K350" s="1"/>
      <c r="L350" s="1"/>
      <c r="M350" s="1"/>
      <c r="O350" s="1"/>
    </row>
    <row r="351" spans="2:15" x14ac:dyDescent="0.35">
      <c r="B351" s="1"/>
      <c r="C351" s="1"/>
      <c r="D351" s="1"/>
      <c r="E351" s="1"/>
      <c r="F351" s="1"/>
      <c r="G351" s="1"/>
      <c r="H351" s="4"/>
      <c r="I351" s="1"/>
      <c r="J351" s="1"/>
      <c r="K351" s="1"/>
      <c r="L351" s="1"/>
      <c r="M351" s="1"/>
      <c r="O351" s="1"/>
    </row>
    <row r="352" spans="2:15" x14ac:dyDescent="0.35">
      <c r="B352" s="1"/>
      <c r="C352" s="1"/>
      <c r="D352" s="1"/>
      <c r="E352" s="1"/>
      <c r="F352" s="1"/>
      <c r="G352" s="1"/>
      <c r="H352" s="4"/>
      <c r="I352" s="1"/>
      <c r="J352" s="1"/>
      <c r="K352" s="1"/>
      <c r="L352" s="1"/>
      <c r="M352" s="1"/>
      <c r="O352" s="1"/>
    </row>
    <row r="353" spans="2:15" x14ac:dyDescent="0.35">
      <c r="B353" s="1"/>
      <c r="C353" s="1"/>
      <c r="D353" s="1"/>
      <c r="E353" s="1"/>
      <c r="F353" s="1"/>
      <c r="G353" s="1"/>
      <c r="H353" s="4"/>
      <c r="I353" s="1"/>
      <c r="J353" s="1"/>
      <c r="K353" s="1"/>
      <c r="L353" s="1"/>
      <c r="M353" s="1"/>
      <c r="O353" s="1"/>
    </row>
    <row r="354" spans="2:15" x14ac:dyDescent="0.35">
      <c r="B354" s="1"/>
      <c r="C354" s="1"/>
      <c r="D354" s="1"/>
      <c r="E354" s="1"/>
      <c r="F354" s="1"/>
      <c r="G354" s="1"/>
      <c r="H354" s="4"/>
      <c r="I354" s="1"/>
      <c r="J354" s="1"/>
      <c r="K354" s="1"/>
      <c r="L354" s="1"/>
      <c r="M354" s="1"/>
      <c r="O354" s="1"/>
    </row>
    <row r="355" spans="2:15" x14ac:dyDescent="0.35">
      <c r="B355" s="1"/>
      <c r="C355" s="1"/>
      <c r="D355" s="1"/>
      <c r="E355" s="1"/>
      <c r="F355" s="1"/>
      <c r="G355" s="1"/>
      <c r="H355" s="4"/>
      <c r="I355" s="1"/>
      <c r="J355" s="1"/>
      <c r="K355" s="1"/>
      <c r="L355" s="1"/>
      <c r="M355" s="1"/>
      <c r="O355" s="1"/>
    </row>
    <row r="356" spans="2:15" x14ac:dyDescent="0.35">
      <c r="B356" s="1"/>
      <c r="C356" s="1"/>
      <c r="D356" s="1"/>
      <c r="E356" s="1"/>
      <c r="F356" s="1"/>
      <c r="G356" s="1"/>
      <c r="H356" s="4"/>
      <c r="I356" s="1"/>
      <c r="J356" s="1"/>
      <c r="K356" s="1"/>
      <c r="L356" s="1"/>
      <c r="M356" s="1"/>
      <c r="O356" s="1"/>
    </row>
    <row r="357" spans="2:15" x14ac:dyDescent="0.35">
      <c r="B357" s="1"/>
      <c r="C357" s="1"/>
      <c r="D357" s="1"/>
      <c r="E357" s="1"/>
      <c r="F357" s="1"/>
      <c r="G357" s="1"/>
      <c r="H357" s="4"/>
      <c r="I357" s="1"/>
      <c r="J357" s="1"/>
      <c r="K357" s="1"/>
      <c r="L357" s="1"/>
      <c r="M357" s="1"/>
      <c r="O357" s="1"/>
    </row>
    <row r="358" spans="2:15" x14ac:dyDescent="0.35">
      <c r="B358" s="1"/>
      <c r="C358" s="1"/>
      <c r="D358" s="1"/>
      <c r="E358" s="1"/>
      <c r="F358" s="1"/>
      <c r="G358" s="1"/>
      <c r="H358" s="4"/>
      <c r="I358" s="1"/>
      <c r="J358" s="1"/>
      <c r="K358" s="1"/>
      <c r="L358" s="1"/>
      <c r="M358" s="1"/>
      <c r="O358" s="1"/>
    </row>
    <row r="359" spans="2:15" x14ac:dyDescent="0.35">
      <c r="B359" s="1"/>
      <c r="C359" s="1"/>
      <c r="D359" s="1"/>
      <c r="E359" s="1"/>
      <c r="F359" s="1"/>
      <c r="G359" s="1"/>
      <c r="H359" s="4"/>
      <c r="I359" s="1"/>
      <c r="J359" s="1"/>
      <c r="K359" s="1"/>
      <c r="L359" s="1"/>
      <c r="M359" s="1"/>
      <c r="O359" s="1"/>
    </row>
    <row r="360" spans="2:15" x14ac:dyDescent="0.35">
      <c r="B360" s="1"/>
      <c r="C360" s="1"/>
      <c r="D360" s="1"/>
      <c r="E360" s="1"/>
      <c r="F360" s="1"/>
      <c r="G360" s="1"/>
      <c r="H360" s="4"/>
      <c r="I360" s="1"/>
      <c r="J360" s="1"/>
      <c r="K360" s="1"/>
      <c r="L360" s="1"/>
      <c r="M360" s="1"/>
      <c r="O360" s="1"/>
    </row>
    <row r="361" spans="2:15" x14ac:dyDescent="0.35">
      <c r="B361" s="1"/>
      <c r="C361" s="1"/>
      <c r="D361" s="1"/>
      <c r="E361" s="1"/>
      <c r="F361" s="1"/>
      <c r="G361" s="1"/>
      <c r="H361" s="4"/>
      <c r="I361" s="1"/>
      <c r="J361" s="1"/>
      <c r="K361" s="1"/>
      <c r="L361" s="1"/>
      <c r="M361" s="1"/>
      <c r="O361" s="1"/>
    </row>
    <row r="362" spans="2:15" x14ac:dyDescent="0.35">
      <c r="B362" s="1"/>
      <c r="C362" s="1"/>
      <c r="D362" s="1"/>
      <c r="E362" s="1"/>
      <c r="F362" s="1"/>
      <c r="G362" s="1"/>
      <c r="H362" s="4"/>
      <c r="I362" s="1"/>
      <c r="J362" s="1"/>
      <c r="K362" s="1"/>
      <c r="L362" s="1"/>
      <c r="M362" s="1"/>
      <c r="O362" s="1"/>
    </row>
    <row r="363" spans="2:15" x14ac:dyDescent="0.35">
      <c r="B363" s="1"/>
      <c r="C363" s="1"/>
      <c r="D363" s="1"/>
      <c r="E363" s="1"/>
      <c r="F363" s="1"/>
      <c r="G363" s="1"/>
      <c r="H363" s="4"/>
      <c r="I363" s="1"/>
      <c r="J363" s="1"/>
      <c r="K363" s="1"/>
      <c r="L363" s="1"/>
      <c r="M363" s="1"/>
      <c r="O363" s="1"/>
    </row>
    <row r="364" spans="2:15" x14ac:dyDescent="0.35">
      <c r="B364" s="1"/>
      <c r="C364" s="1"/>
      <c r="D364" s="1"/>
      <c r="E364" s="1"/>
      <c r="F364" s="1"/>
      <c r="G364" s="1"/>
      <c r="H364" s="4"/>
      <c r="I364" s="1"/>
      <c r="J364" s="1"/>
      <c r="K364" s="1"/>
      <c r="L364" s="1"/>
      <c r="M364" s="1"/>
      <c r="O364" s="1"/>
    </row>
    <row r="365" spans="2:15" x14ac:dyDescent="0.35">
      <c r="B365" s="1"/>
      <c r="C365" s="1"/>
      <c r="D365" s="1"/>
      <c r="E365" s="1"/>
      <c r="F365" s="1"/>
      <c r="G365" s="1"/>
      <c r="H365" s="4"/>
      <c r="I365" s="1"/>
      <c r="J365" s="1"/>
      <c r="K365" s="1"/>
      <c r="L365" s="1"/>
      <c r="M365" s="1"/>
      <c r="O365" s="1"/>
    </row>
    <row r="366" spans="2:15" x14ac:dyDescent="0.35">
      <c r="B366" s="1"/>
      <c r="C366" s="1"/>
      <c r="D366" s="1"/>
      <c r="E366" s="1"/>
      <c r="F366" s="1"/>
      <c r="G366" s="1"/>
      <c r="H366" s="4"/>
      <c r="I366" s="1"/>
      <c r="J366" s="1"/>
      <c r="K366" s="1"/>
      <c r="L366" s="1"/>
      <c r="M366" s="1"/>
      <c r="O366" s="1"/>
    </row>
    <row r="367" spans="2:15" x14ac:dyDescent="0.35">
      <c r="B367" s="1"/>
      <c r="C367" s="1"/>
      <c r="D367" s="1"/>
      <c r="E367" s="1"/>
      <c r="F367" s="1"/>
      <c r="G367" s="1"/>
      <c r="H367" s="4"/>
      <c r="I367" s="1"/>
      <c r="J367" s="1"/>
      <c r="K367" s="1"/>
      <c r="L367" s="1"/>
      <c r="M367" s="1"/>
      <c r="O367" s="1"/>
    </row>
    <row r="368" spans="2:15" x14ac:dyDescent="0.35">
      <c r="B368" s="1"/>
      <c r="C368" s="1"/>
      <c r="D368" s="1"/>
      <c r="E368" s="1"/>
      <c r="F368" s="1"/>
      <c r="G368" s="1"/>
      <c r="H368" s="4"/>
      <c r="I368" s="1"/>
      <c r="J368" s="1"/>
      <c r="K368" s="1"/>
      <c r="L368" s="1"/>
      <c r="M368" s="1"/>
      <c r="O368" s="1"/>
    </row>
    <row r="369" spans="2:15" x14ac:dyDescent="0.35">
      <c r="B369" s="1"/>
      <c r="C369" s="1"/>
      <c r="D369" s="1"/>
      <c r="E369" s="1"/>
      <c r="F369" s="1"/>
      <c r="G369" s="1"/>
      <c r="H369" s="4"/>
      <c r="I369" s="1"/>
      <c r="J369" s="1"/>
      <c r="K369" s="1"/>
      <c r="L369" s="1"/>
      <c r="M369" s="1"/>
      <c r="O369" s="1"/>
    </row>
    <row r="370" spans="2:15" x14ac:dyDescent="0.35">
      <c r="B370" s="1"/>
      <c r="C370" s="1"/>
      <c r="D370" s="1"/>
      <c r="E370" s="1"/>
      <c r="F370" s="1"/>
      <c r="G370" s="1"/>
      <c r="H370" s="4"/>
      <c r="I370" s="1"/>
      <c r="J370" s="1"/>
      <c r="K370" s="1"/>
      <c r="L370" s="1"/>
      <c r="M370" s="1"/>
      <c r="O370" s="1"/>
    </row>
    <row r="371" spans="2:15" x14ac:dyDescent="0.35">
      <c r="B371" s="1"/>
      <c r="C371" s="1"/>
      <c r="D371" s="1"/>
      <c r="E371" s="1"/>
      <c r="F371" s="1"/>
      <c r="G371" s="1"/>
      <c r="H371" s="4"/>
      <c r="I371" s="1"/>
      <c r="J371" s="1"/>
      <c r="K371" s="1"/>
      <c r="L371" s="1"/>
      <c r="M371" s="1"/>
      <c r="O371" s="1"/>
    </row>
    <row r="372" spans="2:15" x14ac:dyDescent="0.35">
      <c r="B372" s="1"/>
      <c r="C372" s="1"/>
      <c r="D372" s="1"/>
      <c r="E372" s="1"/>
      <c r="F372" s="1"/>
      <c r="G372" s="1"/>
      <c r="H372" s="4"/>
      <c r="I372" s="1"/>
      <c r="J372" s="1"/>
      <c r="K372" s="1"/>
      <c r="L372" s="1"/>
      <c r="M372" s="1"/>
      <c r="O372" s="1"/>
    </row>
    <row r="373" spans="2:15" x14ac:dyDescent="0.35">
      <c r="B373" s="1"/>
      <c r="C373" s="1"/>
      <c r="D373" s="1"/>
      <c r="E373" s="1"/>
      <c r="F373" s="1"/>
      <c r="G373" s="1"/>
      <c r="H373" s="4"/>
      <c r="I373" s="1"/>
      <c r="J373" s="1"/>
      <c r="K373" s="1"/>
      <c r="L373" s="1"/>
      <c r="M373" s="1"/>
      <c r="O373" s="1"/>
    </row>
    <row r="374" spans="2:15" x14ac:dyDescent="0.35">
      <c r="B374" s="1"/>
      <c r="C374" s="1"/>
      <c r="D374" s="1"/>
      <c r="E374" s="1"/>
      <c r="F374" s="1"/>
      <c r="G374" s="1"/>
      <c r="H374" s="4"/>
      <c r="I374" s="1"/>
      <c r="J374" s="1"/>
      <c r="K374" s="1"/>
      <c r="L374" s="1"/>
      <c r="M374" s="1"/>
      <c r="O374" s="1"/>
    </row>
    <row r="375" spans="2:15" x14ac:dyDescent="0.35">
      <c r="B375" s="1"/>
      <c r="C375" s="1"/>
      <c r="D375" s="1"/>
      <c r="E375" s="1"/>
      <c r="F375" s="1"/>
      <c r="G375" s="1"/>
      <c r="H375" s="4"/>
      <c r="I375" s="1"/>
      <c r="J375" s="1"/>
      <c r="K375" s="1"/>
      <c r="L375" s="1"/>
      <c r="M375" s="1"/>
      <c r="O375" s="1"/>
    </row>
    <row r="376" spans="2:15" x14ac:dyDescent="0.35">
      <c r="B376" s="1"/>
      <c r="C376" s="1"/>
      <c r="D376" s="1"/>
      <c r="E376" s="1"/>
      <c r="F376" s="1"/>
      <c r="G376" s="1"/>
      <c r="H376" s="4"/>
      <c r="I376" s="1"/>
      <c r="J376" s="1"/>
      <c r="K376" s="1"/>
      <c r="L376" s="1"/>
      <c r="M376" s="1"/>
      <c r="O376" s="1"/>
    </row>
    <row r="377" spans="2:15" x14ac:dyDescent="0.35">
      <c r="B377" s="1"/>
      <c r="C377" s="1"/>
      <c r="D377" s="1"/>
      <c r="E377" s="1"/>
      <c r="F377" s="1"/>
      <c r="G377" s="1"/>
      <c r="H377" s="4"/>
      <c r="I377" s="1"/>
      <c r="J377" s="1"/>
      <c r="K377" s="1"/>
      <c r="L377" s="1"/>
      <c r="M377" s="1"/>
      <c r="O377" s="1"/>
    </row>
    <row r="378" spans="2:15" x14ac:dyDescent="0.35">
      <c r="B378" s="1"/>
      <c r="C378" s="1"/>
      <c r="D378" s="1"/>
      <c r="E378" s="1"/>
      <c r="F378" s="1"/>
      <c r="G378" s="1"/>
      <c r="H378" s="4"/>
      <c r="I378" s="1"/>
      <c r="J378" s="1"/>
      <c r="K378" s="1"/>
      <c r="L378" s="1"/>
      <c r="M378" s="1"/>
      <c r="O378" s="1"/>
    </row>
    <row r="379" spans="2:15" x14ac:dyDescent="0.35">
      <c r="B379" s="1"/>
      <c r="C379" s="1"/>
      <c r="D379" s="1"/>
      <c r="E379" s="1"/>
      <c r="F379" s="1"/>
      <c r="G379" s="1"/>
      <c r="H379" s="4"/>
      <c r="I379" s="1"/>
      <c r="J379" s="1"/>
      <c r="K379" s="1"/>
      <c r="L379" s="1"/>
      <c r="M379" s="1"/>
      <c r="O379" s="1"/>
    </row>
    <row r="380" spans="2:15" x14ac:dyDescent="0.35">
      <c r="B380" s="1"/>
      <c r="C380" s="1"/>
      <c r="D380" s="1"/>
      <c r="E380" s="1"/>
      <c r="F380" s="1"/>
      <c r="G380" s="1"/>
      <c r="H380" s="4"/>
      <c r="I380" s="1"/>
      <c r="J380" s="1"/>
      <c r="K380" s="1"/>
      <c r="L380" s="1"/>
      <c r="M380" s="1"/>
      <c r="O380" s="1"/>
    </row>
    <row r="381" spans="2:15" x14ac:dyDescent="0.35">
      <c r="B381" s="1"/>
      <c r="C381" s="1"/>
      <c r="D381" s="1"/>
      <c r="E381" s="1"/>
      <c r="F381" s="1"/>
      <c r="G381" s="1"/>
      <c r="H381" s="4"/>
      <c r="I381" s="1"/>
      <c r="J381" s="1"/>
      <c r="K381" s="1"/>
      <c r="L381" s="1"/>
      <c r="M381" s="1"/>
      <c r="O381" s="1"/>
    </row>
    <row r="382" spans="2:15" x14ac:dyDescent="0.35">
      <c r="B382" s="1"/>
      <c r="C382" s="1"/>
      <c r="D382" s="1"/>
      <c r="E382" s="1"/>
      <c r="F382" s="1"/>
      <c r="G382" s="1"/>
      <c r="H382" s="4"/>
      <c r="I382" s="1"/>
      <c r="J382" s="1"/>
      <c r="K382" s="1"/>
      <c r="L382" s="1"/>
      <c r="M382" s="1"/>
      <c r="O382" s="1"/>
    </row>
    <row r="383" spans="2:15" x14ac:dyDescent="0.35">
      <c r="B383" s="1"/>
      <c r="C383" s="1"/>
      <c r="D383" s="1"/>
      <c r="E383" s="1"/>
      <c r="F383" s="1"/>
      <c r="G383" s="1"/>
      <c r="H383" s="4"/>
      <c r="I383" s="1"/>
      <c r="J383" s="1"/>
      <c r="K383" s="1"/>
      <c r="L383" s="1"/>
      <c r="M383" s="1"/>
      <c r="O383" s="1"/>
    </row>
    <row r="384" spans="2:15" x14ac:dyDescent="0.35">
      <c r="B384" s="1"/>
      <c r="C384" s="1"/>
      <c r="D384" s="1"/>
      <c r="E384" s="1"/>
      <c r="F384" s="1"/>
      <c r="G384" s="1"/>
      <c r="H384" s="4"/>
      <c r="I384" s="1"/>
      <c r="J384" s="1"/>
      <c r="K384" s="1"/>
      <c r="L384" s="1"/>
      <c r="M384" s="1"/>
      <c r="O384" s="1"/>
    </row>
    <row r="385" spans="2:15" x14ac:dyDescent="0.35">
      <c r="B385" s="1"/>
      <c r="C385" s="1"/>
      <c r="D385" s="1"/>
      <c r="E385" s="1"/>
      <c r="F385" s="1"/>
      <c r="G385" s="1"/>
      <c r="H385" s="4"/>
      <c r="I385" s="1"/>
      <c r="J385" s="1"/>
      <c r="K385" s="1"/>
      <c r="L385" s="1"/>
      <c r="M385" s="1"/>
      <c r="O385" s="1"/>
    </row>
    <row r="386" spans="2:15" x14ac:dyDescent="0.35">
      <c r="B386" s="1"/>
      <c r="C386" s="1"/>
      <c r="D386" s="1"/>
      <c r="E386" s="1"/>
      <c r="F386" s="1"/>
      <c r="G386" s="1"/>
      <c r="H386" s="4"/>
      <c r="I386" s="1"/>
      <c r="J386" s="1"/>
      <c r="K386" s="1"/>
      <c r="L386" s="1"/>
      <c r="M386" s="1"/>
      <c r="O386" s="1"/>
    </row>
    <row r="387" spans="2:15" x14ac:dyDescent="0.35">
      <c r="B387" s="1"/>
      <c r="C387" s="1"/>
      <c r="D387" s="1"/>
      <c r="E387" s="1"/>
      <c r="F387" s="1"/>
      <c r="G387" s="1"/>
      <c r="H387" s="4"/>
      <c r="I387" s="1"/>
      <c r="J387" s="1"/>
      <c r="K387" s="1"/>
      <c r="L387" s="1"/>
      <c r="M387" s="1"/>
      <c r="O387" s="1"/>
    </row>
    <row r="388" spans="2:15" x14ac:dyDescent="0.35">
      <c r="B388" s="1"/>
      <c r="C388" s="1"/>
      <c r="D388" s="1"/>
      <c r="E388" s="1"/>
      <c r="F388" s="1"/>
      <c r="G388" s="1"/>
      <c r="H388" s="4"/>
      <c r="I388" s="1"/>
      <c r="J388" s="1"/>
      <c r="K388" s="1"/>
      <c r="L388" s="1"/>
      <c r="M388" s="1"/>
      <c r="O388" s="1"/>
    </row>
    <row r="389" spans="2:15" x14ac:dyDescent="0.35">
      <c r="B389" s="1"/>
      <c r="C389" s="1"/>
      <c r="D389" s="1"/>
      <c r="E389" s="1"/>
      <c r="F389" s="1"/>
      <c r="G389" s="1"/>
      <c r="H389" s="4"/>
      <c r="I389" s="1"/>
      <c r="J389" s="1"/>
      <c r="K389" s="1"/>
      <c r="L389" s="1"/>
      <c r="M389" s="1"/>
      <c r="O389" s="1"/>
    </row>
    <row r="390" spans="2:15" x14ac:dyDescent="0.35">
      <c r="B390" s="1"/>
      <c r="C390" s="1"/>
      <c r="D390" s="1"/>
      <c r="E390" s="1"/>
      <c r="F390" s="1"/>
      <c r="G390" s="1"/>
      <c r="H390" s="4"/>
      <c r="I390" s="1"/>
      <c r="J390" s="1"/>
      <c r="K390" s="1"/>
      <c r="L390" s="1"/>
      <c r="M390" s="1"/>
      <c r="O390" s="1"/>
    </row>
    <row r="391" spans="2:15" x14ac:dyDescent="0.35">
      <c r="B391" s="1"/>
      <c r="C391" s="1"/>
      <c r="D391" s="1"/>
      <c r="E391" s="1"/>
      <c r="F391" s="1"/>
      <c r="G391" s="1"/>
      <c r="H391" s="4"/>
      <c r="I391" s="1"/>
      <c r="J391" s="1"/>
      <c r="K391" s="1"/>
      <c r="L391" s="1"/>
      <c r="M391" s="1"/>
      <c r="O391" s="1"/>
    </row>
    <row r="392" spans="2:15" x14ac:dyDescent="0.35">
      <c r="B392" s="1"/>
      <c r="C392" s="1"/>
      <c r="D392" s="1"/>
      <c r="E392" s="1"/>
      <c r="F392" s="1"/>
      <c r="G392" s="1"/>
      <c r="H392" s="4"/>
      <c r="I392" s="1"/>
      <c r="J392" s="1"/>
      <c r="K392" s="1"/>
      <c r="L392" s="1"/>
      <c r="M392" s="1"/>
      <c r="O392" s="1"/>
    </row>
    <row r="393" spans="2:15" x14ac:dyDescent="0.35">
      <c r="B393" s="1"/>
      <c r="C393" s="1"/>
      <c r="D393" s="1"/>
      <c r="E393" s="1"/>
      <c r="F393" s="1"/>
      <c r="G393" s="1"/>
      <c r="H393" s="4"/>
      <c r="I393" s="1"/>
      <c r="J393" s="1"/>
      <c r="K393" s="1"/>
      <c r="L393" s="1"/>
      <c r="M393" s="1"/>
      <c r="O393" s="1"/>
    </row>
    <row r="394" spans="2:15" x14ac:dyDescent="0.35">
      <c r="B394" s="1"/>
      <c r="C394" s="1"/>
      <c r="D394" s="1"/>
      <c r="E394" s="1"/>
      <c r="F394" s="1"/>
      <c r="G394" s="1"/>
      <c r="H394" s="4"/>
      <c r="I394" s="1"/>
      <c r="J394" s="1"/>
      <c r="K394" s="1"/>
      <c r="L394" s="1"/>
      <c r="M394" s="1"/>
      <c r="O394" s="1"/>
    </row>
    <row r="395" spans="2:15" x14ac:dyDescent="0.35">
      <c r="B395" s="1"/>
      <c r="C395" s="1"/>
      <c r="D395" s="1"/>
      <c r="E395" s="1"/>
      <c r="F395" s="1"/>
      <c r="G395" s="1"/>
      <c r="H395" s="4"/>
      <c r="I395" s="1"/>
      <c r="J395" s="1"/>
      <c r="K395" s="1"/>
      <c r="L395" s="1"/>
      <c r="M395" s="1"/>
      <c r="O395" s="1"/>
    </row>
    <row r="396" spans="2:15" x14ac:dyDescent="0.35">
      <c r="B396" s="1"/>
      <c r="C396" s="1"/>
      <c r="D396" s="1"/>
      <c r="E396" s="1"/>
      <c r="F396" s="1"/>
      <c r="G396" s="1"/>
      <c r="H396" s="4"/>
      <c r="I396" s="1"/>
      <c r="J396" s="1"/>
      <c r="K396" s="1"/>
      <c r="L396" s="1"/>
      <c r="M396" s="1"/>
      <c r="O396" s="1"/>
    </row>
    <row r="397" spans="2:15" x14ac:dyDescent="0.35">
      <c r="B397" s="1"/>
      <c r="C397" s="1"/>
      <c r="D397" s="1"/>
      <c r="E397" s="1"/>
      <c r="F397" s="1"/>
      <c r="G397" s="1"/>
      <c r="H397" s="4"/>
      <c r="I397" s="1"/>
      <c r="J397" s="1"/>
      <c r="K397" s="1"/>
      <c r="L397" s="1"/>
      <c r="M397" s="1"/>
      <c r="O397" s="1"/>
    </row>
    <row r="398" spans="2:15" x14ac:dyDescent="0.35">
      <c r="B398" s="1"/>
      <c r="C398" s="1"/>
      <c r="D398" s="1"/>
      <c r="E398" s="1"/>
      <c r="F398" s="1"/>
      <c r="G398" s="1"/>
      <c r="H398" s="4"/>
      <c r="I398" s="1"/>
      <c r="J398" s="1"/>
      <c r="K398" s="1"/>
      <c r="L398" s="1"/>
      <c r="M398" s="1"/>
      <c r="O398" s="1"/>
    </row>
    <row r="399" spans="2:15" x14ac:dyDescent="0.35">
      <c r="B399" s="1"/>
      <c r="C399" s="1"/>
      <c r="D399" s="1"/>
      <c r="E399" s="1"/>
      <c r="F399" s="1"/>
      <c r="G399" s="1"/>
      <c r="H399" s="4"/>
      <c r="I399" s="1"/>
      <c r="J399" s="1"/>
      <c r="K399" s="1"/>
      <c r="L399" s="1"/>
      <c r="M399" s="1"/>
      <c r="O399" s="1"/>
    </row>
    <row r="400" spans="2:15" x14ac:dyDescent="0.35">
      <c r="B400" s="1"/>
      <c r="C400" s="1"/>
      <c r="D400" s="1"/>
      <c r="E400" s="1"/>
      <c r="F400" s="1"/>
      <c r="G400" s="1"/>
      <c r="H400" s="4"/>
      <c r="I400" s="1"/>
      <c r="J400" s="1"/>
      <c r="K400" s="1"/>
      <c r="L400" s="1"/>
      <c r="M400" s="1"/>
      <c r="O400" s="1"/>
    </row>
    <row r="401" spans="2:15" x14ac:dyDescent="0.35">
      <c r="B401" s="1"/>
      <c r="C401" s="1"/>
      <c r="D401" s="1"/>
      <c r="E401" s="1"/>
      <c r="F401" s="1"/>
      <c r="G401" s="1"/>
      <c r="H401" s="4"/>
      <c r="I401" s="1"/>
      <c r="J401" s="1"/>
      <c r="K401" s="1"/>
      <c r="L401" s="1"/>
      <c r="M401" s="1"/>
      <c r="O401" s="1"/>
    </row>
    <row r="402" spans="2:15" x14ac:dyDescent="0.35">
      <c r="B402" s="1"/>
      <c r="C402" s="1"/>
      <c r="D402" s="1"/>
      <c r="E402" s="1"/>
      <c r="F402" s="1"/>
      <c r="G402" s="1"/>
      <c r="H402" s="4"/>
      <c r="I402" s="1"/>
      <c r="J402" s="1"/>
      <c r="K402" s="1"/>
      <c r="L402" s="1"/>
      <c r="M402" s="1"/>
      <c r="O402" s="1"/>
    </row>
    <row r="403" spans="2:15" x14ac:dyDescent="0.35">
      <c r="B403" s="1"/>
      <c r="C403" s="1"/>
      <c r="D403" s="1"/>
      <c r="E403" s="1"/>
      <c r="F403" s="1"/>
      <c r="G403" s="1"/>
      <c r="H403" s="4"/>
      <c r="I403" s="1"/>
      <c r="J403" s="1"/>
      <c r="K403" s="1"/>
      <c r="L403" s="1"/>
      <c r="M403" s="1"/>
      <c r="O403" s="1"/>
    </row>
    <row r="404" spans="2:15" x14ac:dyDescent="0.35">
      <c r="B404" s="1"/>
      <c r="C404" s="1"/>
      <c r="D404" s="1"/>
      <c r="E404" s="1"/>
      <c r="F404" s="1"/>
      <c r="G404" s="1"/>
      <c r="H404" s="4"/>
      <c r="I404" s="1"/>
      <c r="J404" s="1"/>
      <c r="K404" s="1"/>
      <c r="L404" s="1"/>
      <c r="M404" s="1"/>
      <c r="O404" s="1"/>
    </row>
    <row r="405" spans="2:15" x14ac:dyDescent="0.35">
      <c r="B405" s="1"/>
      <c r="C405" s="1"/>
      <c r="D405" s="1"/>
      <c r="E405" s="1"/>
      <c r="F405" s="1"/>
      <c r="G405" s="1"/>
      <c r="H405" s="4"/>
      <c r="I405" s="1"/>
      <c r="J405" s="1"/>
      <c r="K405" s="1"/>
      <c r="L405" s="1"/>
      <c r="M405" s="1"/>
      <c r="O405" s="1"/>
    </row>
    <row r="406" spans="2:15" x14ac:dyDescent="0.35">
      <c r="B406" s="1"/>
      <c r="C406" s="1"/>
      <c r="D406" s="1"/>
      <c r="E406" s="1"/>
      <c r="F406" s="1"/>
      <c r="G406" s="1"/>
      <c r="H406" s="4"/>
      <c r="I406" s="1"/>
      <c r="J406" s="1"/>
      <c r="K406" s="1"/>
      <c r="L406" s="1"/>
      <c r="M406" s="1"/>
      <c r="O406" s="1"/>
    </row>
    <row r="407" spans="2:15" x14ac:dyDescent="0.35">
      <c r="B407" s="1"/>
      <c r="C407" s="1"/>
      <c r="D407" s="1"/>
      <c r="E407" s="1"/>
      <c r="F407" s="1"/>
      <c r="G407" s="1"/>
      <c r="H407" s="4"/>
      <c r="I407" s="1"/>
      <c r="J407" s="1"/>
      <c r="K407" s="1"/>
      <c r="L407" s="1"/>
      <c r="M407" s="1"/>
      <c r="O407" s="1"/>
    </row>
    <row r="408" spans="2:15" x14ac:dyDescent="0.35">
      <c r="B408" s="1"/>
      <c r="C408" s="1"/>
      <c r="D408" s="1"/>
      <c r="E408" s="1"/>
      <c r="F408" s="1"/>
      <c r="G408" s="1"/>
      <c r="H408" s="4"/>
      <c r="I408" s="1"/>
      <c r="J408" s="1"/>
      <c r="K408" s="1"/>
      <c r="L408" s="1"/>
      <c r="M408" s="1"/>
      <c r="O408" s="1"/>
    </row>
    <row r="409" spans="2:15" x14ac:dyDescent="0.35">
      <c r="B409" s="1"/>
      <c r="C409" s="1"/>
      <c r="D409" s="1"/>
      <c r="E409" s="1"/>
      <c r="F409" s="1"/>
      <c r="G409" s="1"/>
      <c r="H409" s="4"/>
      <c r="I409" s="1"/>
      <c r="J409" s="1"/>
      <c r="K409" s="1"/>
      <c r="L409" s="1"/>
      <c r="M409" s="1"/>
      <c r="O409" s="1"/>
    </row>
    <row r="410" spans="2:15" x14ac:dyDescent="0.35">
      <c r="B410" s="1"/>
      <c r="C410" s="1"/>
      <c r="D410" s="1"/>
      <c r="E410" s="1"/>
      <c r="F410" s="1"/>
      <c r="G410" s="1"/>
      <c r="H410" s="4"/>
      <c r="I410" s="1"/>
      <c r="J410" s="1"/>
      <c r="K410" s="1"/>
      <c r="L410" s="1"/>
      <c r="M410" s="1"/>
      <c r="O410" s="1"/>
    </row>
    <row r="411" spans="2:15" x14ac:dyDescent="0.35">
      <c r="B411" s="1"/>
      <c r="C411" s="1"/>
      <c r="D411" s="1"/>
      <c r="E411" s="1"/>
      <c r="F411" s="1"/>
      <c r="G411" s="1"/>
      <c r="H411" s="4"/>
      <c r="I411" s="1"/>
      <c r="J411" s="1"/>
      <c r="K411" s="1"/>
      <c r="L411" s="1"/>
      <c r="M411" s="1"/>
      <c r="O411" s="1"/>
    </row>
    <row r="412" spans="2:15" x14ac:dyDescent="0.35">
      <c r="B412" s="1"/>
      <c r="C412" s="1"/>
      <c r="D412" s="1"/>
      <c r="E412" s="1"/>
      <c r="F412" s="1"/>
      <c r="G412" s="1"/>
      <c r="H412" s="4"/>
      <c r="I412" s="1"/>
      <c r="J412" s="1"/>
      <c r="K412" s="1"/>
      <c r="L412" s="1"/>
      <c r="M412" s="1"/>
      <c r="O412" s="1"/>
    </row>
    <row r="413" spans="2:15" x14ac:dyDescent="0.35">
      <c r="B413" s="1"/>
      <c r="C413" s="1"/>
      <c r="D413" s="1"/>
      <c r="E413" s="1"/>
      <c r="F413" s="1"/>
      <c r="G413" s="1"/>
      <c r="H413" s="4"/>
      <c r="I413" s="1"/>
      <c r="J413" s="1"/>
      <c r="K413" s="1"/>
      <c r="L413" s="1"/>
      <c r="M413" s="1"/>
      <c r="O413" s="1"/>
    </row>
    <row r="414" spans="2:15" x14ac:dyDescent="0.35">
      <c r="B414" s="1"/>
      <c r="C414" s="1"/>
      <c r="D414" s="1"/>
      <c r="E414" s="1"/>
      <c r="F414" s="1"/>
      <c r="G414" s="1"/>
      <c r="H414" s="4"/>
      <c r="I414" s="1"/>
      <c r="J414" s="1"/>
      <c r="K414" s="1"/>
      <c r="L414" s="1"/>
      <c r="M414" s="1"/>
      <c r="O414" s="1"/>
    </row>
    <row r="415" spans="2:15" x14ac:dyDescent="0.35">
      <c r="B415" s="1"/>
      <c r="C415" s="1"/>
      <c r="D415" s="1"/>
      <c r="E415" s="1"/>
      <c r="F415" s="1"/>
      <c r="G415" s="1"/>
      <c r="H415" s="4"/>
      <c r="I415" s="1"/>
      <c r="J415" s="1"/>
      <c r="K415" s="1"/>
      <c r="L415" s="1"/>
      <c r="M415" s="1"/>
      <c r="O415" s="1"/>
    </row>
    <row r="416" spans="2:15" x14ac:dyDescent="0.35">
      <c r="B416" s="1"/>
      <c r="C416" s="1"/>
      <c r="D416" s="1"/>
      <c r="E416" s="1"/>
      <c r="F416" s="1"/>
      <c r="G416" s="1"/>
      <c r="H416" s="4"/>
      <c r="I416" s="1"/>
      <c r="J416" s="1"/>
      <c r="K416" s="1"/>
      <c r="L416" s="1"/>
      <c r="M416" s="1"/>
      <c r="O416" s="1"/>
    </row>
    <row r="417" spans="2:15" x14ac:dyDescent="0.35">
      <c r="B417" s="1"/>
      <c r="C417" s="1"/>
      <c r="D417" s="1"/>
      <c r="E417" s="1"/>
      <c r="F417" s="1"/>
      <c r="G417" s="1"/>
      <c r="H417" s="4"/>
      <c r="I417" s="1"/>
      <c r="J417" s="1"/>
      <c r="K417" s="1"/>
      <c r="L417" s="1"/>
      <c r="M417" s="1"/>
      <c r="O417" s="1"/>
    </row>
    <row r="418" spans="2:15" x14ac:dyDescent="0.35">
      <c r="B418" s="1"/>
      <c r="C418" s="1"/>
      <c r="D418" s="1"/>
      <c r="E418" s="1"/>
      <c r="F418" s="1"/>
      <c r="G418" s="1"/>
      <c r="H418" s="4"/>
      <c r="I418" s="1"/>
      <c r="J418" s="1"/>
      <c r="K418" s="1"/>
      <c r="L418" s="1"/>
      <c r="M418" s="1"/>
      <c r="O418" s="1"/>
    </row>
    <row r="419" spans="2:15" x14ac:dyDescent="0.35">
      <c r="B419" s="1"/>
      <c r="C419" s="1"/>
      <c r="D419" s="1"/>
      <c r="E419" s="1"/>
      <c r="F419" s="1"/>
      <c r="G419" s="1"/>
      <c r="H419" s="4"/>
      <c r="I419" s="1"/>
      <c r="J419" s="1"/>
      <c r="K419" s="1"/>
      <c r="L419" s="1"/>
      <c r="M419" s="1"/>
      <c r="O419" s="1"/>
    </row>
    <row r="420" spans="2:15" x14ac:dyDescent="0.35">
      <c r="B420" s="1"/>
      <c r="C420" s="1"/>
      <c r="D420" s="1"/>
      <c r="E420" s="1"/>
      <c r="F420" s="1"/>
      <c r="G420" s="1"/>
      <c r="H420" s="4"/>
      <c r="I420" s="1"/>
      <c r="J420" s="1"/>
      <c r="K420" s="1"/>
      <c r="L420" s="1"/>
      <c r="M420" s="1"/>
      <c r="O420" s="1"/>
    </row>
    <row r="421" spans="2:15" x14ac:dyDescent="0.35">
      <c r="B421" s="1"/>
      <c r="C421" s="1"/>
      <c r="D421" s="1"/>
      <c r="E421" s="1"/>
      <c r="F421" s="1"/>
      <c r="G421" s="1"/>
      <c r="H421" s="4"/>
      <c r="I421" s="1"/>
      <c r="J421" s="1"/>
      <c r="K421" s="1"/>
      <c r="L421" s="1"/>
      <c r="M421" s="1"/>
      <c r="O421" s="1"/>
    </row>
    <row r="422" spans="2:15" x14ac:dyDescent="0.35">
      <c r="B422" s="1"/>
      <c r="C422" s="1"/>
      <c r="D422" s="1"/>
      <c r="E422" s="1"/>
      <c r="F422" s="1"/>
      <c r="G422" s="1"/>
      <c r="H422" s="4"/>
      <c r="I422" s="1"/>
      <c r="J422" s="1"/>
      <c r="K422" s="1"/>
      <c r="L422" s="1"/>
      <c r="M422" s="1"/>
      <c r="O422" s="1"/>
    </row>
    <row r="423" spans="2:15" x14ac:dyDescent="0.35">
      <c r="B423" s="1"/>
      <c r="C423" s="1"/>
      <c r="D423" s="1"/>
      <c r="E423" s="1"/>
      <c r="F423" s="1"/>
      <c r="G423" s="1"/>
      <c r="H423" s="4"/>
      <c r="I423" s="1"/>
      <c r="J423" s="1"/>
      <c r="K423" s="1"/>
      <c r="L423" s="1"/>
      <c r="M423" s="1"/>
      <c r="O423" s="1"/>
    </row>
    <row r="424" spans="2:15" x14ac:dyDescent="0.35">
      <c r="B424" s="1"/>
      <c r="C424" s="1"/>
      <c r="D424" s="1"/>
      <c r="E424" s="1"/>
      <c r="F424" s="1"/>
      <c r="G424" s="1"/>
      <c r="H424" s="4"/>
      <c r="I424" s="1"/>
      <c r="J424" s="1"/>
      <c r="K424" s="1"/>
      <c r="L424" s="1"/>
      <c r="M424" s="1"/>
      <c r="O424" s="1"/>
    </row>
    <row r="425" spans="2:15" x14ac:dyDescent="0.35">
      <c r="B425" s="1"/>
      <c r="C425" s="1"/>
      <c r="D425" s="1"/>
      <c r="E425" s="1"/>
      <c r="F425" s="1"/>
      <c r="G425" s="1"/>
      <c r="H425" s="4"/>
      <c r="I425" s="1"/>
      <c r="J425" s="1"/>
      <c r="K425" s="1"/>
      <c r="L425" s="1"/>
      <c r="M425" s="1"/>
      <c r="O425" s="1"/>
    </row>
    <row r="426" spans="2:15" x14ac:dyDescent="0.35">
      <c r="B426" s="1"/>
      <c r="C426" s="1"/>
      <c r="D426" s="1"/>
      <c r="E426" s="1"/>
      <c r="F426" s="1"/>
      <c r="G426" s="1"/>
      <c r="H426" s="4"/>
      <c r="I426" s="1"/>
      <c r="J426" s="1"/>
      <c r="K426" s="1"/>
      <c r="L426" s="1"/>
      <c r="M426" s="1"/>
      <c r="O426" s="1"/>
    </row>
    <row r="427" spans="2:15" x14ac:dyDescent="0.35">
      <c r="B427" s="1"/>
      <c r="C427" s="1"/>
      <c r="D427" s="1"/>
      <c r="E427" s="1"/>
      <c r="F427" s="1"/>
      <c r="G427" s="1"/>
      <c r="H427" s="4"/>
      <c r="I427" s="1"/>
      <c r="J427" s="1"/>
      <c r="K427" s="1"/>
      <c r="L427" s="1"/>
      <c r="M427" s="1"/>
      <c r="O427" s="1"/>
    </row>
    <row r="428" spans="2:15" x14ac:dyDescent="0.35">
      <c r="B428" s="1"/>
      <c r="C428" s="1"/>
      <c r="D428" s="1"/>
      <c r="E428" s="1"/>
      <c r="F428" s="1"/>
      <c r="G428" s="1"/>
      <c r="H428" s="4"/>
      <c r="I428" s="1"/>
      <c r="J428" s="1"/>
      <c r="K428" s="1"/>
      <c r="L428" s="1"/>
      <c r="M428" s="1"/>
      <c r="O428" s="1"/>
    </row>
    <row r="429" spans="2:15" x14ac:dyDescent="0.35">
      <c r="B429" s="1"/>
      <c r="C429" s="1"/>
      <c r="D429" s="1"/>
      <c r="E429" s="1"/>
      <c r="F429" s="1"/>
      <c r="G429" s="1"/>
      <c r="H429" s="4"/>
      <c r="I429" s="1"/>
      <c r="J429" s="1"/>
      <c r="K429" s="1"/>
      <c r="L429" s="1"/>
      <c r="M429" s="1"/>
      <c r="O429" s="1"/>
    </row>
    <row r="430" spans="2:15" x14ac:dyDescent="0.35">
      <c r="B430" s="1"/>
      <c r="C430" s="1"/>
      <c r="D430" s="1"/>
      <c r="E430" s="1"/>
      <c r="F430" s="1"/>
      <c r="G430" s="1"/>
      <c r="H430" s="4"/>
      <c r="I430" s="1"/>
      <c r="J430" s="1"/>
      <c r="K430" s="1"/>
      <c r="L430" s="1"/>
      <c r="M430" s="1"/>
      <c r="O430" s="1"/>
    </row>
    <row r="431" spans="2:15" x14ac:dyDescent="0.35">
      <c r="B431" s="1"/>
      <c r="C431" s="1"/>
      <c r="D431" s="1"/>
      <c r="E431" s="1"/>
      <c r="F431" s="1"/>
      <c r="G431" s="1"/>
      <c r="H431" s="4"/>
      <c r="I431" s="1"/>
      <c r="J431" s="1"/>
      <c r="K431" s="1"/>
      <c r="L431" s="1"/>
      <c r="M431" s="1"/>
      <c r="O431" s="1"/>
    </row>
    <row r="432" spans="2:15" x14ac:dyDescent="0.35">
      <c r="B432" s="1"/>
      <c r="C432" s="1"/>
      <c r="D432" s="1"/>
      <c r="E432" s="1"/>
      <c r="F432" s="1"/>
      <c r="G432" s="1"/>
      <c r="H432" s="4"/>
      <c r="I432" s="1"/>
      <c r="J432" s="1"/>
      <c r="K432" s="1"/>
      <c r="L432" s="1"/>
      <c r="M432" s="1"/>
      <c r="O432" s="1"/>
    </row>
    <row r="433" spans="2:15" x14ac:dyDescent="0.35">
      <c r="B433" s="1"/>
      <c r="C433" s="1"/>
      <c r="D433" s="1"/>
      <c r="E433" s="1"/>
      <c r="F433" s="1"/>
      <c r="G433" s="1"/>
      <c r="H433" s="4"/>
      <c r="I433" s="1"/>
      <c r="J433" s="1"/>
      <c r="K433" s="1"/>
      <c r="L433" s="1"/>
      <c r="M433" s="1"/>
      <c r="O433" s="1"/>
    </row>
    <row r="434" spans="2:15" x14ac:dyDescent="0.35">
      <c r="B434" s="1"/>
      <c r="C434" s="1"/>
      <c r="D434" s="1"/>
      <c r="E434" s="1"/>
      <c r="F434" s="1"/>
      <c r="G434" s="1"/>
      <c r="H434" s="4"/>
      <c r="I434" s="1"/>
      <c r="J434" s="1"/>
      <c r="K434" s="1"/>
      <c r="L434" s="1"/>
      <c r="M434" s="1"/>
      <c r="O434" s="1"/>
    </row>
    <row r="435" spans="2:15" x14ac:dyDescent="0.35">
      <c r="B435" s="1"/>
      <c r="C435" s="1"/>
      <c r="D435" s="1"/>
      <c r="E435" s="1"/>
      <c r="F435" s="1"/>
      <c r="G435" s="1"/>
      <c r="H435" s="4"/>
      <c r="I435" s="1"/>
      <c r="J435" s="1"/>
      <c r="K435" s="1"/>
      <c r="L435" s="1"/>
      <c r="M435" s="1"/>
      <c r="O435" s="1"/>
    </row>
    <row r="436" spans="2:15" x14ac:dyDescent="0.35">
      <c r="B436" s="1"/>
      <c r="C436" s="1"/>
      <c r="D436" s="1"/>
      <c r="E436" s="1"/>
      <c r="F436" s="1"/>
      <c r="G436" s="1"/>
      <c r="H436" s="4"/>
      <c r="I436" s="1"/>
      <c r="J436" s="1"/>
      <c r="K436" s="1"/>
      <c r="L436" s="1"/>
      <c r="M436" s="1"/>
      <c r="O436" s="1"/>
    </row>
    <row r="437" spans="2:15" x14ac:dyDescent="0.35">
      <c r="B437" s="1"/>
      <c r="C437" s="1"/>
      <c r="D437" s="1"/>
      <c r="E437" s="1"/>
      <c r="F437" s="1"/>
      <c r="G437" s="1"/>
      <c r="H437" s="4"/>
      <c r="I437" s="1"/>
      <c r="J437" s="1"/>
      <c r="K437" s="1"/>
      <c r="L437" s="1"/>
      <c r="M437" s="1"/>
      <c r="O437" s="1"/>
    </row>
    <row r="438" spans="2:15" x14ac:dyDescent="0.35">
      <c r="B438" s="1"/>
      <c r="C438" s="1"/>
      <c r="D438" s="1"/>
      <c r="E438" s="1"/>
      <c r="F438" s="1"/>
      <c r="G438" s="1"/>
      <c r="H438" s="4"/>
      <c r="I438" s="1"/>
      <c r="J438" s="1"/>
      <c r="K438" s="1"/>
      <c r="L438" s="1"/>
      <c r="M438" s="1"/>
      <c r="O438" s="1"/>
    </row>
    <row r="439" spans="2:15" x14ac:dyDescent="0.35">
      <c r="B439" s="1"/>
      <c r="C439" s="1"/>
      <c r="D439" s="1"/>
      <c r="E439" s="1"/>
      <c r="F439" s="1"/>
      <c r="G439" s="1"/>
      <c r="H439" s="4"/>
      <c r="I439" s="1"/>
      <c r="J439" s="1"/>
      <c r="K439" s="1"/>
      <c r="L439" s="1"/>
      <c r="M439" s="1"/>
      <c r="O439" s="1"/>
    </row>
    <row r="440" spans="2:15" x14ac:dyDescent="0.35">
      <c r="B440" s="1"/>
      <c r="C440" s="1"/>
      <c r="D440" s="1"/>
      <c r="E440" s="1"/>
      <c r="F440" s="1"/>
      <c r="G440" s="1"/>
      <c r="H440" s="4"/>
      <c r="I440" s="1"/>
      <c r="J440" s="1"/>
      <c r="K440" s="1"/>
      <c r="L440" s="1"/>
      <c r="M440" s="1"/>
      <c r="O440" s="1"/>
    </row>
    <row r="441" spans="2:15" x14ac:dyDescent="0.35">
      <c r="B441" s="1"/>
      <c r="C441" s="1"/>
      <c r="D441" s="1"/>
      <c r="E441" s="1"/>
      <c r="F441" s="1"/>
      <c r="G441" s="1"/>
      <c r="H441" s="4"/>
      <c r="I441" s="1"/>
      <c r="J441" s="1"/>
      <c r="K441" s="1"/>
      <c r="L441" s="1"/>
      <c r="M441" s="1"/>
      <c r="O441" s="1"/>
    </row>
    <row r="442" spans="2:15" x14ac:dyDescent="0.35">
      <c r="B442" s="1"/>
      <c r="C442" s="1"/>
      <c r="D442" s="1"/>
      <c r="E442" s="1"/>
      <c r="F442" s="1"/>
      <c r="G442" s="1"/>
      <c r="H442" s="4"/>
      <c r="I442" s="1"/>
      <c r="J442" s="1"/>
      <c r="K442" s="1"/>
      <c r="L442" s="1"/>
      <c r="M442" s="1"/>
      <c r="O442" s="1"/>
    </row>
    <row r="443" spans="2:15" x14ac:dyDescent="0.35">
      <c r="B443" s="1"/>
      <c r="C443" s="1"/>
      <c r="D443" s="1"/>
      <c r="E443" s="1"/>
      <c r="F443" s="1"/>
      <c r="G443" s="1"/>
      <c r="H443" s="4"/>
      <c r="I443" s="1"/>
      <c r="J443" s="1"/>
      <c r="K443" s="1"/>
      <c r="L443" s="1"/>
      <c r="M443" s="1"/>
      <c r="O443" s="1"/>
    </row>
    <row r="444" spans="2:15" x14ac:dyDescent="0.35">
      <c r="B444" s="1"/>
      <c r="C444" s="1"/>
      <c r="D444" s="1"/>
      <c r="E444" s="1"/>
      <c r="F444" s="1"/>
      <c r="G444" s="1"/>
      <c r="H444" s="4"/>
      <c r="I444" s="1"/>
      <c r="J444" s="1"/>
      <c r="K444" s="1"/>
      <c r="L444" s="1"/>
      <c r="M444" s="1"/>
      <c r="O444" s="1"/>
    </row>
    <row r="445" spans="2:15" x14ac:dyDescent="0.35">
      <c r="B445" s="1"/>
      <c r="C445" s="1"/>
      <c r="D445" s="1"/>
      <c r="E445" s="1"/>
      <c r="F445" s="1"/>
      <c r="G445" s="1"/>
      <c r="H445" s="4"/>
      <c r="I445" s="1"/>
      <c r="J445" s="1"/>
      <c r="K445" s="1"/>
      <c r="L445" s="1"/>
      <c r="M445" s="1"/>
      <c r="O445" s="1"/>
    </row>
    <row r="446" spans="2:15" x14ac:dyDescent="0.35">
      <c r="B446" s="1"/>
      <c r="C446" s="1"/>
      <c r="D446" s="1"/>
      <c r="E446" s="1"/>
      <c r="F446" s="1"/>
      <c r="G446" s="1"/>
      <c r="H446" s="4"/>
      <c r="I446" s="1"/>
      <c r="J446" s="1"/>
      <c r="K446" s="1"/>
      <c r="L446" s="1"/>
      <c r="M446" s="1"/>
      <c r="O446" s="1"/>
    </row>
    <row r="447" spans="2:15" x14ac:dyDescent="0.35">
      <c r="B447" s="1"/>
      <c r="C447" s="1"/>
      <c r="D447" s="1"/>
      <c r="E447" s="1"/>
      <c r="F447" s="1"/>
      <c r="G447" s="1"/>
      <c r="H447" s="4"/>
      <c r="I447" s="1"/>
      <c r="J447" s="1"/>
      <c r="K447" s="1"/>
      <c r="L447" s="1"/>
      <c r="M447" s="1"/>
      <c r="O447" s="1"/>
    </row>
    <row r="448" spans="2:15" x14ac:dyDescent="0.35">
      <c r="B448" s="1"/>
      <c r="C448" s="1"/>
      <c r="D448" s="1"/>
      <c r="E448" s="1"/>
      <c r="F448" s="1"/>
      <c r="G448" s="1"/>
      <c r="H448" s="4"/>
      <c r="I448" s="1"/>
      <c r="J448" s="1"/>
      <c r="K448" s="1"/>
      <c r="L448" s="1"/>
      <c r="M448" s="1"/>
      <c r="O448" s="1"/>
    </row>
    <row r="449" spans="2:15" x14ac:dyDescent="0.35">
      <c r="B449" s="1"/>
      <c r="C449" s="1"/>
      <c r="D449" s="1"/>
      <c r="E449" s="1"/>
      <c r="F449" s="1"/>
      <c r="G449" s="1"/>
      <c r="H449" s="4"/>
      <c r="I449" s="1"/>
      <c r="J449" s="1"/>
      <c r="K449" s="1"/>
      <c r="L449" s="1"/>
      <c r="M449" s="1"/>
      <c r="O449" s="1"/>
    </row>
    <row r="450" spans="2:15" x14ac:dyDescent="0.35">
      <c r="B450" s="1"/>
      <c r="C450" s="1"/>
      <c r="D450" s="1"/>
      <c r="E450" s="1"/>
      <c r="F450" s="1"/>
      <c r="G450" s="1"/>
      <c r="H450" s="4"/>
      <c r="I450" s="1"/>
      <c r="J450" s="1"/>
      <c r="K450" s="1"/>
      <c r="L450" s="1"/>
      <c r="M450" s="1"/>
      <c r="O450" s="1"/>
    </row>
    <row r="451" spans="2:15" x14ac:dyDescent="0.35">
      <c r="B451" s="1"/>
      <c r="C451" s="1"/>
      <c r="D451" s="1"/>
      <c r="E451" s="1"/>
      <c r="F451" s="1"/>
      <c r="G451" s="1"/>
      <c r="H451" s="4"/>
      <c r="I451" s="1"/>
      <c r="J451" s="1"/>
      <c r="K451" s="1"/>
      <c r="L451" s="1"/>
      <c r="M451" s="1"/>
      <c r="O451" s="1"/>
    </row>
    <row r="452" spans="2:15" x14ac:dyDescent="0.35">
      <c r="B452" s="1"/>
      <c r="C452" s="1"/>
      <c r="D452" s="1"/>
      <c r="E452" s="1"/>
      <c r="F452" s="1"/>
      <c r="G452" s="1"/>
      <c r="H452" s="4"/>
      <c r="I452" s="1"/>
      <c r="J452" s="1"/>
      <c r="K452" s="1"/>
      <c r="L452" s="1"/>
      <c r="M452" s="1"/>
      <c r="O452" s="1"/>
    </row>
    <row r="453" spans="2:15" x14ac:dyDescent="0.35">
      <c r="B453" s="1"/>
      <c r="C453" s="1"/>
      <c r="D453" s="1"/>
      <c r="E453" s="1"/>
      <c r="F453" s="1"/>
      <c r="G453" s="1"/>
      <c r="H453" s="4"/>
      <c r="I453" s="1"/>
      <c r="J453" s="1"/>
      <c r="K453" s="1"/>
      <c r="L453" s="1"/>
      <c r="M453" s="1"/>
      <c r="O453" s="1"/>
    </row>
    <row r="454" spans="2:15" x14ac:dyDescent="0.35">
      <c r="B454" s="1"/>
      <c r="C454" s="1"/>
      <c r="D454" s="1"/>
      <c r="E454" s="1"/>
      <c r="F454" s="1"/>
      <c r="G454" s="1"/>
      <c r="H454" s="4"/>
      <c r="I454" s="1"/>
      <c r="J454" s="1"/>
      <c r="K454" s="1"/>
      <c r="L454" s="1"/>
      <c r="M454" s="1"/>
      <c r="O454" s="1"/>
    </row>
    <row r="455" spans="2:15" x14ac:dyDescent="0.35">
      <c r="B455" s="1"/>
      <c r="C455" s="1"/>
      <c r="D455" s="1"/>
      <c r="E455" s="1"/>
      <c r="F455" s="1"/>
      <c r="G455" s="1"/>
      <c r="H455" s="4"/>
      <c r="I455" s="1"/>
      <c r="J455" s="1"/>
      <c r="K455" s="1"/>
      <c r="L455" s="1"/>
      <c r="M455" s="1"/>
      <c r="O455" s="1"/>
    </row>
    <row r="456" spans="2:15" x14ac:dyDescent="0.35">
      <c r="B456" s="1"/>
      <c r="C456" s="1"/>
      <c r="D456" s="1"/>
      <c r="E456" s="1"/>
      <c r="F456" s="1"/>
      <c r="G456" s="1"/>
      <c r="H456" s="4"/>
      <c r="I456" s="1"/>
      <c r="J456" s="1"/>
      <c r="K456" s="1"/>
      <c r="L456" s="1"/>
      <c r="M456" s="1"/>
      <c r="O456" s="1"/>
    </row>
    <row r="457" spans="2:15" x14ac:dyDescent="0.35">
      <c r="B457" s="1"/>
      <c r="C457" s="1"/>
      <c r="D457" s="1"/>
      <c r="E457" s="1"/>
      <c r="F457" s="1"/>
      <c r="G457" s="1"/>
      <c r="H457" s="4"/>
      <c r="I457" s="1"/>
      <c r="J457" s="1"/>
      <c r="K457" s="1"/>
      <c r="L457" s="1"/>
      <c r="M457" s="1"/>
      <c r="O457" s="1"/>
    </row>
    <row r="458" spans="2:15" x14ac:dyDescent="0.35">
      <c r="B458" s="1"/>
      <c r="C458" s="1"/>
      <c r="D458" s="1"/>
      <c r="E458" s="1"/>
      <c r="F458" s="1"/>
      <c r="G458" s="1"/>
      <c r="H458" s="4"/>
      <c r="I458" s="1"/>
      <c r="J458" s="1"/>
      <c r="K458" s="1"/>
      <c r="L458" s="1"/>
      <c r="M458" s="1"/>
      <c r="O458" s="1"/>
    </row>
    <row r="459" spans="2:15" x14ac:dyDescent="0.35">
      <c r="B459" s="1"/>
      <c r="C459" s="1"/>
      <c r="D459" s="1"/>
      <c r="E459" s="1"/>
      <c r="F459" s="1"/>
      <c r="G459" s="1"/>
      <c r="H459" s="4"/>
      <c r="I459" s="1"/>
      <c r="J459" s="1"/>
      <c r="K459" s="1"/>
      <c r="L459" s="1"/>
      <c r="M459" s="1"/>
      <c r="O459" s="1"/>
    </row>
    <row r="460" spans="2:15" x14ac:dyDescent="0.35">
      <c r="B460" s="1"/>
      <c r="C460" s="1"/>
      <c r="D460" s="1"/>
      <c r="E460" s="1"/>
      <c r="F460" s="1"/>
      <c r="G460" s="1"/>
      <c r="H460" s="4"/>
      <c r="I460" s="1"/>
      <c r="J460" s="1"/>
      <c r="K460" s="1"/>
      <c r="L460" s="1"/>
      <c r="M460" s="1"/>
      <c r="O460" s="1"/>
    </row>
    <row r="461" spans="2:15" x14ac:dyDescent="0.35">
      <c r="B461" s="1"/>
      <c r="C461" s="1"/>
      <c r="D461" s="1"/>
      <c r="E461" s="1"/>
      <c r="F461" s="1"/>
      <c r="G461" s="1"/>
      <c r="H461" s="4"/>
      <c r="I461" s="1"/>
      <c r="J461" s="1"/>
      <c r="K461" s="1"/>
      <c r="L461" s="1"/>
      <c r="M461" s="1"/>
      <c r="O461" s="1"/>
    </row>
    <row r="462" spans="2:15" x14ac:dyDescent="0.35">
      <c r="B462" s="1"/>
      <c r="C462" s="1"/>
      <c r="D462" s="1"/>
      <c r="E462" s="1"/>
      <c r="F462" s="1"/>
      <c r="G462" s="1"/>
      <c r="H462" s="4"/>
      <c r="I462" s="1"/>
      <c r="J462" s="1"/>
      <c r="K462" s="1"/>
      <c r="L462" s="1"/>
      <c r="M462" s="1"/>
      <c r="O462" s="1"/>
    </row>
    <row r="463" spans="2:15" x14ac:dyDescent="0.35">
      <c r="B463" s="1"/>
      <c r="C463" s="1"/>
      <c r="D463" s="1"/>
      <c r="E463" s="1"/>
      <c r="F463" s="1"/>
      <c r="G463" s="1"/>
      <c r="H463" s="4"/>
      <c r="I463" s="1"/>
      <c r="J463" s="1"/>
      <c r="K463" s="1"/>
      <c r="L463" s="1"/>
      <c r="M463" s="1"/>
      <c r="O463" s="1"/>
    </row>
    <row r="464" spans="2:15" x14ac:dyDescent="0.35">
      <c r="B464" s="1"/>
      <c r="C464" s="1"/>
      <c r="D464" s="1"/>
      <c r="E464" s="1"/>
      <c r="F464" s="1"/>
      <c r="G464" s="1"/>
      <c r="H464" s="4"/>
      <c r="I464" s="1"/>
      <c r="J464" s="1"/>
      <c r="K464" s="1"/>
      <c r="L464" s="1"/>
      <c r="M464" s="1"/>
      <c r="O464" s="1"/>
    </row>
    <row r="465" spans="2:15" x14ac:dyDescent="0.35">
      <c r="B465" s="1"/>
      <c r="C465" s="1"/>
      <c r="D465" s="1"/>
      <c r="E465" s="1"/>
      <c r="F465" s="1"/>
      <c r="G465" s="1"/>
      <c r="H465" s="4"/>
      <c r="I465" s="1"/>
      <c r="J465" s="1"/>
      <c r="K465" s="1"/>
      <c r="L465" s="1"/>
      <c r="M465" s="1"/>
      <c r="O465" s="1"/>
    </row>
    <row r="466" spans="2:15" x14ac:dyDescent="0.35">
      <c r="B466" s="1"/>
      <c r="C466" s="1"/>
      <c r="D466" s="1"/>
      <c r="E466" s="1"/>
      <c r="F466" s="1"/>
      <c r="G466" s="1"/>
      <c r="H466" s="4"/>
      <c r="I466" s="1"/>
      <c r="J466" s="1"/>
      <c r="K466" s="1"/>
      <c r="L466" s="1"/>
      <c r="M466" s="1"/>
      <c r="O466" s="1"/>
    </row>
    <row r="467" spans="2:15" x14ac:dyDescent="0.35">
      <c r="B467" s="1"/>
      <c r="C467" s="1"/>
      <c r="D467" s="1"/>
      <c r="E467" s="1"/>
      <c r="F467" s="1"/>
      <c r="G467" s="1"/>
      <c r="H467" s="4"/>
      <c r="I467" s="1"/>
      <c r="J467" s="1"/>
      <c r="K467" s="1"/>
      <c r="L467" s="1"/>
      <c r="M467" s="1"/>
      <c r="O467" s="1"/>
    </row>
    <row r="468" spans="2:15" x14ac:dyDescent="0.35">
      <c r="B468" s="1"/>
      <c r="C468" s="1"/>
      <c r="D468" s="1"/>
      <c r="E468" s="1"/>
      <c r="F468" s="1"/>
      <c r="G468" s="1"/>
      <c r="H468" s="4"/>
      <c r="I468" s="1"/>
      <c r="J468" s="1"/>
      <c r="K468" s="1"/>
      <c r="L468" s="1"/>
      <c r="M468" s="1"/>
      <c r="O468" s="1"/>
    </row>
    <row r="469" spans="2:15" x14ac:dyDescent="0.35">
      <c r="B469" s="1"/>
      <c r="C469" s="1"/>
      <c r="D469" s="1"/>
      <c r="E469" s="1"/>
      <c r="F469" s="1"/>
      <c r="G469" s="1"/>
      <c r="H469" s="4"/>
      <c r="I469" s="1"/>
      <c r="J469" s="1"/>
      <c r="K469" s="1"/>
      <c r="L469" s="1"/>
      <c r="M469" s="1"/>
      <c r="O469" s="1"/>
    </row>
    <row r="470" spans="2:15" x14ac:dyDescent="0.35">
      <c r="B470" s="1"/>
      <c r="C470" s="1"/>
      <c r="D470" s="1"/>
      <c r="E470" s="1"/>
      <c r="F470" s="1"/>
      <c r="G470" s="1"/>
      <c r="H470" s="4"/>
      <c r="I470" s="1"/>
      <c r="J470" s="1"/>
      <c r="K470" s="1"/>
      <c r="L470" s="1"/>
      <c r="M470" s="1"/>
      <c r="O470" s="1"/>
    </row>
    <row r="471" spans="2:15" x14ac:dyDescent="0.35">
      <c r="B471" s="1"/>
      <c r="C471" s="1"/>
      <c r="D471" s="1"/>
      <c r="E471" s="1"/>
      <c r="F471" s="1"/>
      <c r="G471" s="1"/>
      <c r="H471" s="4"/>
      <c r="I471" s="1"/>
      <c r="J471" s="1"/>
      <c r="K471" s="1"/>
      <c r="L471" s="1"/>
      <c r="M471" s="1"/>
      <c r="O471" s="1"/>
    </row>
    <row r="472" spans="2:15" x14ac:dyDescent="0.35">
      <c r="B472" s="1"/>
      <c r="C472" s="1"/>
      <c r="D472" s="1"/>
      <c r="E472" s="1"/>
      <c r="F472" s="1"/>
      <c r="G472" s="1"/>
      <c r="H472" s="4"/>
      <c r="I472" s="1"/>
      <c r="J472" s="1"/>
      <c r="K472" s="1"/>
      <c r="L472" s="1"/>
      <c r="M472" s="1"/>
      <c r="O472" s="1"/>
    </row>
    <row r="473" spans="2:15" x14ac:dyDescent="0.35">
      <c r="B473" s="1"/>
      <c r="C473" s="1"/>
      <c r="D473" s="1"/>
      <c r="E473" s="1"/>
      <c r="F473" s="1"/>
      <c r="G473" s="1"/>
      <c r="H473" s="4"/>
      <c r="I473" s="1"/>
      <c r="J473" s="1"/>
      <c r="K473" s="1"/>
      <c r="L473" s="1"/>
      <c r="M473" s="1"/>
      <c r="O473" s="1"/>
    </row>
    <row r="474" spans="2:15" x14ac:dyDescent="0.35">
      <c r="B474" s="1"/>
      <c r="C474" s="1"/>
      <c r="D474" s="1"/>
      <c r="E474" s="1"/>
      <c r="F474" s="1"/>
      <c r="G474" s="1"/>
      <c r="H474" s="4"/>
      <c r="I474" s="1"/>
      <c r="J474" s="1"/>
      <c r="K474" s="1"/>
      <c r="L474" s="1"/>
      <c r="M474" s="1"/>
      <c r="O474" s="1"/>
    </row>
    <row r="475" spans="2:15" x14ac:dyDescent="0.35">
      <c r="B475" s="1"/>
      <c r="C475" s="1"/>
      <c r="D475" s="1"/>
      <c r="E475" s="1"/>
      <c r="F475" s="1"/>
      <c r="G475" s="1"/>
      <c r="H475" s="4"/>
      <c r="I475" s="1"/>
      <c r="J475" s="1"/>
      <c r="K475" s="1"/>
      <c r="L475" s="1"/>
      <c r="M475" s="1"/>
      <c r="O475" s="1"/>
    </row>
    <row r="476" spans="2:15" x14ac:dyDescent="0.35">
      <c r="B476" s="1"/>
      <c r="C476" s="1"/>
      <c r="D476" s="1"/>
      <c r="E476" s="1"/>
      <c r="F476" s="1"/>
      <c r="G476" s="1"/>
      <c r="H476" s="4"/>
      <c r="I476" s="1"/>
      <c r="J476" s="1"/>
      <c r="K476" s="1"/>
      <c r="L476" s="1"/>
      <c r="M476" s="1"/>
      <c r="O476" s="1"/>
    </row>
    <row r="477" spans="2:15" x14ac:dyDescent="0.35">
      <c r="B477" s="1"/>
      <c r="C477" s="1"/>
      <c r="D477" s="1"/>
      <c r="E477" s="1"/>
      <c r="F477" s="1"/>
      <c r="G477" s="1"/>
      <c r="H477" s="4"/>
      <c r="I477" s="1"/>
      <c r="J477" s="1"/>
      <c r="K477" s="1"/>
      <c r="L477" s="1"/>
      <c r="M477" s="1"/>
      <c r="O477" s="1"/>
    </row>
    <row r="478" spans="2:15" x14ac:dyDescent="0.35">
      <c r="B478" s="1"/>
      <c r="C478" s="1"/>
      <c r="D478" s="1"/>
      <c r="E478" s="1"/>
      <c r="F478" s="1"/>
      <c r="G478" s="1"/>
      <c r="H478" s="4"/>
      <c r="I478" s="1"/>
      <c r="J478" s="1"/>
      <c r="K478" s="1"/>
      <c r="L478" s="1"/>
      <c r="M478" s="1"/>
      <c r="O478" s="1"/>
    </row>
    <row r="479" spans="2:15" x14ac:dyDescent="0.35">
      <c r="B479" s="1"/>
      <c r="C479" s="1"/>
      <c r="D479" s="1"/>
      <c r="E479" s="1"/>
      <c r="F479" s="1"/>
      <c r="G479" s="1"/>
      <c r="H479" s="4"/>
      <c r="I479" s="1"/>
      <c r="J479" s="1"/>
      <c r="K479" s="1"/>
      <c r="L479" s="1"/>
      <c r="M479" s="1"/>
      <c r="O479" s="1"/>
    </row>
    <row r="480" spans="2:15" x14ac:dyDescent="0.35">
      <c r="B480" s="1"/>
      <c r="C480" s="1"/>
      <c r="D480" s="1"/>
      <c r="E480" s="1"/>
      <c r="F480" s="1"/>
      <c r="G480" s="1"/>
      <c r="H480" s="4"/>
      <c r="I480" s="1"/>
      <c r="J480" s="1"/>
      <c r="K480" s="1"/>
      <c r="L480" s="1"/>
      <c r="M480" s="1"/>
      <c r="O480" s="1"/>
    </row>
    <row r="481" spans="2:15" x14ac:dyDescent="0.35">
      <c r="B481" s="1"/>
      <c r="C481" s="1"/>
      <c r="D481" s="1"/>
      <c r="E481" s="1"/>
      <c r="F481" s="1"/>
      <c r="G481" s="1"/>
      <c r="H481" s="4"/>
      <c r="I481" s="1"/>
      <c r="J481" s="1"/>
      <c r="K481" s="1"/>
      <c r="L481" s="1"/>
      <c r="M481" s="1"/>
      <c r="O481" s="1"/>
    </row>
    <row r="482" spans="2:15" x14ac:dyDescent="0.35">
      <c r="B482" s="1"/>
      <c r="C482" s="1"/>
      <c r="D482" s="1"/>
      <c r="E482" s="1"/>
      <c r="F482" s="1"/>
      <c r="G482" s="1"/>
      <c r="H482" s="4"/>
      <c r="I482" s="1"/>
      <c r="J482" s="1"/>
      <c r="K482" s="1"/>
      <c r="L482" s="1"/>
      <c r="M482" s="1"/>
      <c r="O482" s="1"/>
    </row>
    <row r="483" spans="2:15" x14ac:dyDescent="0.35">
      <c r="B483" s="1"/>
      <c r="C483" s="1"/>
      <c r="D483" s="1"/>
      <c r="E483" s="1"/>
      <c r="F483" s="1"/>
      <c r="G483" s="1"/>
      <c r="H483" s="4"/>
      <c r="I483" s="1"/>
      <c r="J483" s="1"/>
      <c r="K483" s="1"/>
      <c r="L483" s="1"/>
      <c r="M483" s="1"/>
      <c r="O483" s="1"/>
    </row>
    <row r="484" spans="2:15" x14ac:dyDescent="0.35">
      <c r="B484" s="1"/>
      <c r="C484" s="1"/>
      <c r="D484" s="1"/>
      <c r="E484" s="1"/>
      <c r="F484" s="1"/>
      <c r="G484" s="1"/>
      <c r="H484" s="4"/>
      <c r="I484" s="1"/>
      <c r="J484" s="1"/>
      <c r="K484" s="1"/>
      <c r="L484" s="1"/>
      <c r="M484" s="1"/>
      <c r="O484" s="1"/>
    </row>
    <row r="485" spans="2:15" x14ac:dyDescent="0.35">
      <c r="B485" s="1"/>
      <c r="C485" s="1"/>
      <c r="D485" s="1"/>
      <c r="E485" s="1"/>
      <c r="F485" s="1"/>
      <c r="G485" s="1"/>
      <c r="H485" s="4"/>
      <c r="I485" s="1"/>
      <c r="J485" s="1"/>
      <c r="K485" s="1"/>
      <c r="L485" s="1"/>
      <c r="M485" s="1"/>
      <c r="O485" s="1"/>
    </row>
    <row r="486" spans="2:15" x14ac:dyDescent="0.35">
      <c r="B486" s="1"/>
      <c r="C486" s="1"/>
      <c r="D486" s="1"/>
      <c r="E486" s="1"/>
      <c r="F486" s="1"/>
      <c r="G486" s="1"/>
      <c r="H486" s="4"/>
      <c r="I486" s="1"/>
      <c r="J486" s="1"/>
      <c r="K486" s="1"/>
      <c r="L486" s="1"/>
      <c r="M486" s="1"/>
      <c r="O486" s="1"/>
    </row>
    <row r="487" spans="2:15" x14ac:dyDescent="0.35">
      <c r="B487" s="1"/>
      <c r="C487" s="1"/>
      <c r="D487" s="1"/>
      <c r="E487" s="1"/>
      <c r="F487" s="1"/>
      <c r="G487" s="1"/>
      <c r="H487" s="4"/>
      <c r="I487" s="1"/>
      <c r="J487" s="1"/>
      <c r="K487" s="1"/>
      <c r="L487" s="1"/>
      <c r="M487" s="1"/>
      <c r="O487" s="1"/>
    </row>
    <row r="488" spans="2:15" x14ac:dyDescent="0.35">
      <c r="B488" s="1"/>
      <c r="C488" s="1"/>
      <c r="D488" s="1"/>
      <c r="E488" s="1"/>
      <c r="F488" s="1"/>
      <c r="G488" s="1"/>
      <c r="H488" s="4"/>
      <c r="I488" s="1"/>
      <c r="J488" s="1"/>
      <c r="K488" s="1"/>
      <c r="L488" s="1"/>
      <c r="M488" s="1"/>
      <c r="O488" s="1"/>
    </row>
    <row r="489" spans="2:15" x14ac:dyDescent="0.35">
      <c r="B489" s="1"/>
      <c r="C489" s="1"/>
      <c r="D489" s="1"/>
      <c r="E489" s="1"/>
      <c r="F489" s="1"/>
      <c r="G489" s="1"/>
      <c r="H489" s="4"/>
      <c r="I489" s="1"/>
      <c r="J489" s="1"/>
      <c r="K489" s="1"/>
      <c r="L489" s="1"/>
      <c r="M489" s="1"/>
      <c r="O489" s="1"/>
    </row>
    <row r="490" spans="2:15" x14ac:dyDescent="0.35">
      <c r="B490" s="1"/>
      <c r="C490" s="1"/>
      <c r="D490" s="1"/>
      <c r="E490" s="1"/>
      <c r="F490" s="1"/>
      <c r="G490" s="1"/>
      <c r="H490" s="4"/>
      <c r="I490" s="1"/>
      <c r="J490" s="1"/>
      <c r="K490" s="1"/>
      <c r="L490" s="1"/>
      <c r="M490" s="1"/>
      <c r="O490" s="1"/>
    </row>
    <row r="491" spans="2:15" x14ac:dyDescent="0.35">
      <c r="B491" s="1"/>
      <c r="C491" s="1"/>
      <c r="D491" s="1"/>
      <c r="E491" s="1"/>
      <c r="F491" s="1"/>
      <c r="G491" s="1"/>
      <c r="H491" s="4"/>
      <c r="I491" s="1"/>
      <c r="J491" s="1"/>
      <c r="K491" s="1"/>
      <c r="L491" s="1"/>
      <c r="M491" s="1"/>
      <c r="O491" s="1"/>
    </row>
    <row r="492" spans="2:15" x14ac:dyDescent="0.35">
      <c r="B492" s="1"/>
      <c r="C492" s="1"/>
      <c r="D492" s="1"/>
      <c r="E492" s="1"/>
      <c r="F492" s="1"/>
      <c r="G492" s="1"/>
      <c r="H492" s="4"/>
      <c r="I492" s="1"/>
      <c r="J492" s="1"/>
      <c r="K492" s="1"/>
      <c r="L492" s="1"/>
      <c r="M492" s="1"/>
      <c r="O492" s="1"/>
    </row>
    <row r="493" spans="2:15" x14ac:dyDescent="0.35">
      <c r="B493" s="1"/>
      <c r="C493" s="1"/>
      <c r="D493" s="1"/>
      <c r="E493" s="1"/>
      <c r="F493" s="1"/>
      <c r="G493" s="1"/>
      <c r="H493" s="4"/>
      <c r="I493" s="1"/>
      <c r="J493" s="1"/>
      <c r="K493" s="1"/>
      <c r="L493" s="1"/>
      <c r="M493" s="1"/>
      <c r="O493" s="1"/>
    </row>
    <row r="494" spans="2:15" x14ac:dyDescent="0.35">
      <c r="B494" s="1"/>
      <c r="C494" s="1"/>
      <c r="D494" s="1"/>
      <c r="E494" s="1"/>
      <c r="F494" s="1"/>
      <c r="G494" s="1"/>
      <c r="H494" s="4"/>
      <c r="I494" s="1"/>
      <c r="J494" s="1"/>
      <c r="K494" s="1"/>
      <c r="L494" s="1"/>
      <c r="M494" s="1"/>
      <c r="O494" s="1"/>
    </row>
    <row r="495" spans="2:15" x14ac:dyDescent="0.35">
      <c r="B495" s="1"/>
      <c r="C495" s="1"/>
      <c r="D495" s="1"/>
      <c r="E495" s="1"/>
      <c r="F495" s="1"/>
      <c r="G495" s="1"/>
      <c r="H495" s="4"/>
      <c r="I495" s="1"/>
      <c r="J495" s="1"/>
      <c r="K495" s="1"/>
      <c r="L495" s="1"/>
      <c r="M495" s="1"/>
      <c r="O495" s="1"/>
    </row>
    <row r="496" spans="2:15" x14ac:dyDescent="0.35">
      <c r="B496" s="1"/>
      <c r="C496" s="1"/>
      <c r="D496" s="1"/>
      <c r="E496" s="1"/>
      <c r="F496" s="1"/>
      <c r="G496" s="1"/>
      <c r="H496" s="4"/>
      <c r="I496" s="1"/>
      <c r="J496" s="1"/>
      <c r="K496" s="1"/>
      <c r="L496" s="1"/>
      <c r="M496" s="1"/>
      <c r="O496" s="1"/>
    </row>
    <row r="497" spans="2:15" x14ac:dyDescent="0.35">
      <c r="B497" s="1"/>
      <c r="C497" s="1"/>
      <c r="D497" s="1"/>
      <c r="E497" s="1"/>
      <c r="F497" s="1"/>
      <c r="G497" s="1"/>
      <c r="H497" s="4"/>
      <c r="I497" s="1"/>
      <c r="J497" s="1"/>
      <c r="K497" s="1"/>
      <c r="L497" s="1"/>
      <c r="M497" s="1"/>
      <c r="O497" s="1"/>
    </row>
    <row r="498" spans="2:15" x14ac:dyDescent="0.35">
      <c r="B498" s="1"/>
      <c r="C498" s="1"/>
      <c r="D498" s="1"/>
      <c r="E498" s="1"/>
      <c r="F498" s="1"/>
      <c r="G498" s="1"/>
      <c r="H498" s="4"/>
      <c r="I498" s="1"/>
      <c r="J498" s="1"/>
      <c r="K498" s="1"/>
      <c r="L498" s="1"/>
      <c r="M498" s="1"/>
      <c r="O498" s="1"/>
    </row>
    <row r="499" spans="2:15" x14ac:dyDescent="0.35">
      <c r="B499" s="1"/>
      <c r="C499" s="1"/>
      <c r="D499" s="1"/>
      <c r="E499" s="1"/>
      <c r="F499" s="1"/>
      <c r="G499" s="1"/>
      <c r="H499" s="4"/>
      <c r="I499" s="1"/>
      <c r="J499" s="1"/>
      <c r="K499" s="1"/>
      <c r="L499" s="1"/>
      <c r="M499" s="1"/>
      <c r="O499" s="1"/>
    </row>
    <row r="500" spans="2:15" x14ac:dyDescent="0.35">
      <c r="B500" s="1"/>
      <c r="C500" s="1"/>
      <c r="D500" s="1"/>
      <c r="E500" s="1"/>
      <c r="F500" s="1"/>
      <c r="G500" s="1"/>
      <c r="H500" s="4"/>
      <c r="I500" s="1"/>
      <c r="J500" s="1"/>
      <c r="K500" s="1"/>
      <c r="L500" s="1"/>
      <c r="M500" s="1"/>
      <c r="O500" s="1"/>
    </row>
    <row r="501" spans="2:15" x14ac:dyDescent="0.35">
      <c r="B501" s="1"/>
      <c r="C501" s="1"/>
      <c r="D501" s="1"/>
      <c r="E501" s="1"/>
      <c r="F501" s="1"/>
      <c r="G501" s="1"/>
      <c r="H501" s="4"/>
      <c r="I501" s="1"/>
      <c r="J501" s="1"/>
      <c r="K501" s="1"/>
      <c r="L501" s="1"/>
      <c r="M501" s="1"/>
      <c r="O501" s="1"/>
    </row>
    <row r="502" spans="2:15" x14ac:dyDescent="0.35">
      <c r="B502" s="1"/>
      <c r="C502" s="1"/>
      <c r="D502" s="1"/>
      <c r="E502" s="1"/>
      <c r="F502" s="1"/>
      <c r="G502" s="1"/>
      <c r="H502" s="4"/>
      <c r="I502" s="1"/>
      <c r="J502" s="1"/>
      <c r="K502" s="1"/>
      <c r="L502" s="1"/>
      <c r="M502" s="1"/>
      <c r="O502" s="1"/>
    </row>
    <row r="503" spans="2:15" x14ac:dyDescent="0.35">
      <c r="B503" s="1"/>
      <c r="C503" s="1"/>
      <c r="D503" s="1"/>
      <c r="E503" s="1"/>
      <c r="F503" s="1"/>
      <c r="G503" s="1"/>
      <c r="H503" s="4"/>
      <c r="I503" s="1"/>
      <c r="J503" s="1"/>
      <c r="K503" s="1"/>
      <c r="L503" s="1"/>
      <c r="M503" s="1"/>
      <c r="O503" s="1"/>
    </row>
    <row r="504" spans="2:15" x14ac:dyDescent="0.35">
      <c r="B504" s="1"/>
      <c r="C504" s="1"/>
      <c r="D504" s="1"/>
      <c r="E504" s="1"/>
      <c r="F504" s="1"/>
      <c r="G504" s="1"/>
      <c r="H504" s="4"/>
      <c r="I504" s="1"/>
      <c r="J504" s="1"/>
      <c r="K504" s="1"/>
      <c r="L504" s="1"/>
      <c r="M504" s="1"/>
      <c r="O504" s="1"/>
    </row>
    <row r="505" spans="2:15" x14ac:dyDescent="0.35">
      <c r="B505" s="1"/>
      <c r="C505" s="1"/>
      <c r="D505" s="1"/>
      <c r="E505" s="1"/>
      <c r="F505" s="1"/>
      <c r="G505" s="1"/>
      <c r="H505" s="4"/>
      <c r="I505" s="1"/>
      <c r="J505" s="1"/>
      <c r="K505" s="1"/>
      <c r="L505" s="1"/>
      <c r="M505" s="1"/>
      <c r="O505" s="1"/>
    </row>
    <row r="506" spans="2:15" x14ac:dyDescent="0.35">
      <c r="B506" s="1"/>
      <c r="C506" s="1"/>
      <c r="D506" s="1"/>
      <c r="E506" s="1"/>
      <c r="F506" s="1"/>
      <c r="G506" s="1"/>
      <c r="H506" s="4"/>
      <c r="I506" s="1"/>
      <c r="J506" s="1"/>
      <c r="K506" s="1"/>
      <c r="L506" s="1"/>
      <c r="M506" s="1"/>
      <c r="O506" s="1"/>
    </row>
    <row r="507" spans="2:15" x14ac:dyDescent="0.35">
      <c r="B507" s="1"/>
      <c r="C507" s="1"/>
      <c r="D507" s="1"/>
      <c r="E507" s="1"/>
      <c r="F507" s="1"/>
      <c r="G507" s="1"/>
      <c r="H507" s="4"/>
      <c r="I507" s="1"/>
      <c r="J507" s="1"/>
      <c r="K507" s="1"/>
      <c r="L507" s="1"/>
      <c r="M507" s="1"/>
      <c r="O507" s="1"/>
    </row>
    <row r="508" spans="2:15" x14ac:dyDescent="0.35">
      <c r="B508" s="1"/>
      <c r="C508" s="1"/>
      <c r="D508" s="1"/>
      <c r="E508" s="1"/>
      <c r="F508" s="1"/>
      <c r="G508" s="1"/>
      <c r="H508" s="4"/>
      <c r="I508" s="1"/>
      <c r="J508" s="1"/>
      <c r="K508" s="1"/>
      <c r="L508" s="1"/>
      <c r="M508" s="1"/>
      <c r="O508" s="1"/>
    </row>
    <row r="509" spans="2:15" x14ac:dyDescent="0.35">
      <c r="B509" s="1"/>
      <c r="C509" s="1"/>
      <c r="D509" s="1"/>
      <c r="E509" s="1"/>
      <c r="F509" s="1"/>
      <c r="G509" s="1"/>
      <c r="H509" s="4"/>
      <c r="I509" s="1"/>
      <c r="J509" s="1"/>
      <c r="K509" s="1"/>
      <c r="L509" s="1"/>
      <c r="M509" s="1"/>
      <c r="O509" s="1"/>
    </row>
    <row r="510" spans="2:15" x14ac:dyDescent="0.35">
      <c r="B510" s="1"/>
      <c r="C510" s="1"/>
      <c r="D510" s="1"/>
      <c r="E510" s="1"/>
      <c r="F510" s="1"/>
      <c r="G510" s="1"/>
      <c r="H510" s="4"/>
      <c r="I510" s="1"/>
      <c r="J510" s="1"/>
      <c r="K510" s="1"/>
      <c r="L510" s="1"/>
      <c r="M510" s="1"/>
      <c r="O510" s="1"/>
    </row>
    <row r="511" spans="2:15" x14ac:dyDescent="0.35">
      <c r="B511" s="1"/>
      <c r="C511" s="1"/>
      <c r="D511" s="1"/>
      <c r="E511" s="1"/>
      <c r="F511" s="1"/>
      <c r="G511" s="1"/>
      <c r="H511" s="4"/>
      <c r="I511" s="1"/>
      <c r="J511" s="1"/>
      <c r="K511" s="1"/>
      <c r="L511" s="1"/>
      <c r="M511" s="1"/>
      <c r="O511" s="1"/>
    </row>
    <row r="512" spans="2:15" x14ac:dyDescent="0.35">
      <c r="B512" s="1"/>
      <c r="C512" s="1"/>
      <c r="D512" s="1"/>
      <c r="E512" s="1"/>
      <c r="F512" s="1"/>
      <c r="G512" s="1"/>
      <c r="H512" s="4"/>
      <c r="I512" s="1"/>
      <c r="J512" s="1"/>
      <c r="K512" s="1"/>
      <c r="L512" s="1"/>
      <c r="M512" s="1"/>
      <c r="O512" s="1"/>
    </row>
  </sheetData>
  <sheetProtection algorithmName="SHA-512" hashValue="kHk5Rd1ObD2r9NUUJD1tpiElVxlshAMPlsXrmu5/ywA++hBESbuP+tOSOaJpvgr0xECpZsHwgQkeG6Appl9Bjg==" saltValue="jQD+MOv6OQ51jcmKZABEIw==" spinCount="100000" sheet="1" objects="1" scenarios="1"/>
  <mergeCells count="471">
    <mergeCell ref="P77:P80"/>
    <mergeCell ref="Q77:Q80"/>
    <mergeCell ref="R77:R80"/>
    <mergeCell ref="S77:S80"/>
    <mergeCell ref="T77:T80"/>
    <mergeCell ref="U77:U80"/>
    <mergeCell ref="V77:V80"/>
    <mergeCell ref="W77:W80"/>
    <mergeCell ref="X77:X80"/>
    <mergeCell ref="P74:P76"/>
    <mergeCell ref="Q74:Q76"/>
    <mergeCell ref="R74:R76"/>
    <mergeCell ref="S74:S76"/>
    <mergeCell ref="T74:T76"/>
    <mergeCell ref="U74:U76"/>
    <mergeCell ref="V74:V76"/>
    <mergeCell ref="W74:W76"/>
    <mergeCell ref="X74:X76"/>
    <mergeCell ref="V67:V69"/>
    <mergeCell ref="W67:W69"/>
    <mergeCell ref="X67:X69"/>
    <mergeCell ref="P71:P72"/>
    <mergeCell ref="Q71:Q72"/>
    <mergeCell ref="R71:R72"/>
    <mergeCell ref="S71:S72"/>
    <mergeCell ref="T71:T72"/>
    <mergeCell ref="U71:U72"/>
    <mergeCell ref="V71:V72"/>
    <mergeCell ref="P67:P69"/>
    <mergeCell ref="Q67:Q69"/>
    <mergeCell ref="R67:R69"/>
    <mergeCell ref="S67:S69"/>
    <mergeCell ref="T67:T69"/>
    <mergeCell ref="U67:U69"/>
    <mergeCell ref="W71:W72"/>
    <mergeCell ref="X71:X72"/>
    <mergeCell ref="P64:P66"/>
    <mergeCell ref="Q64:Q66"/>
    <mergeCell ref="R64:R66"/>
    <mergeCell ref="S64:S66"/>
    <mergeCell ref="T64:T66"/>
    <mergeCell ref="U64:U66"/>
    <mergeCell ref="V64:V66"/>
    <mergeCell ref="W64:W66"/>
    <mergeCell ref="X64:X66"/>
    <mergeCell ref="P60:P62"/>
    <mergeCell ref="Q60:Q62"/>
    <mergeCell ref="R60:R62"/>
    <mergeCell ref="S60:S62"/>
    <mergeCell ref="T60:T62"/>
    <mergeCell ref="U60:U62"/>
    <mergeCell ref="V60:V62"/>
    <mergeCell ref="W60:W62"/>
    <mergeCell ref="X60:X62"/>
    <mergeCell ref="V53:V56"/>
    <mergeCell ref="W53:W56"/>
    <mergeCell ref="X53:X56"/>
    <mergeCell ref="P57:P59"/>
    <mergeCell ref="Q57:Q59"/>
    <mergeCell ref="R57:R59"/>
    <mergeCell ref="S57:S59"/>
    <mergeCell ref="T57:T59"/>
    <mergeCell ref="U57:U59"/>
    <mergeCell ref="V57:V59"/>
    <mergeCell ref="P53:P56"/>
    <mergeCell ref="Q53:Q56"/>
    <mergeCell ref="R53:R56"/>
    <mergeCell ref="S53:S56"/>
    <mergeCell ref="T53:T56"/>
    <mergeCell ref="U53:U56"/>
    <mergeCell ref="W57:W59"/>
    <mergeCell ref="X57:X59"/>
    <mergeCell ref="P50:P52"/>
    <mergeCell ref="Q50:Q52"/>
    <mergeCell ref="R50:R52"/>
    <mergeCell ref="S50:S52"/>
    <mergeCell ref="T50:T52"/>
    <mergeCell ref="U50:U52"/>
    <mergeCell ref="V50:V52"/>
    <mergeCell ref="W50:W52"/>
    <mergeCell ref="X50:X52"/>
    <mergeCell ref="P47:P49"/>
    <mergeCell ref="Q47:Q49"/>
    <mergeCell ref="R47:R49"/>
    <mergeCell ref="S47:S49"/>
    <mergeCell ref="T47:T49"/>
    <mergeCell ref="U47:U49"/>
    <mergeCell ref="V47:V49"/>
    <mergeCell ref="W47:W49"/>
    <mergeCell ref="X47:X49"/>
    <mergeCell ref="V41:V43"/>
    <mergeCell ref="W41:W43"/>
    <mergeCell ref="X41:X43"/>
    <mergeCell ref="P44:P46"/>
    <mergeCell ref="Q44:Q46"/>
    <mergeCell ref="R44:R46"/>
    <mergeCell ref="S44:S46"/>
    <mergeCell ref="T44:T46"/>
    <mergeCell ref="U44:U46"/>
    <mergeCell ref="V44:V46"/>
    <mergeCell ref="P41:P43"/>
    <mergeCell ref="Q41:Q43"/>
    <mergeCell ref="R41:R43"/>
    <mergeCell ref="S41:S43"/>
    <mergeCell ref="T41:T43"/>
    <mergeCell ref="U41:U43"/>
    <mergeCell ref="W44:W46"/>
    <mergeCell ref="X44:X46"/>
    <mergeCell ref="P38:P40"/>
    <mergeCell ref="Q38:Q40"/>
    <mergeCell ref="R38:R40"/>
    <mergeCell ref="S38:S40"/>
    <mergeCell ref="T38:T40"/>
    <mergeCell ref="U38:U40"/>
    <mergeCell ref="V38:V40"/>
    <mergeCell ref="W38:W40"/>
    <mergeCell ref="X38:X40"/>
    <mergeCell ref="P35:P37"/>
    <mergeCell ref="Q35:Q37"/>
    <mergeCell ref="R35:R37"/>
    <mergeCell ref="S35:S37"/>
    <mergeCell ref="T35:T37"/>
    <mergeCell ref="U35:U37"/>
    <mergeCell ref="V35:V37"/>
    <mergeCell ref="W35:W37"/>
    <mergeCell ref="X35:X37"/>
    <mergeCell ref="V29:V31"/>
    <mergeCell ref="W29:W31"/>
    <mergeCell ref="X29:X31"/>
    <mergeCell ref="P32:P34"/>
    <mergeCell ref="Q32:Q34"/>
    <mergeCell ref="R32:R34"/>
    <mergeCell ref="S32:S34"/>
    <mergeCell ref="T32:T34"/>
    <mergeCell ref="U32:U34"/>
    <mergeCell ref="V32:V34"/>
    <mergeCell ref="P29:P31"/>
    <mergeCell ref="Q29:Q31"/>
    <mergeCell ref="R29:R31"/>
    <mergeCell ref="S29:S31"/>
    <mergeCell ref="T29:T31"/>
    <mergeCell ref="U29:U31"/>
    <mergeCell ref="W32:W34"/>
    <mergeCell ref="X32:X34"/>
    <mergeCell ref="X22:X24"/>
    <mergeCell ref="P26:P28"/>
    <mergeCell ref="Q26:Q28"/>
    <mergeCell ref="R26:R28"/>
    <mergeCell ref="S26:S28"/>
    <mergeCell ref="T26:T28"/>
    <mergeCell ref="U26:U28"/>
    <mergeCell ref="V26:V28"/>
    <mergeCell ref="W26:W28"/>
    <mergeCell ref="X26:X28"/>
    <mergeCell ref="R22:R24"/>
    <mergeCell ref="S22:S24"/>
    <mergeCell ref="T22:T24"/>
    <mergeCell ref="U22:U24"/>
    <mergeCell ref="V22:V24"/>
    <mergeCell ref="W22:W24"/>
    <mergeCell ref="X15:X17"/>
    <mergeCell ref="P18:P21"/>
    <mergeCell ref="Q18:Q21"/>
    <mergeCell ref="R18:R21"/>
    <mergeCell ref="S18:S21"/>
    <mergeCell ref="T18:T21"/>
    <mergeCell ref="U18:U21"/>
    <mergeCell ref="V18:V21"/>
    <mergeCell ref="W18:W21"/>
    <mergeCell ref="X18:X21"/>
    <mergeCell ref="R15:R17"/>
    <mergeCell ref="S15:S17"/>
    <mergeCell ref="T15:T17"/>
    <mergeCell ref="U15:U17"/>
    <mergeCell ref="V15:V17"/>
    <mergeCell ref="W15:W17"/>
    <mergeCell ref="X4:X7"/>
    <mergeCell ref="P8:P14"/>
    <mergeCell ref="Q8:Q14"/>
    <mergeCell ref="R8:R14"/>
    <mergeCell ref="S8:S14"/>
    <mergeCell ref="T8:T14"/>
    <mergeCell ref="U8:U14"/>
    <mergeCell ref="V8:V14"/>
    <mergeCell ref="W8:W14"/>
    <mergeCell ref="X8:X14"/>
    <mergeCell ref="R4:R7"/>
    <mergeCell ref="S4:S7"/>
    <mergeCell ref="T4:T7"/>
    <mergeCell ref="U4:U7"/>
    <mergeCell ref="V4:V7"/>
    <mergeCell ref="W4:W7"/>
    <mergeCell ref="O67:O69"/>
    <mergeCell ref="O71:O72"/>
    <mergeCell ref="O74:O76"/>
    <mergeCell ref="O77:O80"/>
    <mergeCell ref="P4:P7"/>
    <mergeCell ref="Q4:Q7"/>
    <mergeCell ref="P15:P17"/>
    <mergeCell ref="Q15:Q17"/>
    <mergeCell ref="P22:P24"/>
    <mergeCell ref="Q22:Q24"/>
    <mergeCell ref="O47:O49"/>
    <mergeCell ref="O50:O52"/>
    <mergeCell ref="O53:O56"/>
    <mergeCell ref="O57:O59"/>
    <mergeCell ref="O60:O62"/>
    <mergeCell ref="O64:O66"/>
    <mergeCell ref="O29:O31"/>
    <mergeCell ref="O32:O34"/>
    <mergeCell ref="O35:O37"/>
    <mergeCell ref="O38:O40"/>
    <mergeCell ref="O41:O43"/>
    <mergeCell ref="O44:O46"/>
    <mergeCell ref="O4:O7"/>
    <mergeCell ref="O8:O14"/>
    <mergeCell ref="O15:O17"/>
    <mergeCell ref="O18:O21"/>
    <mergeCell ref="O22:O24"/>
    <mergeCell ref="O26:O28"/>
    <mergeCell ref="M67:M69"/>
    <mergeCell ref="M71:M72"/>
    <mergeCell ref="M74:M76"/>
    <mergeCell ref="M77:M80"/>
    <mergeCell ref="K83:L83"/>
    <mergeCell ref="L74:L76"/>
    <mergeCell ref="L77:L80"/>
    <mergeCell ref="M26:M28"/>
    <mergeCell ref="L47:L49"/>
    <mergeCell ref="L50:L52"/>
    <mergeCell ref="L53:L56"/>
    <mergeCell ref="L57:L59"/>
    <mergeCell ref="L60:L62"/>
    <mergeCell ref="L64:L66"/>
    <mergeCell ref="L29:L31"/>
    <mergeCell ref="L32:L34"/>
    <mergeCell ref="L35:L37"/>
    <mergeCell ref="L38:L40"/>
    <mergeCell ref="L41:L43"/>
    <mergeCell ref="L44:L46"/>
    <mergeCell ref="A3:D3"/>
    <mergeCell ref="A25:D25"/>
    <mergeCell ref="A63:D63"/>
    <mergeCell ref="A70:D70"/>
    <mergeCell ref="A73:D73"/>
    <mergeCell ref="M47:M49"/>
    <mergeCell ref="M50:M52"/>
    <mergeCell ref="M53:M56"/>
    <mergeCell ref="M57:M59"/>
    <mergeCell ref="M60:M62"/>
    <mergeCell ref="M64:M66"/>
    <mergeCell ref="M29:M31"/>
    <mergeCell ref="M32:M34"/>
    <mergeCell ref="M35:M37"/>
    <mergeCell ref="M38:M40"/>
    <mergeCell ref="M41:M43"/>
    <mergeCell ref="M44:M46"/>
    <mergeCell ref="L67:L69"/>
    <mergeCell ref="L71:L72"/>
    <mergeCell ref="M4:M7"/>
    <mergeCell ref="M8:M14"/>
    <mergeCell ref="M15:M17"/>
    <mergeCell ref="M18:M21"/>
    <mergeCell ref="M22:M24"/>
    <mergeCell ref="L4:L7"/>
    <mergeCell ref="L8:L14"/>
    <mergeCell ref="L15:L17"/>
    <mergeCell ref="L18:L21"/>
    <mergeCell ref="L22:L24"/>
    <mergeCell ref="L26:L28"/>
    <mergeCell ref="K47:K49"/>
    <mergeCell ref="K50:K52"/>
    <mergeCell ref="K53:K56"/>
    <mergeCell ref="K29:K31"/>
    <mergeCell ref="K32:K34"/>
    <mergeCell ref="K35:K37"/>
    <mergeCell ref="K38:K40"/>
    <mergeCell ref="K41:K43"/>
    <mergeCell ref="K44:K46"/>
    <mergeCell ref="C77:C80"/>
    <mergeCell ref="D77:D80"/>
    <mergeCell ref="E77:E80"/>
    <mergeCell ref="F77:F80"/>
    <mergeCell ref="G77:G80"/>
    <mergeCell ref="H77:H80"/>
    <mergeCell ref="J71:J72"/>
    <mergeCell ref="C74:C76"/>
    <mergeCell ref="D74:D76"/>
    <mergeCell ref="E74:E76"/>
    <mergeCell ref="F74:F76"/>
    <mergeCell ref="G74:G76"/>
    <mergeCell ref="H74:H76"/>
    <mergeCell ref="I74:I76"/>
    <mergeCell ref="I77:I80"/>
    <mergeCell ref="J77:J80"/>
    <mergeCell ref="C71:C72"/>
    <mergeCell ref="D71:D72"/>
    <mergeCell ref="E71:E72"/>
    <mergeCell ref="F71:F72"/>
    <mergeCell ref="G71:G72"/>
    <mergeCell ref="H83:I83"/>
    <mergeCell ref="K4:K7"/>
    <mergeCell ref="K8:K14"/>
    <mergeCell ref="K15:K17"/>
    <mergeCell ref="K18:K21"/>
    <mergeCell ref="K22:K24"/>
    <mergeCell ref="K26:K28"/>
    <mergeCell ref="K67:K69"/>
    <mergeCell ref="K71:K72"/>
    <mergeCell ref="K74:K76"/>
    <mergeCell ref="K77:K80"/>
    <mergeCell ref="K57:K59"/>
    <mergeCell ref="K60:K62"/>
    <mergeCell ref="K64:K66"/>
    <mergeCell ref="J74:J76"/>
    <mergeCell ref="H71:H72"/>
    <mergeCell ref="I71:I72"/>
    <mergeCell ref="J64:J66"/>
    <mergeCell ref="I57:I59"/>
    <mergeCell ref="J57:J59"/>
    <mergeCell ref="I50:I52"/>
    <mergeCell ref="J50:J52"/>
    <mergeCell ref="I44:I46"/>
    <mergeCell ref="J44:J46"/>
    <mergeCell ref="C67:C69"/>
    <mergeCell ref="D67:D69"/>
    <mergeCell ref="E67:E69"/>
    <mergeCell ref="F67:F69"/>
    <mergeCell ref="G67:G69"/>
    <mergeCell ref="H67:H69"/>
    <mergeCell ref="I67:I69"/>
    <mergeCell ref="J67:J69"/>
    <mergeCell ref="C64:C66"/>
    <mergeCell ref="D64:D66"/>
    <mergeCell ref="E64:E66"/>
    <mergeCell ref="F64:F66"/>
    <mergeCell ref="G64:G66"/>
    <mergeCell ref="H64:H66"/>
    <mergeCell ref="I64:I66"/>
    <mergeCell ref="C60:C62"/>
    <mergeCell ref="D60:D62"/>
    <mergeCell ref="E60:E62"/>
    <mergeCell ref="F60:F62"/>
    <mergeCell ref="G60:G62"/>
    <mergeCell ref="H60:H62"/>
    <mergeCell ref="I60:I62"/>
    <mergeCell ref="J60:J62"/>
    <mergeCell ref="C57:C59"/>
    <mergeCell ref="D57:D59"/>
    <mergeCell ref="E57:E59"/>
    <mergeCell ref="F57:F59"/>
    <mergeCell ref="G57:G59"/>
    <mergeCell ref="H57:H59"/>
    <mergeCell ref="C53:C56"/>
    <mergeCell ref="D53:D56"/>
    <mergeCell ref="E53:E56"/>
    <mergeCell ref="F53:F56"/>
    <mergeCell ref="G53:G56"/>
    <mergeCell ref="H53:H56"/>
    <mergeCell ref="I53:I56"/>
    <mergeCell ref="J53:J56"/>
    <mergeCell ref="C50:C52"/>
    <mergeCell ref="D50:D52"/>
    <mergeCell ref="E50:E52"/>
    <mergeCell ref="F50:F52"/>
    <mergeCell ref="G50:G52"/>
    <mergeCell ref="H50:H52"/>
    <mergeCell ref="C47:C49"/>
    <mergeCell ref="D47:D49"/>
    <mergeCell ref="E47:E49"/>
    <mergeCell ref="F47:F49"/>
    <mergeCell ref="G47:G49"/>
    <mergeCell ref="H47:H49"/>
    <mergeCell ref="I47:I49"/>
    <mergeCell ref="J47:J49"/>
    <mergeCell ref="C44:C46"/>
    <mergeCell ref="D44:D46"/>
    <mergeCell ref="E44:E46"/>
    <mergeCell ref="F44:F46"/>
    <mergeCell ref="G44:G46"/>
    <mergeCell ref="H44:H46"/>
    <mergeCell ref="I38:I40"/>
    <mergeCell ref="J38:J40"/>
    <mergeCell ref="C41:C43"/>
    <mergeCell ref="D41:D43"/>
    <mergeCell ref="E41:E43"/>
    <mergeCell ref="F41:F43"/>
    <mergeCell ref="G41:G43"/>
    <mergeCell ref="H41:H43"/>
    <mergeCell ref="I41:I43"/>
    <mergeCell ref="J41:J43"/>
    <mergeCell ref="C38:C40"/>
    <mergeCell ref="D38:D40"/>
    <mergeCell ref="E38:E40"/>
    <mergeCell ref="F38:F40"/>
    <mergeCell ref="G38:G40"/>
    <mergeCell ref="H38:H40"/>
    <mergeCell ref="I32:I34"/>
    <mergeCell ref="J32:J34"/>
    <mergeCell ref="C35:C37"/>
    <mergeCell ref="D35:D37"/>
    <mergeCell ref="E35:E37"/>
    <mergeCell ref="F35:F37"/>
    <mergeCell ref="G35:G37"/>
    <mergeCell ref="H35:H37"/>
    <mergeCell ref="I35:I37"/>
    <mergeCell ref="J35:J37"/>
    <mergeCell ref="C32:C34"/>
    <mergeCell ref="D32:D34"/>
    <mergeCell ref="E32:E34"/>
    <mergeCell ref="F32:F34"/>
    <mergeCell ref="G32:G34"/>
    <mergeCell ref="H32:H34"/>
    <mergeCell ref="J26:J28"/>
    <mergeCell ref="C29:C31"/>
    <mergeCell ref="D29:D31"/>
    <mergeCell ref="E29:E31"/>
    <mergeCell ref="F29:F31"/>
    <mergeCell ref="G29:G31"/>
    <mergeCell ref="H29:H31"/>
    <mergeCell ref="I29:I31"/>
    <mergeCell ref="J29:J31"/>
    <mergeCell ref="C26:C28"/>
    <mergeCell ref="D26:D28"/>
    <mergeCell ref="E26:E28"/>
    <mergeCell ref="F26:F28"/>
    <mergeCell ref="G26:G28"/>
    <mergeCell ref="H26:H28"/>
    <mergeCell ref="I26:I28"/>
    <mergeCell ref="G8:G14"/>
    <mergeCell ref="H8:H14"/>
    <mergeCell ref="I18:I21"/>
    <mergeCell ref="J18:J21"/>
    <mergeCell ref="C22:C24"/>
    <mergeCell ref="D22:D24"/>
    <mergeCell ref="E22:E24"/>
    <mergeCell ref="F22:F24"/>
    <mergeCell ref="G22:G24"/>
    <mergeCell ref="H22:H24"/>
    <mergeCell ref="I22:I24"/>
    <mergeCell ref="J22:J24"/>
    <mergeCell ref="C18:C21"/>
    <mergeCell ref="D18:D21"/>
    <mergeCell ref="E18:E21"/>
    <mergeCell ref="F18:F21"/>
    <mergeCell ref="G18:G21"/>
    <mergeCell ref="H18:H21"/>
    <mergeCell ref="A81:H81"/>
    <mergeCell ref="B1:J1"/>
    <mergeCell ref="C4:C7"/>
    <mergeCell ref="D4:D7"/>
    <mergeCell ref="E4:E7"/>
    <mergeCell ref="F4:F7"/>
    <mergeCell ref="G4:G7"/>
    <mergeCell ref="H4:H7"/>
    <mergeCell ref="I4:I7"/>
    <mergeCell ref="J4:J7"/>
    <mergeCell ref="I8:I14"/>
    <mergeCell ref="J8:J14"/>
    <mergeCell ref="C15:C17"/>
    <mergeCell ref="D15:D17"/>
    <mergeCell ref="E15:E17"/>
    <mergeCell ref="F15:F17"/>
    <mergeCell ref="G15:G17"/>
    <mergeCell ref="H15:H17"/>
    <mergeCell ref="I15:I17"/>
    <mergeCell ref="J15:J17"/>
    <mergeCell ref="C8:C14"/>
    <mergeCell ref="D8:D14"/>
    <mergeCell ref="E8:E14"/>
    <mergeCell ref="F8:F14"/>
  </mergeCells>
  <conditionalFormatting sqref="G4:G22 G71">
    <cfRule type="cellIs" dxfId="56" priority="82" stopIfTrue="1" operator="equal">
      <formula>0</formula>
    </cfRule>
  </conditionalFormatting>
  <conditionalFormatting sqref="G26:G52">
    <cfRule type="cellIs" dxfId="55" priority="81" stopIfTrue="1" operator="equal">
      <formula>0</formula>
    </cfRule>
  </conditionalFormatting>
  <conditionalFormatting sqref="G57:G62">
    <cfRule type="cellIs" dxfId="54" priority="80" stopIfTrue="1" operator="equal">
      <formula>0</formula>
    </cfRule>
  </conditionalFormatting>
  <conditionalFormatting sqref="G64:G69">
    <cfRule type="cellIs" dxfId="53" priority="79" stopIfTrue="1" operator="equal">
      <formula>0</formula>
    </cfRule>
  </conditionalFormatting>
  <conditionalFormatting sqref="G74">
    <cfRule type="cellIs" dxfId="52" priority="78" stopIfTrue="1" operator="equal">
      <formula>0</formula>
    </cfRule>
  </conditionalFormatting>
  <conditionalFormatting sqref="G53">
    <cfRule type="cellIs" dxfId="51" priority="77" stopIfTrue="1" operator="equal">
      <formula>0</formula>
    </cfRule>
  </conditionalFormatting>
  <conditionalFormatting sqref="K71 K4:K21">
    <cfRule type="cellIs" dxfId="50" priority="76" stopIfTrue="1" operator="equal">
      <formula>0</formula>
    </cfRule>
  </conditionalFormatting>
  <conditionalFormatting sqref="L71 L4:L17">
    <cfRule type="cellIs" dxfId="49" priority="70" stopIfTrue="1" operator="equal">
      <formula>0</formula>
    </cfRule>
  </conditionalFormatting>
  <conditionalFormatting sqref="M71 M4:M17">
    <cfRule type="cellIs" dxfId="48" priority="59" stopIfTrue="1" operator="equal">
      <formula>0</formula>
    </cfRule>
  </conditionalFormatting>
  <conditionalFormatting sqref="L22:L24">
    <cfRule type="cellIs" dxfId="47" priority="48" stopIfTrue="1" operator="equal">
      <formula>0</formula>
    </cfRule>
  </conditionalFormatting>
  <conditionalFormatting sqref="L26:L28">
    <cfRule type="cellIs" dxfId="46" priority="47" stopIfTrue="1" operator="equal">
      <formula>0</formula>
    </cfRule>
  </conditionalFormatting>
  <conditionalFormatting sqref="L29:L31">
    <cfRule type="cellIs" dxfId="45" priority="46" stopIfTrue="1" operator="equal">
      <formula>0</formula>
    </cfRule>
  </conditionalFormatting>
  <conditionalFormatting sqref="L32:L34">
    <cfRule type="cellIs" dxfId="44" priority="45" stopIfTrue="1" operator="equal">
      <formula>0</formula>
    </cfRule>
  </conditionalFormatting>
  <conditionalFormatting sqref="L35:L52">
    <cfRule type="cellIs" dxfId="43" priority="44" stopIfTrue="1" operator="equal">
      <formula>0</formula>
    </cfRule>
  </conditionalFormatting>
  <conditionalFormatting sqref="M22:M24">
    <cfRule type="cellIs" dxfId="42" priority="43" stopIfTrue="1" operator="equal">
      <formula>0</formula>
    </cfRule>
  </conditionalFormatting>
  <conditionalFormatting sqref="M26:M28">
    <cfRule type="cellIs" dxfId="41" priority="42" stopIfTrue="1" operator="equal">
      <formula>0</formula>
    </cfRule>
  </conditionalFormatting>
  <conditionalFormatting sqref="M29:M31">
    <cfRule type="cellIs" dxfId="40" priority="41" stopIfTrue="1" operator="equal">
      <formula>0</formula>
    </cfRule>
  </conditionalFormatting>
  <conditionalFormatting sqref="M32:M34">
    <cfRule type="cellIs" dxfId="39" priority="40" stopIfTrue="1" operator="equal">
      <formula>0</formula>
    </cfRule>
  </conditionalFormatting>
  <conditionalFormatting sqref="M35:M52">
    <cfRule type="cellIs" dxfId="38" priority="39" stopIfTrue="1" operator="equal">
      <formula>0</formula>
    </cfRule>
  </conditionalFormatting>
  <conditionalFormatting sqref="L57:L59">
    <cfRule type="cellIs" dxfId="37" priority="38" stopIfTrue="1" operator="equal">
      <formula>0</formula>
    </cfRule>
  </conditionalFormatting>
  <conditionalFormatting sqref="M57:M59">
    <cfRule type="cellIs" dxfId="36" priority="37" stopIfTrue="1" operator="equal">
      <formula>0</formula>
    </cfRule>
  </conditionalFormatting>
  <conditionalFormatting sqref="L64:L66">
    <cfRule type="cellIs" dxfId="35" priority="36" stopIfTrue="1" operator="equal">
      <formula>0</formula>
    </cfRule>
  </conditionalFormatting>
  <conditionalFormatting sqref="M64:M66">
    <cfRule type="cellIs" dxfId="34" priority="35" stopIfTrue="1" operator="equal">
      <formula>0</formula>
    </cfRule>
  </conditionalFormatting>
  <conditionalFormatting sqref="L60:L62">
    <cfRule type="cellIs" dxfId="33" priority="34" stopIfTrue="1" operator="equal">
      <formula>0</formula>
    </cfRule>
  </conditionalFormatting>
  <conditionalFormatting sqref="M60:M62">
    <cfRule type="cellIs" dxfId="32" priority="33" stopIfTrue="1" operator="equal">
      <formula>0</formula>
    </cfRule>
  </conditionalFormatting>
  <conditionalFormatting sqref="L67:L69">
    <cfRule type="cellIs" dxfId="31" priority="32" stopIfTrue="1" operator="equal">
      <formula>0</formula>
    </cfRule>
  </conditionalFormatting>
  <conditionalFormatting sqref="M67:M69">
    <cfRule type="cellIs" dxfId="30" priority="31" stopIfTrue="1" operator="equal">
      <formula>0</formula>
    </cfRule>
  </conditionalFormatting>
  <conditionalFormatting sqref="L74:L76">
    <cfRule type="cellIs" dxfId="29" priority="30" stopIfTrue="1" operator="equal">
      <formula>0</formula>
    </cfRule>
  </conditionalFormatting>
  <conditionalFormatting sqref="M74:M76">
    <cfRule type="cellIs" dxfId="28" priority="29" stopIfTrue="1" operator="equal">
      <formula>0</formula>
    </cfRule>
  </conditionalFormatting>
  <conditionalFormatting sqref="L18:L21">
    <cfRule type="cellIs" dxfId="27" priority="28" stopIfTrue="1" operator="equal">
      <formula>0</formula>
    </cfRule>
  </conditionalFormatting>
  <conditionalFormatting sqref="M18:M21">
    <cfRule type="cellIs" dxfId="26" priority="27" stopIfTrue="1" operator="equal">
      <formula>0</formula>
    </cfRule>
  </conditionalFormatting>
  <conditionalFormatting sqref="L53:L56">
    <cfRule type="cellIs" dxfId="25" priority="26" stopIfTrue="1" operator="equal">
      <formula>0</formula>
    </cfRule>
  </conditionalFormatting>
  <conditionalFormatting sqref="M53:M56">
    <cfRule type="cellIs" dxfId="24" priority="25" stopIfTrue="1" operator="equal">
      <formula>0</formula>
    </cfRule>
  </conditionalFormatting>
  <conditionalFormatting sqref="L77:L80">
    <cfRule type="cellIs" dxfId="23" priority="24" stopIfTrue="1" operator="equal">
      <formula>0</formula>
    </cfRule>
  </conditionalFormatting>
  <conditionalFormatting sqref="M77:M80">
    <cfRule type="cellIs" dxfId="22" priority="23" stopIfTrue="1" operator="equal">
      <formula>0</formula>
    </cfRule>
  </conditionalFormatting>
  <conditionalFormatting sqref="O71:X71 O4:X17">
    <cfRule type="cellIs" dxfId="21" priority="22" stopIfTrue="1" operator="equal">
      <formula>0</formula>
    </cfRule>
  </conditionalFormatting>
  <conditionalFormatting sqref="O22:X24">
    <cfRule type="cellIs" dxfId="20" priority="21" stopIfTrue="1" operator="equal">
      <formula>0</formula>
    </cfRule>
  </conditionalFormatting>
  <conditionalFormatting sqref="O26:X28">
    <cfRule type="cellIs" dxfId="19" priority="20" stopIfTrue="1" operator="equal">
      <formula>0</formula>
    </cfRule>
  </conditionalFormatting>
  <conditionalFormatting sqref="O29:X31">
    <cfRule type="cellIs" dxfId="18" priority="19" stopIfTrue="1" operator="equal">
      <formula>0</formula>
    </cfRule>
  </conditionalFormatting>
  <conditionalFormatting sqref="O32:X34">
    <cfRule type="cellIs" dxfId="17" priority="18" stopIfTrue="1" operator="equal">
      <formula>0</formula>
    </cfRule>
  </conditionalFormatting>
  <conditionalFormatting sqref="O35:X52">
    <cfRule type="cellIs" dxfId="16" priority="17" stopIfTrue="1" operator="equal">
      <formula>0</formula>
    </cfRule>
  </conditionalFormatting>
  <conditionalFormatting sqref="O57:X59">
    <cfRule type="cellIs" dxfId="15" priority="16" stopIfTrue="1" operator="equal">
      <formula>0</formula>
    </cfRule>
  </conditionalFormatting>
  <conditionalFormatting sqref="O64:X66">
    <cfRule type="cellIs" dxfId="14" priority="15" stopIfTrue="1" operator="equal">
      <formula>0</formula>
    </cfRule>
  </conditionalFormatting>
  <conditionalFormatting sqref="O60:X62">
    <cfRule type="cellIs" dxfId="13" priority="14" stopIfTrue="1" operator="equal">
      <formula>0</formula>
    </cfRule>
  </conditionalFormatting>
  <conditionalFormatting sqref="O67:X69">
    <cfRule type="cellIs" dxfId="12" priority="13" stopIfTrue="1" operator="equal">
      <formula>0</formula>
    </cfRule>
  </conditionalFormatting>
  <conditionalFormatting sqref="O74:X76">
    <cfRule type="cellIs" dxfId="11" priority="12" stopIfTrue="1" operator="equal">
      <formula>0</formula>
    </cfRule>
  </conditionalFormatting>
  <conditionalFormatting sqref="O18:X21">
    <cfRule type="cellIs" dxfId="10" priority="11" stopIfTrue="1" operator="equal">
      <formula>0</formula>
    </cfRule>
  </conditionalFormatting>
  <conditionalFormatting sqref="O53:X56">
    <cfRule type="cellIs" dxfId="9" priority="10" stopIfTrue="1" operator="equal">
      <formula>0</formula>
    </cfRule>
  </conditionalFormatting>
  <conditionalFormatting sqref="O77:X80">
    <cfRule type="cellIs" dxfId="8" priority="9" stopIfTrue="1" operator="equal">
      <formula>0</formula>
    </cfRule>
  </conditionalFormatting>
  <conditionalFormatting sqref="K22:K24">
    <cfRule type="cellIs" dxfId="7" priority="8" stopIfTrue="1" operator="equal">
      <formula>0</formula>
    </cfRule>
  </conditionalFormatting>
  <conditionalFormatting sqref="K26:K52">
    <cfRule type="cellIs" dxfId="6" priority="7" stopIfTrue="1" operator="equal">
      <formula>0</formula>
    </cfRule>
  </conditionalFormatting>
  <conditionalFormatting sqref="K57:K62">
    <cfRule type="cellIs" dxfId="5" priority="6" stopIfTrue="1" operator="equal">
      <formula>0</formula>
    </cfRule>
  </conditionalFormatting>
  <conditionalFormatting sqref="K64:K66">
    <cfRule type="cellIs" dxfId="4" priority="5" stopIfTrue="1" operator="equal">
      <formula>0</formula>
    </cfRule>
  </conditionalFormatting>
  <conditionalFormatting sqref="K67:K69">
    <cfRule type="cellIs" dxfId="3" priority="4" stopIfTrue="1" operator="equal">
      <formula>0</formula>
    </cfRule>
  </conditionalFormatting>
  <conditionalFormatting sqref="K74:K76">
    <cfRule type="cellIs" dxfId="2" priority="3" stopIfTrue="1" operator="equal">
      <formula>0</formula>
    </cfRule>
  </conditionalFormatting>
  <conditionalFormatting sqref="K53:K56">
    <cfRule type="cellIs" dxfId="1" priority="2" stopIfTrue="1" operator="equal">
      <formula>0</formula>
    </cfRule>
  </conditionalFormatting>
  <conditionalFormatting sqref="K77:K80">
    <cfRule type="cellIs" dxfId="0" priority="1" stopIfTrue="1" operator="equal">
      <formula>0</formula>
    </cfRule>
  </conditionalFormatting>
  <pageMargins left="0.7" right="0.7" top="0.75" bottom="0.75" header="0.3" footer="0.3"/>
  <pageSetup paperSize="9" scale="31"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Courrier" ma:contentTypeID="0x0101002134483FAA3A48B0B294DC9DD48FB920009EB77D514C6BF34C8A73B3FCE28E6F0E" ma:contentTypeVersion="1998" ma:contentTypeDescription="" ma:contentTypeScope="" ma:versionID="f3aea05cdb0c438474f9471a29a85ee4">
  <xsd:schema xmlns:xsd="http://www.w3.org/2001/XMLSchema" xmlns:xs="http://www.w3.org/2001/XMLSchema" xmlns:p="http://schemas.microsoft.com/office/2006/metadata/properties" xmlns:ns2="0D86ADC4-6A01-47D0-A710-3BABCAE878C3" xmlns:ns3="9c494da1-c754-4aea-94d3-01f7f5d3ffa6" xmlns:ns4="ed22d49f-1654-440c-9e11-6dce8249c1d5" xmlns:ns5="0d86adc4-6a01-47d0-a710-3babcae878c3" targetNamespace="http://schemas.microsoft.com/office/2006/metadata/properties" ma:root="true" ma:fieldsID="5970e5c17884a4bff3e5aa40d1973f8f" ns2:_="" ns3:_="" ns4:_="" ns5:_="">
    <xsd:import namespace="0D86ADC4-6A01-47D0-A710-3BABCAE878C3"/>
    <xsd:import namespace="9c494da1-c754-4aea-94d3-01f7f5d3ffa6"/>
    <xsd:import namespace="ed22d49f-1654-440c-9e11-6dce8249c1d5"/>
    <xsd:import namespace="0d86adc4-6a01-47d0-a710-3babcae878c3"/>
    <xsd:element name="properties">
      <xsd:complexType>
        <xsd:sequence>
          <xsd:element name="documentManagement">
            <xsd:complexType>
              <xsd:all>
                <xsd:element ref="ns2:GedSlpDateDocument" minOccurs="0"/>
                <xsd:element ref="ns2:GedSlpEmetteurTaxHTField0" minOccurs="0"/>
                <xsd:element ref="ns2:GedSlpThemeTaxHTField0" minOccurs="0"/>
                <xsd:element ref="ns2:GedSlpDestinataireTaxHTField0" minOccurs="0"/>
                <xsd:element ref="ns2:GedSlpClassementLibreTaxHTField0" minOccurs="0"/>
                <xsd:element ref="ns2:GedSlpTypeCourrier"/>
                <xsd:element ref="ns2:GedSlpStatutCourrier" minOccurs="0"/>
                <xsd:element ref="ns2:GedSlpAffectataire" minOccurs="0"/>
                <xsd:element ref="ns2:GedSlpRefSgpSgq" minOccurs="0"/>
                <xsd:element ref="ns2:GedSlpCommentaire" minOccurs="0"/>
                <xsd:element ref="ns2:GedSLPClosed" minOccurs="0"/>
                <xsd:element ref="ns2:GedSlpObjet" minOccurs="0"/>
                <xsd:element ref="ns2:GedSlpPersonnesaverties" minOccurs="0"/>
                <xsd:element ref="ns2:GedSlpLienPochette" minOccurs="0"/>
                <xsd:element ref="ns2:GedSlpIdentifiantPochette" minOccurs="0"/>
                <xsd:element ref="ns3:TaxCatchAll" minOccurs="0"/>
                <xsd:element ref="ns4:TaxCatchAllLabel" minOccurs="0"/>
                <xsd:element ref="ns2:AnRefMarcheTaxHTField0" minOccurs="0"/>
                <xsd:element ref="ns5:AssNat_ServiceDocument_AssociatedDocuments" minOccurs="0"/>
                <xsd:element ref="ns5:AssNat_ServiceDocument_AssociatedDocuments_Custom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86ADC4-6A01-47D0-A710-3BABCAE878C3" elementFormDefault="qualified">
    <xsd:import namespace="http://schemas.microsoft.com/office/2006/documentManagement/types"/>
    <xsd:import namespace="http://schemas.microsoft.com/office/infopath/2007/PartnerControls"/>
    <xsd:element name="GedSlpDateDocument" ma:index="8" nillable="true" ma:displayName="Date du document" ma:default="[Today]" ma:format="DateOnly" ma:indexed="true" ma:internalName="GedSlpDateDocument">
      <xsd:simpleType>
        <xsd:restriction base="dms:DateTime"/>
      </xsd:simpleType>
    </xsd:element>
    <xsd:element name="GedSlpEmetteurTaxHTField0" ma:index="9" nillable="true" ma:taxonomy="true" ma:internalName="GedSlpEmetteurTaxHTField0" ma:taxonomyFieldName="GedSlpEmetteur" ma:displayName="Emetteur" ma:fieldId="{abd13043-8d02-4b55-9d84-9670dd47eedf}" ma:taxonomyMulti="true" ma:sspId="e52af18a-415e-4989-9277-616a0afb32b2" ma:termSetId="7b17cebc-d31e-4ded-bd81-0a9dfd696be1" ma:anchorId="00000000-0000-0000-0000-000000000000" ma:open="true" ma:isKeyword="false">
      <xsd:complexType>
        <xsd:sequence>
          <xsd:element ref="pc:Terms" minOccurs="0" maxOccurs="1"/>
        </xsd:sequence>
      </xsd:complexType>
    </xsd:element>
    <xsd:element name="GedSlpThemeTaxHTField0" ma:index="11" nillable="true" ma:taxonomy="true" ma:internalName="GedSlpThemeTaxHTField0" ma:taxonomyFieldName="GedSlpTheme" ma:displayName="Thème" ma:readOnly="true" ma:fieldId="{d3102391-71d3-48d0-a757-8a78321134da}" ma:taxonomyMulti="true" ma:sspId="e52af18a-415e-4989-9277-616a0afb32b2" ma:termSetId="52179e22-7f93-4725-a699-7d9dd7f25bfe" ma:anchorId="00000000-0000-0000-0000-000000000000" ma:open="false" ma:isKeyword="false">
      <xsd:complexType>
        <xsd:sequence>
          <xsd:element ref="pc:Terms" minOccurs="0" maxOccurs="1"/>
        </xsd:sequence>
      </xsd:complexType>
    </xsd:element>
    <xsd:element name="GedSlpDestinataireTaxHTField0" ma:index="13" nillable="true" ma:taxonomy="true" ma:internalName="GedSlpDestinataireTaxHTField0" ma:taxonomyFieldName="GedSlpDestinataire" ma:displayName="Destinataire" ma:fieldId="{1b237dd3-76b1-4087-b4f3-14cf299df3d3}" ma:taxonomyMulti="true" ma:sspId="e52af18a-415e-4989-9277-616a0afb32b2" ma:termSetId="7b17cebc-d31e-4ded-bd81-0a9dfd696be1" ma:anchorId="00000000-0000-0000-0000-000000000000" ma:open="true" ma:isKeyword="false">
      <xsd:complexType>
        <xsd:sequence>
          <xsd:element ref="pc:Terms" minOccurs="0" maxOccurs="1"/>
        </xsd:sequence>
      </xsd:complexType>
    </xsd:element>
    <xsd:element name="GedSlpClassementLibreTaxHTField0" ma:index="15" nillable="true" ma:taxonomy="true" ma:internalName="GedSlpClassementLibreTaxHTField0" ma:taxonomyFieldName="GedSlpClassementLibre" ma:displayName="Classement libre" ma:fieldId="{3289f28b-6b69-488f-bcba-58b2d5480da0}" ma:taxonomyMulti="true" ma:sspId="e52af18a-415e-4989-9277-616a0afb32b2" ma:termSetId="8be0e6ff-84fb-4ef3-baea-6ffc62c9b2aa" ma:anchorId="00000000-0000-0000-0000-000000000000" ma:open="true" ma:isKeyword="false">
      <xsd:complexType>
        <xsd:sequence>
          <xsd:element ref="pc:Terms" minOccurs="0" maxOccurs="1"/>
        </xsd:sequence>
      </xsd:complexType>
    </xsd:element>
    <xsd:element name="GedSlpTypeCourrier" ma:index="17" ma:displayName="Type" ma:indexed="true" ma:internalName="GedSlpTypeCourrier">
      <xsd:simpleType>
        <xsd:restriction base="dms:Choice">
          <xsd:enumeration value="Courrier départ"/>
          <xsd:enumeration value="Courrier arrivée"/>
          <xsd:enumeration value="Note"/>
          <xsd:enumeration value="RQ"/>
          <xsd:enumeration value="DQ"/>
          <xsd:enumeration value="PV RQ"/>
          <xsd:enumeration value="Retour RQ"/>
        </xsd:restriction>
      </xsd:simpleType>
    </xsd:element>
    <xsd:element name="GedSlpStatutCourrier" ma:index="18" nillable="true" ma:displayName="Statut" ma:format="Dropdown" ma:indexed="true" ma:internalName="GedSlpStatutCourrier">
      <xsd:simpleType>
        <xsd:restriction base="dms:Choice">
          <xsd:enumeration value="En attente d'affectation"/>
          <xsd:enumeration value="Transmis pour affectation"/>
          <xsd:enumeration value="Affecté rédacteur"/>
          <xsd:enumeration value="Transmis responsable pour avis"/>
          <xsd:enumeration value="Validé responsable"/>
          <xsd:enumeration value="Transmis SGQ pour accord"/>
          <xsd:enumeration value="En cours SGQ"/>
          <xsd:enumeration value="Retour SGQ"/>
          <xsd:enumeration value="Validé SGQ"/>
          <xsd:enumeration value="Transmis SGAP"/>
          <xsd:enumeration value="En cours SGAP"/>
          <xsd:enumeration value="Retour du SGAP au SGQ"/>
          <xsd:enumeration value="Validé SGAP"/>
          <xsd:enumeration value="Version définitive"/>
          <xsd:enumeration value="Terminé"/>
        </xsd:restriction>
      </xsd:simpleType>
    </xsd:element>
    <xsd:element name="GedSlpAffectataire" ma:index="19" nillable="true" ma:displayName="Affectataire" ma:list="UserInfo" ma:SearchPeopleOnly="false" ma:internalName="GedSlpAffectatair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edSlpRefSgpSgq" ma:index="20" nillable="true" ma:displayName="Référence SGP/SGQ" ma:indexed="true" ma:internalName="GedSlpRefSgpSgq" ma:readOnly="true">
      <xsd:simpleType>
        <xsd:restriction base="dms:Text">
          <xsd:maxLength value="255"/>
        </xsd:restriction>
      </xsd:simpleType>
    </xsd:element>
    <xsd:element name="GedSlpCommentaire" ma:index="21" nillable="true" ma:displayName="Commentaire" ma:description="Commentaire" ma:internalName="GedSlpCommentaire">
      <xsd:simpleType>
        <xsd:restriction base="dms:Note">
          <xsd:maxLength value="255"/>
        </xsd:restriction>
      </xsd:simpleType>
    </xsd:element>
    <xsd:element name="GedSLPClosed" ma:index="22" nillable="true" ma:displayName="Terminé" ma:default="FALSE" ma:indexed="true" ma:internalName="GedSLPClosed" ma:readOnly="true">
      <xsd:simpleType>
        <xsd:restriction base="dms:Boolean"/>
      </xsd:simpleType>
    </xsd:element>
    <xsd:element name="GedSlpObjet" ma:index="23" nillable="true" ma:displayName="Objet" ma:description="Objet" ma:internalName="GedSlpObjet">
      <xsd:simpleType>
        <xsd:restriction base="dms:Note">
          <xsd:maxLength value="255"/>
        </xsd:restriction>
      </xsd:simpleType>
    </xsd:element>
    <xsd:element name="GedSlpPersonnesaverties" ma:index="24" nillable="true" ma:displayName="Informés" ma:list="UserInfo" ma:SearchPeopleOnly="false" ma:internalName="GedSlpPersonnesavertie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edSlpLienPochette" ma:index="25" nillable="true" ma:displayName="Lien Pochette" ma:description="GedSlpLienPochette" ma:format="Hyperlink" ma:internalName="GedSlpLienPochette"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GedSlpIdentifiantPochette" ma:index="26" nillable="true" ma:displayName="Identifiant Pochette" ma:indexed="true" ma:internalName="GedSlpIdentifiantPochette" ma:readOnly="true">
      <xsd:simpleType>
        <xsd:restriction base="dms:Unknown"/>
      </xsd:simpleType>
    </xsd:element>
    <xsd:element name="AnRefMarcheTaxHTField0" ma:index="29" nillable="true" ma:taxonomy="true" ma:internalName="AnRefMarcheTaxHTField0" ma:taxonomyFieldName="AnRefMarche" ma:displayName="Référence marché public" ma:readOnly="true" ma:fieldId="{e0a9958b-93c7-4c22-8f1c-ee5a357b5dfc}" ma:taxonomyMulti="true" ma:sspId="e52af18a-415e-4989-9277-616a0afb32b2" ma:termSetId="c69fa332-8f14-4582-b5e1-b3e7bdf3a55b"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494da1-c754-4aea-94d3-01f7f5d3ffa6" elementFormDefault="qualified">
    <xsd:import namespace="http://schemas.microsoft.com/office/2006/documentManagement/types"/>
    <xsd:import namespace="http://schemas.microsoft.com/office/infopath/2007/PartnerControls"/>
    <xsd:element name="TaxCatchAll" ma:index="27" nillable="true" ma:displayName="Taxonomy Catch All Column" ma:hidden="true" ma:list="{ce5276bf-9d9a-4fe8-b38d-58509328c69b}" ma:internalName="TaxCatchAll" ma:showField="CatchAllData" ma:web="9c494da1-c754-4aea-94d3-01f7f5d3ffa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d22d49f-1654-440c-9e11-6dce8249c1d5" elementFormDefault="qualified">
    <xsd:import namespace="http://schemas.microsoft.com/office/2006/documentManagement/types"/>
    <xsd:import namespace="http://schemas.microsoft.com/office/infopath/2007/PartnerControls"/>
    <xsd:element name="TaxCatchAllLabel" ma:index="28" nillable="true" ma:displayName="Colonne Attraper tout de Taxonomie1" ma:hidden="true" ma:list="{fa94b911-011c-45d8-8129-b26146b64990}" ma:internalName="TaxCatchAllLabel" ma:readOnly="true" ma:showField="CatchAllDataLabel" ma:web="ed22d49f-1654-440c-9e11-6dce8249c1d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d86adc4-6a01-47d0-a710-3babcae878c3" elementFormDefault="qualified">
    <xsd:import namespace="http://schemas.microsoft.com/office/2006/documentManagement/types"/>
    <xsd:import namespace="http://schemas.microsoft.com/office/infopath/2007/PartnerControls"/>
    <xsd:element name="AssNat_ServiceDocument_AssociatedDocuments" ma:index="31" nillable="true" ma:displayName="Documents associés" ma:description="Les annexes et les documents associés" ma:list="{0D86ADC4-6A01-47D0-A710-3BABCAE878C3}" ma:internalName="AssNat_ServiceDocument_AssociatedDocuments" ma:showField="fa564e0f-0c70-4ab9-b863-0177e6ddd247">
      <xsd:complexType>
        <xsd:complexContent>
          <xsd:extension base="dms:MultiChoiceLookup">
            <xsd:sequence>
              <xsd:element name="Value" type="dms:Lookup" maxOccurs="unbounded" minOccurs="0" nillable="true"/>
            </xsd:sequence>
          </xsd:extension>
        </xsd:complexContent>
      </xsd:complexType>
    </xsd:element>
    <xsd:element name="AssNat_ServiceDocument_AssociatedDocuments_CustomField" ma:index="32" nillable="true" ma:displayName="Documents associés (champ pour les formulaires)" ma:description="Les annexes et les documents associés" ma:list="0d86adc4-6a01-47d0-a710-3babcae878c3" ma:internalName="AssNat_ServiceDocument_AssociatedDocuments_CustomField" ma:showField="fa564e0f-0c70-4ab9-b863-0177e6ddd247" ma:web="9c494da1-c754-4aea-94d3-01f7f5d3ffa6">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Urls xmlns="http://schemas.microsoft.com/sharepoint/v3/contenttype/forms/url">
  <Display>~list/Forms/fd_Courrier_Display.aspx</Display>
  <Edit>~list/Forms/fd_Courrier_Edit.aspx</Edit>
  <New>~list/Forms/fd_Courrier_New.aspx</New>
</FormUrls>
</file>

<file path=customXml/item3.xml><?xml version="1.0" encoding="utf-8"?>
<p:properties xmlns:p="http://schemas.microsoft.com/office/2006/metadata/properties" xmlns:xsi="http://www.w3.org/2001/XMLSchema-instance" xmlns:pc="http://schemas.microsoft.com/office/infopath/2007/PartnerControls">
  <documentManagement>
    <AssNat_ServiceDocument_AssociatedDocuments xmlns="0d86adc4-6a01-47d0-a710-3babcae878c3"/>
    <GedSlpDateDocument xmlns="0D86ADC4-6A01-47D0-A710-3BABCAE878C3">2025-01-12T23:00:00+00:00</GedSlpDateDocument>
    <GedSlpEmetteurTaxHTField0 xmlns="0D86ADC4-6A01-47D0-A710-3BABCAE878C3">
      <Terms xmlns="http://schemas.microsoft.com/office/infopath/2007/PartnerControls"/>
    </GedSlpEmetteurTaxHTField0>
    <GedSlpTypeCourrier xmlns="0D86ADC4-6A01-47D0-A710-3BABCAE878C3">Note</GedSlpTypeCourrier>
    <GedSlpStatutCourrier xmlns="0D86ADC4-6A01-47D0-A710-3BABCAE878C3">Affecté rédacteur</GedSlpStatutCourrier>
    <GedSlpCommentaire xmlns="0D86ADC4-6A01-47D0-A710-3BABCAE878C3" xsi:nil="true"/>
    <AssNat_ServiceDocument_AssociatedDocuments_CustomField xmlns="0d86adc4-6a01-47d0-a710-3babcae878c3" xsi:nil="true"/>
    <GedSlpDestinataireTaxHTField0 xmlns="0D86ADC4-6A01-47D0-A710-3BABCAE878C3">
      <Terms xmlns="http://schemas.microsoft.com/office/infopath/2007/PartnerControls"/>
    </GedSlpDestinataireTaxHTField0>
    <TaxCatchAll xmlns="9c494da1-c754-4aea-94d3-01f7f5d3ffa6">
      <Value>224</Value>
      <Value>229</Value>
    </TaxCatchAll>
    <GedSlpClassementLibreTaxHTField0 xmlns="0D86ADC4-6A01-47D0-A710-3BABCAE878C3">
      <Terms xmlns="http://schemas.microsoft.com/office/infopath/2007/PartnerControls"/>
    </GedSlpClassementLibreTaxHTField0>
    <GedSlpAffectataire xmlns="0D86ADC4-6A01-47D0-A710-3BABCAE878C3">
      <UserInfo>
        <DisplayName>i:0#.w|assnat\twittwer</DisplayName>
        <AccountId>647</AccountId>
        <AccountType/>
      </UserInfo>
    </GedSlpAffectataire>
    <GedSlpPersonnesaverties xmlns="0D86ADC4-6A01-47D0-A710-3BABCAE878C3">
      <UserInfo>
        <DisplayName>i:0#.w|assnat\carailh</DisplayName>
        <AccountId>86</AccountId>
        <AccountType/>
      </UserInfo>
      <UserInfo>
        <DisplayName>i:0#.w|assnat\deifermann</DisplayName>
        <AccountId>309</AccountId>
        <AccountType/>
      </UserInfo>
      <UserInfo>
        <DisplayName>i:0#.w|assnat\twittwer</DisplayName>
        <AccountId>647</AccountId>
        <AccountType/>
      </UserInfo>
    </GedSlpPersonnesaverties>
    <GedSlpObjet xmlns="0D86ADC4-6A01-47D0-A710-3BABCAE878C3" xsi:nil="true"/>
    <AnRefMarcheTaxHTField0 xmlns="0D86ADC4-6A01-47D0-A710-3BABCAE878C3">
      <Terms xmlns="http://schemas.microsoft.com/office/infopath/2007/PartnerControls"/>
    </AnRefMarcheTaxHTField0>
    <GedSlpThemeTaxHTField0 xmlns="0D86ADC4-6A01-47D0-A710-3BABCAE878C3">
      <Terms xmlns="http://schemas.microsoft.com/office/infopath/2007/PartnerControls">
        <TermInfo xmlns="http://schemas.microsoft.com/office/infopath/2007/PartnerControls">
          <TermName xmlns="http://schemas.microsoft.com/office/infopath/2007/PartnerControls">Marchés publics</TermName>
          <TermId xmlns="http://schemas.microsoft.com/office/infopath/2007/PartnerControls">697b5ef4-979d-40ff-8c80-efd31bed3d47</TermId>
        </TermInfo>
        <TermInfo xmlns="http://schemas.microsoft.com/office/infopath/2007/PartnerControls">
          <TermName xmlns="http://schemas.microsoft.com/office/infopath/2007/PartnerControls">Fournitures de bureau</TermName>
          <TermId xmlns="http://schemas.microsoft.com/office/infopath/2007/PartnerControls">1fdad3a9-e477-4a24-a405-3e45ad6f9132</TermId>
        </TermInfo>
      </Terms>
    </GedSlpThemeTaxHTField0>
    <GedSLPClosed xmlns="0D86ADC4-6A01-47D0-A710-3BABCAE878C3">false</GedSLPClosed>
    <GedSlpRefSgpSgq xmlns="0D86ADC4-6A01-47D0-A710-3BABCAE878C3" xsi:nil="true"/>
    <GedSlpLienPochette xmlns="0D86ADC4-6A01-47D0-A710-3BABCAE878C3">
      <Url>https://intranet.assemblee-nationale.fr/ged/gedslp/_layouts/15/DocSetHome.aspx?id=/ged/gedslp/Lists%2fCourriersNotesRQDQ%2f2025%2fDCE+24F016+fournitures+archivage%2c+emballage%2c+exp%c3%a9dition</Url>
      <Description>DCE 24F016 fournitures archivage, emballage, expédition</Description>
    </GedSlpLienPochette>
    <GedSlpIdentifiantPochette xmlns="0D86ADC4-6A01-47D0-A710-3BABCAE878C3">21930</GedSlpIdentifiantPochett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False</openByDefault>
  <xsnScope/>
</customXsn>
</file>

<file path=customXml/item6.xml><?xml version="1.0" encoding="utf-8"?>
<LongProperties xmlns="http://schemas.microsoft.com/office/2006/metadata/longProperties"/>
</file>

<file path=customXml/itemProps1.xml><?xml version="1.0" encoding="utf-8"?>
<ds:datastoreItem xmlns:ds="http://schemas.openxmlformats.org/officeDocument/2006/customXml" ds:itemID="{7841593A-B72F-4D79-ADB3-1B736ACFA0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86ADC4-6A01-47D0-A710-3BABCAE878C3"/>
    <ds:schemaRef ds:uri="9c494da1-c754-4aea-94d3-01f7f5d3ffa6"/>
    <ds:schemaRef ds:uri="ed22d49f-1654-440c-9e11-6dce8249c1d5"/>
    <ds:schemaRef ds:uri="0d86adc4-6a01-47d0-a710-3babcae878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D741D9-27B7-4B5F-B716-5D4D9097359A}">
  <ds:schemaRefs>
    <ds:schemaRef ds:uri="http://schemas.microsoft.com/sharepoint/v3/contenttype/forms/url"/>
  </ds:schemaRefs>
</ds:datastoreItem>
</file>

<file path=customXml/itemProps3.xml><?xml version="1.0" encoding="utf-8"?>
<ds:datastoreItem xmlns:ds="http://schemas.openxmlformats.org/officeDocument/2006/customXml" ds:itemID="{F702AB5B-65C9-4409-B751-3DB252A46FFB}">
  <ds:schemaRefs>
    <ds:schemaRef ds:uri="http://www.w3.org/XML/1998/namespace"/>
    <ds:schemaRef ds:uri="http://schemas.microsoft.com/office/2006/documentManagement/types"/>
    <ds:schemaRef ds:uri="http://purl.org/dc/dcmitype/"/>
    <ds:schemaRef ds:uri="http://purl.org/dc/elements/1.1/"/>
    <ds:schemaRef ds:uri="http://purl.org/dc/terms/"/>
    <ds:schemaRef ds:uri="0D86ADC4-6A01-47D0-A710-3BABCAE878C3"/>
    <ds:schemaRef ds:uri="http://schemas.microsoft.com/office/infopath/2007/PartnerControls"/>
    <ds:schemaRef ds:uri="0d86adc4-6a01-47d0-a710-3babcae878c3"/>
    <ds:schemaRef ds:uri="ed22d49f-1654-440c-9e11-6dce8249c1d5"/>
    <ds:schemaRef ds:uri="http://schemas.openxmlformats.org/package/2006/metadata/core-properties"/>
    <ds:schemaRef ds:uri="9c494da1-c754-4aea-94d3-01f7f5d3ffa6"/>
    <ds:schemaRef ds:uri="http://schemas.microsoft.com/office/2006/metadata/properties"/>
  </ds:schemaRefs>
</ds:datastoreItem>
</file>

<file path=customXml/itemProps4.xml><?xml version="1.0" encoding="utf-8"?>
<ds:datastoreItem xmlns:ds="http://schemas.openxmlformats.org/officeDocument/2006/customXml" ds:itemID="{469CE912-786D-4ADA-BC69-613081B4C6FB}">
  <ds:schemaRefs>
    <ds:schemaRef ds:uri="http://schemas.microsoft.com/sharepoint/v3/contenttype/forms"/>
  </ds:schemaRefs>
</ds:datastoreItem>
</file>

<file path=customXml/itemProps5.xml><?xml version="1.0" encoding="utf-8"?>
<ds:datastoreItem xmlns:ds="http://schemas.openxmlformats.org/officeDocument/2006/customXml" ds:itemID="{E1BC493B-164A-4D52-B171-F413541AAC40}">
  <ds:schemaRefs>
    <ds:schemaRef ds:uri="http://schemas.microsoft.com/office/2006/metadata/customXsn"/>
  </ds:schemaRefs>
</ds:datastoreItem>
</file>

<file path=customXml/itemProps6.xml><?xml version="1.0" encoding="utf-8"?>
<ds:datastoreItem xmlns:ds="http://schemas.openxmlformats.org/officeDocument/2006/customXml" ds:itemID="{4146054E-6366-4B66-8BC0-1D632D805668}">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 Accord-cadre 24F016</vt:lpstr>
      <vt:lpstr>DQE Accord-cadre 24F016</vt:lpstr>
      <vt:lpstr>'BPU Accord-cadre 24F016'!Zone_d_impression</vt:lpstr>
    </vt:vector>
  </TitlesOfParts>
  <Company>Assemblée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Calohard</dc:creator>
  <cp:lastModifiedBy>Corinne Lagueyt</cp:lastModifiedBy>
  <cp:lastPrinted>2025-02-05T10:02:50Z</cp:lastPrinted>
  <dcterms:created xsi:type="dcterms:W3CDTF">2015-02-12T19:32:25Z</dcterms:created>
  <dcterms:modified xsi:type="dcterms:W3CDTF">2025-02-05T10:03:04Z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dSlpLienPochette">
    <vt:lpwstr>https://intranet/ged/gedslp/_layouts/15/DocSetHome.aspx?id=/ged/gedslp/Lists%2fCourriersNotesRQDQ%2f2019%2fDCE+Accord-cadre+Fournitures+pour+archivage%2c+emballage%2c+exp%c3%a9dition, DCE Accord-cadre Fournitures pour archivage, emballage, expédition</vt:lpwstr>
  </property>
  <property fmtid="{D5CDD505-2E9C-101B-9397-08002B2CF9AE}" pid="3" name="GedSlpIdentifiantPochette">
    <vt:lpwstr>14136</vt:lpwstr>
  </property>
  <property fmtid="{D5CDD505-2E9C-101B-9397-08002B2CF9AE}" pid="4" name="GedSlpTheme">
    <vt:lpwstr>224;#Marchés publics|697b5ef4-979d-40ff-8c80-efd31bed3d47;#229;#Fournitures de bureau|1fdad3a9-e477-4a24-a405-3e45ad6f9132</vt:lpwstr>
  </property>
  <property fmtid="{D5CDD505-2E9C-101B-9397-08002B2CF9AE}" pid="5" name="AnRefMarcheTaxHTField0">
    <vt:lpwstr>2019SLP-01 Emballage|b66c639d-5fde-4ee7-96c0-620e1262e463</vt:lpwstr>
  </property>
  <property fmtid="{D5CDD505-2E9C-101B-9397-08002B2CF9AE}" pid="6" name="GedSlpThemeTaxHTField0">
    <vt:lpwstr>Fournitures de bureau|1fdad3a9-e477-4a24-a405-3e45ad6f9132</vt:lpwstr>
  </property>
  <property fmtid="{D5CDD505-2E9C-101B-9397-08002B2CF9AE}" pid="7" name="AnRefMarche">
    <vt:lpwstr/>
  </property>
  <property fmtid="{D5CDD505-2E9C-101B-9397-08002B2CF9AE}" pid="8" name="GedSLPClosed">
    <vt:lpwstr>1</vt:lpwstr>
  </property>
  <property fmtid="{D5CDD505-2E9C-101B-9397-08002B2CF9AE}" pid="9" name="GedSlpEmetteur">
    <vt:lpwstr/>
  </property>
  <property fmtid="{D5CDD505-2E9C-101B-9397-08002B2CF9AE}" pid="10" name="GedSlpClassementLibre">
    <vt:lpwstr/>
  </property>
  <property fmtid="{D5CDD505-2E9C-101B-9397-08002B2CF9AE}" pid="11" name="GedSlpRefSgpSgq">
    <vt:lpwstr/>
  </property>
  <property fmtid="{D5CDD505-2E9C-101B-9397-08002B2CF9AE}" pid="12" name="GedSlpDestinataire">
    <vt:lpwstr/>
  </property>
  <property fmtid="{D5CDD505-2E9C-101B-9397-08002B2CF9AE}" pid="13" name="ContentTypeId">
    <vt:lpwstr>0x0101002134483FAA3A48B0B294DC9DD48FB920009EB77D514C6BF34C8A73B3FCE28E6F0E</vt:lpwstr>
  </property>
  <property fmtid="{D5CDD505-2E9C-101B-9397-08002B2CF9AE}" pid="14" name="display_urn:schemas-microsoft-com:office:office#GedSlpAffectataire">
    <vt:lpwstr>Bénédicte Rizzo</vt:lpwstr>
  </property>
  <property fmtid="{D5CDD505-2E9C-101B-9397-08002B2CF9AE}" pid="15" name="display_urn:schemas-microsoft-com:office:office#GedSlpPersonnesaverties">
    <vt:lpwstr>Solange Gombert;Catherine Leroy;SLP Magasin-126;Bénédicte Rizzo</vt:lpwstr>
  </property>
  <property fmtid="{D5CDD505-2E9C-101B-9397-08002B2CF9AE}" pid="16" name="_docset_NoMedatataSyncRequired">
    <vt:lpwstr>False</vt:lpwstr>
  </property>
  <property fmtid="{D5CDD505-2E9C-101B-9397-08002B2CF9AE}" pid="17" name="BoostSolutions_AlertReminder_Trigger">
    <vt:lpwstr>ItemUpdated</vt:lpwstr>
  </property>
  <property fmtid="{D5CDD505-2E9C-101B-9397-08002B2CF9AE}" pid="18" name="BoostSolutions_AlertReminder_AlertItemProperties">
    <vt:lpwstr>&lt;?xml version="1.0" encoding="utf-16"?&gt;_x000d_
&lt;SerializableDictionaryOfStringString&gt;_x000d_
  &lt;item&gt;_x000d_
    &lt;key&gt;_x000d_
      &lt;string&gt;FileLeafRef&lt;/string&gt;_x000d_
    &lt;/key&gt;_x000d_
    &lt;value&gt;_x000d_
      &lt;string&gt;BPU-DQE 24F016 Fournitures archivage, emballage, expédition.xlsx&lt;/string&gt;_x000d_
   </vt:lpwstr>
  </property>
  <property fmtid="{D5CDD505-2E9C-101B-9397-08002B2CF9AE}" pid="19" name="BoostSolutions_AlertReminder_ItemPropertyHistory_FileLeafRef">
    <vt:lpwstr>BPU-DQE 24F016 Fournitures archivage, emballage, expédition.xlsx</vt:lpwstr>
  </property>
  <property fmtid="{D5CDD505-2E9C-101B-9397-08002B2CF9AE}" pid="20" name="BoostSolutions_AlertReminder_ItemPropertyHistory_AppEditor">
    <vt:lpwstr/>
  </property>
  <property fmtid="{D5CDD505-2E9C-101B-9397-08002B2CF9AE}" pid="21" name="BoostSolutions_AlertReminder_ItemPropertyHistory_BoostSolutions_AlertReminder_Attachment">
    <vt:lpwstr>BPU-DQE 24F016 Fournitures archivage, emballage, expédition.xlsx</vt:lpwstr>
  </property>
  <property fmtid="{D5CDD505-2E9C-101B-9397-08002B2CF9AE}" pid="22" name="BoostSolutions_AlertReminder_ItemPropertyHistory_GedSlpDestinataire">
    <vt:lpwstr/>
  </property>
  <property fmtid="{D5CDD505-2E9C-101B-9397-08002B2CF9AE}" pid="23" name="BoostSolutions_AlertReminder_ItemPropertyHistory_GedSlpObjet">
    <vt:lpwstr/>
  </property>
  <property fmtid="{D5CDD505-2E9C-101B-9397-08002B2CF9AE}" pid="24" name="BoostSolutions_AlertReminder_ItemPropertyHistory_GedSlpTypeCourrier">
    <vt:lpwstr>Note</vt:lpwstr>
  </property>
  <property fmtid="{D5CDD505-2E9C-101B-9397-08002B2CF9AE}" pid="25" name="BoostSolutions_AlertReminder_ItemPropertyHistory_ID">
    <vt:lpwstr>21933</vt:lpwstr>
  </property>
  <property fmtid="{D5CDD505-2E9C-101B-9397-08002B2CF9AE}" pid="26" name="BoostSolutions_AlertReminder_ItemPropertyHistory__UIVersionString">
    <vt:lpwstr>2.0</vt:lpwstr>
  </property>
  <property fmtid="{D5CDD505-2E9C-101B-9397-08002B2CF9AE}" pid="27" name="BoostSolutions_AlertReminder_ItemPropertyHistory_AnDatesRQ">
    <vt:lpwstr/>
  </property>
  <property fmtid="{D5CDD505-2E9C-101B-9397-08002B2CF9AE}" pid="28" name="BoostSolutions_AlertReminder_ItemPropertyHistory_GedSlpTheme">
    <vt:lpwstr>Marchés publics; Fournitures de bureau</vt:lpwstr>
  </property>
  <property fmtid="{D5CDD505-2E9C-101B-9397-08002B2CF9AE}" pid="29" name="BoostSolutions_AlertReminder_ItemPropertyHistory_AssNat_ServiceDocument_AssociatedDocuments">
    <vt:lpwstr/>
  </property>
  <property fmtid="{D5CDD505-2E9C-101B-9397-08002B2CF9AE}" pid="30" name="BoostSolutions_AlertReminder_ItemPropertyHistory_Created">
    <vt:lpwstr>13/01/2025 16:29</vt:lpwstr>
  </property>
  <property fmtid="{D5CDD505-2E9C-101B-9397-08002B2CF9AE}" pid="31" name="BoostSolutions_AlertReminder_ItemPropertyHistory_ParentLeafName">
    <vt:lpwstr/>
  </property>
  <property fmtid="{D5CDD505-2E9C-101B-9397-08002B2CF9AE}" pid="32" name="BoostSolutions_AlertReminder_ItemPropertyHistory_Editor">
    <vt:lpwstr>&lt;a href='https://intranet.assemblee-nationale.fr/ged/gedslp/_layouts/15/userdisp.aspx?ID=647'&gt;Thomas Wittwer&lt;/a&gt;</vt:lpwstr>
  </property>
  <property fmtid="{D5CDD505-2E9C-101B-9397-08002B2CF9AE}" pid="33" name="BoostSolutions_AlertReminder_ItemPropertyHistory_GedSlpLienPochette">
    <vt:lpwstr>&lt;a href="https://intranet.assemblee-nationale.fr/ged/gedslp/_layouts/15/DocSetHome.aspx?id=/ged/gedslp/Lists%2fCourriersNotesRQDQ%2f2025%2fDCE+24F016+fournitures+archivage%2c+emballage%2c+exp%c3%a9dition"&gt;DCE 24F016 fournitures archivage, emballage, expéd</vt:lpwstr>
  </property>
  <property fmtid="{D5CDD505-2E9C-101B-9397-08002B2CF9AE}" pid="34" name="BoostSolutions_AlertReminder_ItemPropertyHistory_AppAuthor">
    <vt:lpwstr/>
  </property>
  <property fmtid="{D5CDD505-2E9C-101B-9397-08002B2CF9AE}" pid="35" name="BoostSolutions_AlertReminder_ItemPropertyHistory_ContentType">
    <vt:lpwstr>Courrier</vt:lpwstr>
  </property>
  <property fmtid="{D5CDD505-2E9C-101B-9397-08002B2CF9AE}" pid="36" name="BoostSolutions_AlertReminder_Attachment">
    <vt:lpwstr>BPU-DQE 24F016 Fournitures archivage, emballage, expédition.xlsx</vt:lpwstr>
  </property>
  <property fmtid="{D5CDD505-2E9C-101B-9397-08002B2CF9AE}" pid="37" name="BoostSolutions_AlertReminder_ItemPropertyHistory_GedSlpClassementLibre">
    <vt:lpwstr/>
  </property>
  <property fmtid="{D5CDD505-2E9C-101B-9397-08002B2CF9AE}" pid="38" name="BoostSolutions_AlertReminder_ItemPropertyHistory_GedSlpDateDocument">
    <vt:lpwstr>13/01/2025</vt:lpwstr>
  </property>
  <property fmtid="{D5CDD505-2E9C-101B-9397-08002B2CF9AE}" pid="39" name="BoostSolutions_AlertReminder_ItemPropertyHistory_CheckoutUser">
    <vt:lpwstr/>
  </property>
  <property fmtid="{D5CDD505-2E9C-101B-9397-08002B2CF9AE}" pid="40" name="BoostSolutions_AlertReminder_ItemPropertyHistory_GedSLPClosed">
    <vt:lpwstr>Non</vt:lpwstr>
  </property>
  <property fmtid="{D5CDD505-2E9C-101B-9397-08002B2CF9AE}" pid="41" name="BoostSolutions_AlertReminder_ItemPropertyHistory_GedSlpRefSgpSgq">
    <vt:lpwstr/>
  </property>
  <property fmtid="{D5CDD505-2E9C-101B-9397-08002B2CF9AE}" pid="42" name="BoostSolutions_AlertReminder_ItemPropertyHistory_FolderChildCount">
    <vt:lpwstr>0</vt:lpwstr>
  </property>
  <property fmtid="{D5CDD505-2E9C-101B-9397-08002B2CF9AE}" pid="43" name="BoostSolutions_AlertReminder_ItemPropertyHistory_GedSlpStatutCourrier">
    <vt:lpwstr>Affecté rédacteur</vt:lpwstr>
  </property>
  <property fmtid="{D5CDD505-2E9C-101B-9397-08002B2CF9AE}" pid="44" name="BoostSolutions_AlertReminder_ItemPropertyHistory_Title">
    <vt:lpwstr/>
  </property>
  <property fmtid="{D5CDD505-2E9C-101B-9397-08002B2CF9AE}" pid="45" name="BoostSolutions_AlertReminder_ItemPropertyHistory_AnRefMarche">
    <vt:lpwstr/>
  </property>
  <property fmtid="{D5CDD505-2E9C-101B-9397-08002B2CF9AE}" pid="46" name="BoostSolutions_AlertReminder_ItemPropertyHistory_AssNat_ServiceDocument_AssociatedDocuments_CustomField">
    <vt:lpwstr/>
  </property>
  <property fmtid="{D5CDD505-2E9C-101B-9397-08002B2CF9AE}" pid="47" name="BoostSolutions_AlertReminder_ItemPropertyHistory__CheckinComment">
    <vt:lpwstr/>
  </property>
  <property fmtid="{D5CDD505-2E9C-101B-9397-08002B2CF9AE}" pid="48" name="BoostSolutions_AlertReminder_ItemPropertyHistory_GedSlpCommentaire">
    <vt:lpwstr/>
  </property>
  <property fmtid="{D5CDD505-2E9C-101B-9397-08002B2CF9AE}" pid="49" name="BoostSolutions_AlertReminder_ItemPropertyHistory_ItemChildCount">
    <vt:lpwstr>0</vt:lpwstr>
  </property>
  <property fmtid="{D5CDD505-2E9C-101B-9397-08002B2CF9AE}" pid="50" name="BoostSolutions_AlertReminder_ItemPropertyHistory_Author">
    <vt:lpwstr>&lt;a href='https://intranet.assemblee-nationale.fr/ged/gedslp/_layouts/15/userdisp.aspx?ID=647'&gt;Thomas Wittwer&lt;/a&gt;</vt:lpwstr>
  </property>
  <property fmtid="{D5CDD505-2E9C-101B-9397-08002B2CF9AE}" pid="51" name="BoostSolutions_AlertReminder_ItemPropertyHistory_GedSlpIdentifiantPochette">
    <vt:lpwstr>21 930</vt:lpwstr>
  </property>
  <property fmtid="{D5CDD505-2E9C-101B-9397-08002B2CF9AE}" pid="52" name="BoostSolutions_AlertReminder_ItemPropertyHistory__CopySource">
    <vt:lpwstr/>
  </property>
  <property fmtid="{D5CDD505-2E9C-101B-9397-08002B2CF9AE}" pid="53" name="BoostSolutions_AlertReminder_ItemPropertyHistory_GedSlpPersonnesaverties">
    <vt:lpwstr>&lt;a href='https://intranet.assemblee-nationale.fr/ged/gedslp/_layouts/15/userdisp.aspx?ID=309'&gt;Didier Eifermann&lt;/a&gt;;&amp;nbsp;&lt;a href='https://intranet.assemblee-nationale.fr/ged/gedslp/_layouts/15/userdisp.aspx?ID=86'&gt;Charles d&amp;#39;Arailh&lt;/a&gt;;&amp;nbsp;&lt;a href='h</vt:lpwstr>
  </property>
  <property fmtid="{D5CDD505-2E9C-101B-9397-08002B2CF9AE}" pid="54" name="BoostSolutions_AlertReminder_ItemPropertyHistory_GedSlpEmetteur">
    <vt:lpwstr/>
  </property>
  <property fmtid="{D5CDD505-2E9C-101B-9397-08002B2CF9AE}" pid="55" name="BoostSolutions_AlertReminder_ItemPropertyHistory_ParentVersionString">
    <vt:lpwstr/>
  </property>
  <property fmtid="{D5CDD505-2E9C-101B-9397-08002B2CF9AE}" pid="56" name="BoostSolutions_AlertReminder_ItemPropertyHistory_Modified">
    <vt:lpwstr>13/01/2025 16:30</vt:lpwstr>
  </property>
  <property fmtid="{D5CDD505-2E9C-101B-9397-08002B2CF9AE}" pid="57" name="BoostSolutions_AlertReminder_ItemPropertyHistory_GedSlpAffectataire">
    <vt:lpwstr>&lt;a href='https://intranet.assemblee-nationale.fr/ged/gedslp/_layouts/15/userdisp.aspx?ID=309'&gt;Didier Eifermann&lt;/a&gt;</vt:lpwstr>
  </property>
</Properties>
</file>