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LOT2-Force_Panel" sheetId="1" state="visible" r:id="rId1"/>
  </sheets>
  <calcPr iterateDelta="0.0001"/>
  <extLst>
    <ext xmlns:x15="http://schemas.microsoft.com/office/spreadsheetml/2010/11/main" uri="{D0CA8CA8-9F24-4464-BF8E-62219DCF47F9}"/>
  </extLst>
</workbook>
</file>

<file path=xl/sharedStrings.xml><?xml version="1.0" encoding="utf-8"?>
<sst xmlns="http://schemas.openxmlformats.org/spreadsheetml/2006/main" count="190" uniqueCount="190">
  <si>
    <t xml:space="preserve">Vérification et étalonnage de matériels et de machines d’essais – Accréditation et hors accréditation</t>
  </si>
  <si>
    <t>PANEL</t>
  </si>
  <si>
    <t>25-013</t>
  </si>
  <si>
    <r>
      <t xml:space="preserve">Lot n°2 : </t>
    </r>
    <r>
      <rPr>
        <b/>
        <sz val="10"/>
        <color rgb="FF1F497D"/>
        <rFont val="Arial"/>
      </rPr>
      <t xml:space="preserve">Marché Force</t>
    </r>
    <r>
      <rPr>
        <sz val="10"/>
        <rFont val="Arial"/>
      </rPr>
      <t>-Presse</t>
    </r>
  </si>
  <si>
    <t xml:space="preserve">Sites concernés : Agence d’Autun / Agence de Clermont-Ferrand / Département DRIM (Bron)</t>
  </si>
  <si>
    <t xml:space="preserve">Etalonnage et Vérification à réaliser par un organisme accrédité COFRAC ou assimilé</t>
  </si>
  <si>
    <t xml:space="preserve">Nom du matériel</t>
  </si>
  <si>
    <t>N°GEPI</t>
  </si>
  <si>
    <t xml:space="preserve">Exigences métrologiques </t>
  </si>
  <si>
    <t xml:space="preserve">Intervention sur Site du Cerema</t>
  </si>
  <si>
    <t xml:space="preserve">COFRAC (ou Equivalent) EXIGE</t>
  </si>
  <si>
    <t xml:space="preserve">COFRAC (ou Equivalent) SOUHAITE</t>
  </si>
  <si>
    <t xml:space="preserve">COFRAC (ou Equivalent) NON OBLIGATOIRE</t>
  </si>
  <si>
    <t xml:space="preserve">Laboratoire Cerema associé</t>
  </si>
  <si>
    <r>
      <rPr>
        <b/>
        <i/>
        <sz val="11"/>
        <rFont val="Times New Roman"/>
      </rPr>
      <t xml:space="preserve">ESTIMATIF </t>
    </r>
    <r>
      <rPr>
        <b/>
        <i/>
        <sz val="12"/>
        <rFont val="Times New Roman"/>
      </rPr>
      <t xml:space="preserve">– Quantité à étalonner sur 4 ans</t>
    </r>
  </si>
  <si>
    <r>
      <rPr>
        <b/>
        <i/>
        <sz val="11"/>
        <rFont val="Times New Roman"/>
      </rPr>
      <t xml:space="preserve">ESTIMATIF </t>
    </r>
    <r>
      <rPr>
        <b/>
        <i/>
        <sz val="12"/>
        <rFont val="Times New Roman"/>
      </rPr>
      <t xml:space="preserve">– Fréquence d’étalonnage sur 4 ans</t>
    </r>
  </si>
  <si>
    <t xml:space="preserve">Prix étalonnage  HT
(en Euros)
Unitaire</t>
  </si>
  <si>
    <t xml:space="preserve">Prix total  HT
(en Euros)
</t>
  </si>
  <si>
    <t xml:space="preserve">Anneau dynamométrique</t>
  </si>
  <si>
    <t xml:space="preserve">Anneau dynamométrique
N° identification : R 207 D</t>
  </si>
  <si>
    <t xml:space="preserve">R 207 D</t>
  </si>
  <si>
    <t xml:space="preserve">Étalonnage de l'anneau dynamométrique de 6000 Kg utilisé sur la presse N°R261D (indication de l'échelle de mesure en kg). 
Livrables : certificat d'étalonnage COFRAC ou équivalent exigé.</t>
  </si>
  <si>
    <t>Oui</t>
  </si>
  <si>
    <t>X</t>
  </si>
  <si>
    <t xml:space="preserve">AA (Agence AUTUN)</t>
  </si>
  <si>
    <t xml:space="preserve">2025 ; 2026 ; 2027 ; 2028</t>
  </si>
  <si>
    <t xml:space="preserve">Anneau dynamométrique
N° identification : R 209 D
</t>
  </si>
  <si>
    <t xml:space="preserve">R 209 D</t>
  </si>
  <si>
    <t xml:space="preserve">Étalonnage de l'anneau dynamométrique de 350 kN utilisé sur la presse N°205D (indication de l'échelle de mesure en mm). 
Livrables : certificat d'étalonnage COFRAC ou équivalent exigé.</t>
  </si>
  <si>
    <t xml:space="preserve">Appareil d’arrachement électrique</t>
  </si>
  <si>
    <t xml:space="preserve">Appareil d'arrachement électrique
Type 58900
n°série 2236
N° identification : 328
</t>
  </si>
  <si>
    <t>DLL_328</t>
  </si>
  <si>
    <t xml:space="preserve">Étalonnage en traction (force) sur l'étendue de mesure 10 kN (résolution 0,1 kN). 
Etalonnage aux points : 1 – 2 – 3 – 4 – 6 – 8 -10 kN.
Livrables : constat de vérification COFRAC ou équivalent exigé avec valeurs d’étalonnage et valeurs mesurées.</t>
  </si>
  <si>
    <t xml:space="preserve">DRIM (Bron)</t>
  </si>
  <si>
    <t xml:space="preserve">Appareil d'arrachement électrique ELCOMETER F510-20T
n°série TD13054 
N° identification : 1028
Cellule 8 kN affichage MPa (traction sur un plot d’arrachement de Ø 20 ou 50 mm)          
Vitesse de montée en charge ajustable 
Sortie RS232 (possibilité d’enregistrer la montée en charge)</t>
  </si>
  <si>
    <t>DLL_1028</t>
  </si>
  <si>
    <t xml:space="preserve">2 plages à vérifier car utilisation de 2 plots (diamètre 20 mm et 50 mm) avec un capteur étalon approprié pour chaque plage. 
Vérification de la contrainte en traction avec E.M.T. ± 5 % pour plot de 20 mm
Etalonnage aux points suivants :
440 - 690- 975 - 1260 - 1570 - 1885 - 2200 - 2510 - 3140 N.
Vérification de la contrainte en traction avec E.M.T. ± 2 % pour plot de 50 mm
Etalonnage aux points suivants :
1960 - 2450 - 2950 - 3930 – 4910 - 5890 - 7860 N. 
Vérification de la vitesse de montée en charge :
vitesse continue et régulière de 0,05 MPa/s ± 0,01 Mpa/s pour plots de 50 mm
soit 98 N/s ± 19,8 N/s
Livrables : constat de vérification COFRAC ou équivalent exigé avec valeurs d’étalonnage et valeurs mesurées.</t>
  </si>
  <si>
    <t xml:space="preserve">2025 ; 2027</t>
  </si>
  <si>
    <t xml:space="preserve">Appareil d’arrachement hydraulique</t>
  </si>
  <si>
    <t xml:space="preserve">Appareil d'arrachement hydraulique ERICHSEN type 525 MC
n°série 50260/001
N° identification : 746
Cellule 10 kN affichage MPa (traction sur un plot d’arrachement de Ø 20 ou 50 mm)   Vitesse de montée en charge ajustable. 
Sortie RS232 (possibilité d’enregistrer la montée en charge)
</t>
  </si>
  <si>
    <t>DLL_746</t>
  </si>
  <si>
    <t xml:space="preserve">2 plages à vérifier car utilisation de 2 plots (diamètre 20 mm et 50 mm) avec un capteur étalon approprié pour chaque plage.
Vérification de la contrainte en traction avec E.M.T. ± 5 % pour plot de 20 mm
Etalonnage aux points suivants :
450 - 750 - 1050 - 1350 - 1650 - 1950 - 2250 - 2550 - 2850 - 3150 N.
Vérification de la contrainte en traction avec E.M.T. ± 2 % pour plot de 50 mm
Etalonnage aux points suivants :
2000 - 2500 - 3000 - 4000 - 5000 - 6000 – 8000 - 10000 N.
Vérification de la vitesse de montée en charge :
vitesse continue et régulière de 0,05 MPa/s ± 0,01 Mpa/s pour plots de 50 mm
soit 98 N/s ± 19,8 N/s
Livrables : constat de vérification COFRAC ou équivalent exigé avec valeurs d’étalonnage et valeurs mesurées.</t>
  </si>
  <si>
    <t xml:space="preserve">Appareil d’arrachement manuel</t>
  </si>
  <si>
    <t xml:space="preserve">Appareil d'arrachement manuel DYNATEST type DTH 1600
n°série 200209-3377
N° identification : 614
</t>
  </si>
  <si>
    <t>DLL_614</t>
  </si>
  <si>
    <t xml:space="preserve">Etalonnage de la contrainte en traction avec E.M.T. ± 2 % pour plot de 50 mm aux points suivants :
2 – 3 – 4 – 6 – 8 – 10 – 12 – 15 kN
Livrables : constat de vérification COFRAC ou équivalent exigé avec valeurs d’étalonnage et valeurs mesurées.</t>
  </si>
  <si>
    <t xml:space="preserve">2026 ; 2028</t>
  </si>
  <si>
    <t xml:space="preserve">Manomètre – Compression</t>
  </si>
  <si>
    <t xml:space="preserve">Appareil d'essai à la plaque Manomètre CONTROLS
0-8kgf/cm² (résolution 0,1 kgf/cm²) 
N° identification : 1578 D
</t>
  </si>
  <si>
    <t xml:space="preserve">1578 D</t>
  </si>
  <si>
    <t xml:space="preserve">Étalonnage en compression du manomètre sur la plage 0 – 70 kN. Livrables : certificat d'étalonnage COFRAC exigé.</t>
  </si>
  <si>
    <t xml:space="preserve">2025 ; 2027</t>
  </si>
  <si>
    <t xml:space="preserve">Appareil d'essai à la plaque Manomètre PROVITEQ
0-150kN (résolution 0,5 kN)
N° identification : TMT_018
</t>
  </si>
  <si>
    <t>TMT_018</t>
  </si>
  <si>
    <t xml:space="preserve">Étalonnage en compression du manomètre sur la plage 0 – 80 kN. Livrables : certificat d'étalonnage COFRAC exigé.</t>
  </si>
  <si>
    <t xml:space="preserve">Banc de cisaillement – Vitesse Traction</t>
  </si>
  <si>
    <r>
      <rPr>
        <sz val="9"/>
        <rFont val="Arial"/>
      </rPr>
      <t xml:space="preserve">Banc de cisaillement sur joint à simple recouvrement
</t>
    </r>
    <r>
      <rPr>
        <sz val="9"/>
        <rFont val="Arial"/>
      </rPr>
      <t xml:space="preserve">N° identification : BE 26</t>
    </r>
  </si>
  <si>
    <t xml:space="preserve">BE 26</t>
  </si>
  <si>
    <t xml:space="preserve">Vérification de la contrainte en traction avec E.M.T. ± 2 % pour plot de 50 mm</t>
  </si>
  <si>
    <t xml:space="preserve">2026 ; 2028</t>
  </si>
  <si>
    <t xml:space="preserve">Capteur de déplacement </t>
  </si>
  <si>
    <t xml:space="preserve">Capteur de déplacement ~0/400 mm 
RDP  type BTL5   
n°série 083336780D2
N° identification : 785
</t>
  </si>
  <si>
    <t xml:space="preserve">Etalonnage aux points suivants :
50 – 100 – 150 – 200 – 250 mm
Livrables : certificat d'étalonnage</t>
  </si>
  <si>
    <t xml:space="preserve">Non Obligatoire</t>
  </si>
  <si>
    <t xml:space="preserve">Capteur de déplacement 50 mm 
BALLUFF BTL5 - E11 - M0050 - K - SR32   (4 - 20 mA)
N° identification: 824 
Capteur de déplacement associé à la presse n° 656
</t>
  </si>
  <si>
    <t xml:space="preserve">Etalonnage aux points suivants :
1 – 5 – 10 – 15 – 20 – 25 – 30 – 35 – 40 – 45 mm
Livrables : certificat d'étalonnage</t>
  </si>
  <si>
    <t xml:space="preserve">Capteur de force – Traction</t>
  </si>
  <si>
    <t xml:space="preserve">Appareil d'essai d’arrachement ProceQ DY-216
N° identification : MSCC_14</t>
  </si>
  <si>
    <t>MSCC_14</t>
  </si>
  <si>
    <t xml:space="preserve">Étalonnage / vérification en traction du capteur de force 
sur la plage 0 – 16 kN (± 2%) 
Livrables : certificat d'étalonnage COFRAC ou équivalent exigé. 
Vérification de la vitesse de montée en charge de 100 N/ s (± 20 %). Livrables : constat de vérification.</t>
  </si>
  <si>
    <t xml:space="preserve">Appareil d'essai d'adhérence ERICHSEN modèle ERSAD II
N°série 201305-4388   
0-80kgf/cm² (0-250 daN ) 
N° identification : 3893 D
</t>
  </si>
  <si>
    <t xml:space="preserve">3893 D</t>
  </si>
  <si>
    <t xml:space="preserve">Étalonnage en traction du capteur de force sur la plage 0 – 250 daN 
(0 à 80 bars pour plot diamètre 20mm). 
Livrables : certificat d'étalonnage COFRAC ou équivalent exigé.</t>
  </si>
  <si>
    <t xml:space="preserve">Capteur de force 20000 daN SEDEME         type BD
n° série : 28028 sur machine de cisaillement
N° identification : 525</t>
  </si>
  <si>
    <t xml:space="preserve">Étalonnage en traction sur l'étendue de mesure 0 à 200 kN en position horizontale. 
Livrables : certificat d'étalonnage COFRAC souhaité</t>
  </si>
  <si>
    <t xml:space="preserve">Machine de Traction portable 
pour essai de cisaillement MACICO
N° identification : MSCC_8</t>
  </si>
  <si>
    <t>MSCC-8</t>
  </si>
  <si>
    <t xml:space="preserve">Étalonnage / vérification en traction du capteur de 100 kN
 (classe machine : 1 soit ± 1% ).
Livrables : constat de vérification COFRAC souhaité avec valeurs mesurées. 
Vitesse de montée en charge : de 40 à 150 N/s. 
Vérification à minima à 75 N/s ± 10% 
Livrables : constat de vérification COFRAC souhaité avec valeurs mesurées. 
Étalonnage du capteur de déplacement de course ± 12 mm à ± 0 010 mm. 
Livrables : certificat d’étalonnage COFRAC souhaité avec valeurs mesurées. 
Vitesse de déplacement : 0.008 à 0.034 mm/s. 
Vérification à minima à 0.017 mm/s ± 10%. 
Livrables : constat de vérification COFRAC souhaité avec valeurs mesurées</t>
  </si>
  <si>
    <t xml:space="preserve">Capteur de force – Compression</t>
  </si>
  <si>
    <t xml:space="preserve">Capteur de force ~20 kN HBM
     type U3
n°série 121610264
N° identification : 784
</t>
  </si>
  <si>
    <t xml:space="preserve">Étalonnage en compression sur la presse N° 656 (ajustage si besoin) aux points suivants :
400 – 800 – 1200 – 1600 – 2000 daN 
Vérification : EMT ± 1 %
Livrables : constat de vérification COFRAC souhaité avec valeurs d'étalonnage.</t>
  </si>
  <si>
    <t xml:space="preserve">Capteur de force ~50 kN HBM
  type U3
n°série 133110485
N° identification : 806
</t>
  </si>
  <si>
    <t xml:space="preserve">Étalonnage en compression sur la presse N° 656 (ajustage si besoin) aux points suivants :
1000 – 2000 – 3000 – 4000 – 5000 daN
Vérification : EMT ± 1 %
Livrables : constat de vérification COFRAC souhaité avec valeurs d'étalonnage.</t>
  </si>
  <si>
    <t xml:space="preserve">Capteur de force 100 kN TME
 type F404 C
n°série 54215
N° identification : 802
</t>
  </si>
  <si>
    <t xml:space="preserve">Étalonnage en compression sur la presse N° 656 (ajustage si besoin) aux points suivants :
2000 – 4000 – 6000 – 8000 – 10000 daN
Vérification : EMT ± 1 %
Livrables : constat de vérification COFRAC souhaité avec valeurs d'étalonnage.</t>
  </si>
  <si>
    <t xml:space="preserve">Capteur de force 100000 daN Ja
Type CB 100000   
N°série 100055
 N° identification : 227
</t>
  </si>
  <si>
    <t xml:space="preserve">Étalonnage en compression sur la presse N° 656 (ajustage si besoin) sur étendue de mesure 0 – 100000 daN
Vérification : EMT ± 1 %
Livrables : constat de vérification COFRAC souhaité avec valeurs d'étalonnage.</t>
  </si>
  <si>
    <t xml:space="preserve">Capteur de force 20 kN DS Europe
 n°série 7556
N° identification : 233
</t>
  </si>
  <si>
    <t xml:space="preserve">Étalonnage en compression sur la presse N° 656 (ajustage si besoin) aux points suivants :
400 – 800 – 1200 – 1600 – 2000 daN 
Vérification : EMT ± 3 %
Livrables : constat de vérification COFRAC souhaité avec valeurs d'étalonnage.</t>
  </si>
  <si>
    <t xml:space="preserve">2025 ; 2028</t>
  </si>
  <si>
    <t xml:space="preserve">Capteur de force 50 kN D Mesures
type ML12  
 N° série : 102620
+ Conditionneur Afficheur 
 N° identification : 847
</t>
  </si>
  <si>
    <t xml:space="preserve">Étalonnage en compression aux points suivants :
2 – 3 – 4 – 5 – 10 – 20 – 30 – 50 kN
Vérification : EMT ± 1 % (ajustage si besoin) . 
Livrables : constat de vérification COFRAC ou équivalent exigé (classement demandé) avec valeurs d'étalonnage.</t>
  </si>
  <si>
    <t xml:space="preserve">Capteur de force CBR
Classe 3</t>
  </si>
  <si>
    <t xml:space="preserve">REG 063</t>
  </si>
  <si>
    <t xml:space="preserve">Plage d’utilisation de 0 à 50 KN</t>
  </si>
  <si>
    <t xml:space="preserve">Non obligatoire</t>
  </si>
  <si>
    <t xml:space="preserve">ACF (Agence Clermont-Fd) </t>
  </si>
  <si>
    <t xml:space="preserve">Capteur de force annulaire – Compression</t>
  </si>
  <si>
    <t xml:space="preserve">Capteur de force annulaire 150 kN  
AEP - C10  
N° identification : XXX</t>
  </si>
  <si>
    <t xml:space="preserve">Étalonnage en compression aux points suivants :
20 - 30 - 50 - 75 - 100 - 125 - 150 kN . 
Vérification de l'effort à ± 1 % (ajustage si besoin) . 
Livrables : constat de vérification COFRAC ou équivalent exigé (classement demandé) avec valeurs d'étalonnage.</t>
  </si>
  <si>
    <t xml:space="preserve">Clé dynamométrique</t>
  </si>
  <si>
    <t xml:space="preserve">Clé dynamométrique FACOM
type E.306-135D
n° de série : N070069
N° identification : 1025
</t>
  </si>
  <si>
    <t xml:space="preserve">Étalonnage du moment résultant (couple) aux points suivants :
6 - 10 - 15 - 20 - 25 - 30 – 35 - 50 N.m. 
Vérification : EMT ± 1 N.m
Livrables : constat de vérification COFRAC souhaité avec valeurs mesurées.</t>
  </si>
  <si>
    <t>Extensomètre</t>
  </si>
  <si>
    <t xml:space="preserve">Extensomètre vidéo INSTRON type SVE
n° série : SVE 18110201
N° identification : 1061</t>
  </si>
  <si>
    <t xml:space="preserve">Etalonnage et vérification (EMT : ± 1%) en déformation sur 3 plages :
- L0 = 25 mm : gamme 1,2 à 12,5 mm de déplacement
- L0  = 25 mm : gamme 10 à 100 mm de déplacement
- L0  = 180 mm : gamme 18 à 180 mm de déplacement
Livrables : certificat d’étalonnage COFRAC ou équivalent exigé</t>
  </si>
  <si>
    <t xml:space="preserve">Extensomètre vidéo SHIMADZU type TRView X
n° série : I331261K1824
N° identification : 1153b</t>
  </si>
  <si>
    <t>1153b</t>
  </si>
  <si>
    <t xml:space="preserve">Etalonnage et vérification (EMT : ± 1%) en déformation sur 3 échelles :
- L0 = 25 mm : de 1 à 10 mm de déplacement
- L0  = 25 mm : de 10 à 100 mm de déplacement
- L0  = 25 mm : de 100 à 400 mm de déplacement
Livrables : certificat d’étalonnage COFRAC ou équivalent exigé</t>
  </si>
  <si>
    <t>Indentomètre</t>
  </si>
  <si>
    <t xml:space="preserve">Indentomètre automatique        
N°série RN 0025030001                   </t>
  </si>
  <si>
    <t xml:space="preserve">2597 D 
En réserve</t>
  </si>
  <si>
    <t xml:space="preserve">Vérification en compression de deux efforts préréglés à 311 N ± 2 N et 515 N ± 3 N.
Livrables : constat de vérification
</t>
  </si>
  <si>
    <t xml:space="preserve">Indentomètre MLPC
n° série : 6 
N° identification : 135
</t>
  </si>
  <si>
    <t xml:space="preserve">Vérification en compression de deux efforts préréglés (31.7 et 52.5 kgf) soit 311 N ± 2 N et 515 N ± 3 N. 
Livrables : constat de vérification COFRAC souhaité. 
Étalonnage du capteur de déplacement (course 20 mm) 
Livrables : certificat d'étalonnage COFRAC souhaité.</t>
  </si>
  <si>
    <t xml:space="preserve">Machine de Polissage  - Force application</t>
  </si>
  <si>
    <t xml:space="preserve">Machine de polissage / frottement Whener / Schulze 
N° identification : 992
Force d’application des têtes
</t>
  </si>
  <si>
    <t xml:space="preserve">Vérification de la force d’application :
 tête de polissage 392 N ± 3 N 
tête de frottement 253 N ± 3 N 
Livrables : constat de vérification COFRAC souhaité avec valeurs mesurées.</t>
  </si>
  <si>
    <t xml:space="preserve">Presse et capteurs de force associés</t>
  </si>
  <si>
    <t xml:space="preserve"> Presse SEIDNER
Type UBP 200 N°6561
</t>
  </si>
  <si>
    <t xml:space="preserve">COA 016</t>
  </si>
  <si>
    <t xml:space="preserve">Étalonnage en compression sur l'échelle 0 - 250 kN. 
Vérification suivant NF EN 12390-4 (classe 1, 2 ou 3). 
Livrables : constat de vérification COFRAC ou équivalent exigé avec valeurs d'étalonnage. 
Vérification de la vitesse de montée en charge suivant NF EN 12390-4.
Livrables : constat de vérification COFRAC ou équivalent exigé avec valeurs mesurées.</t>
  </si>
  <si>
    <t xml:space="preserve"> Presse Walter + Baï
Type 102-3000 N° 355
</t>
  </si>
  <si>
    <t xml:space="preserve">COA 015</t>
  </si>
  <si>
    <t xml:space="preserve">Vérification suivant NF EN 12390-4 (classement). 
Étalonnage de la force en compression sur les échelles 1000 et 3000kN . 
Livrables: constat de vérification COFRAC ou équivalent exigé avec valeurs d'étalonnage. 
Vérification de la planéité des plateaux . 
Livrables : constat de vérification COFRAC ou équivalent exigé avec valeurs mesurées.
 Vérification de la dureté des plateaux : ≥ 570HV30 (ou 53HRC). Livrables : constat de vérification COFRAC ou équivalent exigé avec valeurs mesurées. 
Vérification de la rugosité des plateaux conformément à l'EN ISO 1302 suivant les indications de la NF EN 196- 1 §4.8 . 
Livrables : constat de vérification COFRAC ou équivalent exigé avec valeurs mesurées. 
Vérification du transfert de force (machine antérieure à l’année 2000). Livrables : constat de vérification COFRAC ou équivalent exigé. 
Vérification de la vitesse de montée en charge. 
Livrables : Constat de vérification COFRAC ou équivalent exigé avec valeurs mesurées</t>
  </si>
  <si>
    <t xml:space="preserve"> Presse Walter + Baï COA048 et COA050 - 2 plateaux auxiliaires pour Presses Walter + Baï
</t>
  </si>
  <si>
    <t xml:space="preserve">COA 048 et COA 050</t>
  </si>
  <si>
    <t xml:space="preserve">Vérification suivant NF EN 12390-4 
Vérification de la dureté des plateaux auxiliaires : ≥ 570HV30 (ou 53HRC). 
Vérification de la planéité des plateaux auxiliaires.
Livrables : constat de vérification COFRAC ou équivalent exigé avec valeurs mesurées. 
Vérification de la rugosité des plateaux conformément à l'EN ISO 1302 suivant les indications de la NF EN 196- 1 §4.8 . 
Livrables : constat de vérification COFRAC ou équivalent exigé avec valeurs mesurées</t>
  </si>
  <si>
    <t xml:space="preserve">Presse 
N° Identification : 656
Hauteur utile pour capteurs étalons : 22 cm max
</t>
  </si>
  <si>
    <t xml:space="preserve">Vérification de le planéité et du parallélisme des plateaux. 
Vérification de la planéité et du parallélisme de 2 plateaux auxiliaires (Ø 60 mm et 75 mm). 
Vérification du parallélisme de 3 plateaux auxiliaires (Ø 50 mm, 100 mm et 150 mm). 
Livrables : constat de vérification COFRAC souhaité. 
Vérification de la vitesse de montée en charge 1 MPa/s ± 0.5 Mpa/s. Livrables : constat de vérification COFRAC souhaité.</t>
  </si>
  <si>
    <t xml:space="preserve">2025; 2027</t>
  </si>
  <si>
    <t xml:space="preserve">Presse 3R type RP100EL2
N° série 0911 F5H EL2
N° identification : 3783D
</t>
  </si>
  <si>
    <t xml:space="preserve">3783 D</t>
  </si>
  <si>
    <t xml:space="preserve">Étalonnage / vérification en compression sur l'échelle 50 kN. 
Livrables : constat de vérification COFRAC ou équivalent exigé (classement demandé) avec valeurs d'étalonnage. 
Étalonnage de 4 capteurs de déplacement sur l'étendue 600 μm. Livrables : certificat d'étalonnage COFRAC souhaité.</t>
  </si>
  <si>
    <r>
      <rPr>
        <sz val="10"/>
        <rFont val="Arial"/>
      </rPr>
      <t xml:space="preserve">Presse compression ciments Mohr et Federhaff  
type BPE 20-2  
</t>
    </r>
    <r>
      <rPr>
        <sz val="9"/>
        <rFont val="Arial"/>
      </rPr>
      <t xml:space="preserve">N° identification : 37 D</t>
    </r>
  </si>
  <si>
    <t xml:space="preserve">37 D</t>
  </si>
  <si>
    <t xml:space="preserve">Étalonnage / vérification en compression sur deux échelles : 20kN et 200kN. 
Livrables : constat de vérification COFRAC ou équivalent exigé (classement demandé) avec valeurs d'étalonnage. 
Planéité des plateaux suivant NF EN 196-1 §4.8. 
Livrables : constat de vérification COFRAC ou équivalent exigé. 
Rugosité des plateaux conformément à l'EN ISO 1302 suivant les indications de la NF EN 196-1 §4.8 . 
Livrables : constat de vérification COFRAC ou équivalent exigé.
Vérification de la vitesse de montée en charge
Petit piston 20 kN : 0,05kN/s    ± 0,1 kN/s
Grand piston 200kN : 1,5MPa/s +/- 0,125MPa/s
Livrables : constat de vérification COFRAC ou équivalent exigé avec valeur mesurées. 
1 point de vérification  à 100kN avec tous les éléments de la presse
Livrable : constat de vérification COFRAC ou équivalent exigé avec valeur mesurées. 
</t>
  </si>
  <si>
    <t xml:space="preserve">Presse d’étalonnage de capteurs de force CPSET MLPC 
N° 94/05</t>
  </si>
  <si>
    <t xml:space="preserve">MET 106 + MET 107</t>
  </si>
  <si>
    <t xml:space="preserve">Étalonnage en compression du capteur de 10 kN 
sur les points : 1, 2, 3, 4, 5, 6, 7, 8, 9 et 10 kN. ( 4 séries de mesures ).
 Livrables : certificat d'étalonnage COFRAC ou équivalent exigé. 
Étalonnage en compression du capteur de 100 kN 
sur les points : 10, 20, 30, 40, 50, 60, 70, 80, 90 et 100 kN. ( 4 séries de mesures ). 
Livrables : certificat d'étalonnage COFRAC ou équivalent exigé.</t>
  </si>
  <si>
    <r>
      <rPr>
        <sz val="9"/>
        <rFont val="Arial"/>
      </rPr>
      <t xml:space="preserve">Presse hydraulique compression 
Mohr et Federhaff
type BPPS 50
N° identification : R 402 D</t>
    </r>
    <r>
      <rPr>
        <sz val="9"/>
        <color indexed="2"/>
        <rFont val="Arial"/>
      </rPr>
      <t xml:space="preserve"> </t>
    </r>
  </si>
  <si>
    <t xml:space="preserve">R 402 D</t>
  </si>
  <si>
    <t xml:space="preserve">Vérification suivant NF EN 12390-4 en vigueur (classe 1, 2 ou 3). Étalonnage / vérification en compression sur les échelles :3000 kN et 1000 kN. 
Livrables : constat de vérification COFRAC ou équivalent exigé (classement demandé) avec valeurs d'étalonnage.</t>
  </si>
  <si>
    <t xml:space="preserve">Presse hydraulique compression Mohr et Federhaff
type ZPD 60 
N° identification : R 404 D</t>
  </si>
  <si>
    <t xml:space="preserve">404 D</t>
  </si>
  <si>
    <t xml:space="preserve">Vérification suivant NF EN 12390-4 en vigueur (classe 1, 2 ou 3) Étalonnage / vérification en compression sur les échelles :
- Grand Vérin : 600kN 
- Petit Vérin : 60kN 
Livrables : constat de vérification COFRAC ou équivalent exigé (classement demandé) avec valeurs d'étalonnage. 
Vérification de la planéité, rugosité et dureté des plateaux suivant NF EN 12390-4. 
Livrables : constat de vérification COFRAC ou équivalent exigé avec valeurs mesurées
Vérification de la vitesse de montée en charge
Grand vérin 3 kN/s    ± 10 %
Petit vérin 1,7kN/s    ± 10 %
Livrables : constat de vérification COFRAC ou équivalent exigé avec valeurs mesurées</t>
  </si>
  <si>
    <t xml:space="preserve">Presse hydraulique flexion 
Mohr et Federhaff
type DPD 25
N° identification : R 403 D</t>
  </si>
  <si>
    <t xml:space="preserve">R 403 D</t>
  </si>
  <si>
    <t xml:space="preserve">Vérification suivant NF EN 12390-4 (classe 1, 2 ou 3). 
Étalonnage / vérification en flexion sur l'échelle 250 kN. 
Livrables : constat de vérification COFRAC ou équivalent exigé (classement demandé) avec valeurs d'étalonnage.</t>
  </si>
  <si>
    <t xml:space="preserve">Capteur de force n° 137b utilisé avec presse Instron n° 798</t>
  </si>
  <si>
    <t>137b</t>
  </si>
  <si>
    <t xml:space="preserve">Étalonnage et vérification en force (EMT : ± 1%) aux points suivants : 
10 – 20 – 30 – 50 – 70 – 100 N (en traction uniquement)
Livrables : constat de vérification COFRAC ou équivalent exigé (classement demandé) avec valeurs d'étalonnage </t>
  </si>
  <si>
    <t xml:space="preserve">Capteur de force n° 137c utilisé avec presse Instron n° 798</t>
  </si>
  <si>
    <t>137c</t>
  </si>
  <si>
    <t xml:space="preserve">Étalonnage et vérification en force (EMT : ± 1%)  au xpoints suivants :
50 – 100 – 200 – 250 – 300 – 400 – 500 (en traction et compression)
Livrables : constat de vérification COFRAC ou équivalent exigé (classement demandé) avec valeurs d'étalonnage </t>
  </si>
  <si>
    <t xml:space="preserve">Capteur de force n° 1019 utilisé avec presse Instron n° 798</t>
  </si>
  <si>
    <t xml:space="preserve">Étalonnage et vérification en force (EMT : ± 1%)  au xpoints suivants :
100 – 200 – 300 – 400 – 600 – 1000 – 1500 – 2000 – 2500 – 3000 – 4000 – 5000 (en traction et compression)
Livrables : constat de vérification COFRAC ou équivalent exigé (classement demandé) avec valeurs d'étalonnage </t>
  </si>
  <si>
    <t xml:space="preserve">Presse INSTRON type 5565A 
n° série : K 7915
N° identification : 798
Déplacement de traverse</t>
  </si>
  <si>
    <t xml:space="preserve">Etalonnage et vérification déplacement traverse :
- en traction de 40 à 500 mm EMT : 1 mm 
- compression de 10 à 120 mm EMT : 0,1 mm
Livrables : constat de vérification COFRAC ou équivalent exigé (classement demandé) avec valeurs d'étalonnage</t>
  </si>
  <si>
    <t xml:space="preserve">Presse INSTRON type 5565A 
n° série : K 7915
N° identification : 798
Vitesse de déplacement</t>
  </si>
  <si>
    <t xml:space="preserve">Etalonnage et vérification vitesse de déplacement de la traverse : :
- en traction 50 mm/min (EMT 5 mm/min)
- en traction 100 mm/min (EMT 10 mm/min)
- en compression 50 mm/min (EMT 5 mm/min)
Livrables : constat de vérification COFRAC ou équivalent exigé (classement demandé) avec valeurs d'étalonnage</t>
  </si>
  <si>
    <t xml:space="preserve">Presse mécanique compression
N° identification : R 261 D
Presse avec 2 pesons (R204D1 R204D-2)  
+ indicateur HBM Scout 55 
N° identification : 3725D
</t>
  </si>
  <si>
    <t xml:space="preserve">R 261 D + 3725 D</t>
  </si>
  <si>
    <t xml:space="preserve">Étalonnage en compression du peson 100 kN (N° R204D1). 
Livrables : certificat d'étalonnage COFRAC ou équivalent exigé. 
Étalonnage en compression du peson 500 kN (N° R204D2). 
Livrables : certificat d'étalonnage COFRAC ou équivalent exigé.</t>
  </si>
  <si>
    <t xml:space="preserve">Presse SAMO
</t>
  </si>
  <si>
    <t xml:space="preserve">IMAG 014</t>
  </si>
  <si>
    <t xml:space="preserve">Étalonnage en compression sur l'étendue 0-200 kN. 
Livrables : certificat d'étalonnage (avec courbe caractéristique).</t>
  </si>
  <si>
    <t>2025;2027</t>
  </si>
  <si>
    <t xml:space="preserve">Presse SHIMADZU type AGS-X
N° série : 337-01213-32
N° identification : 1153c
Cellule de force</t>
  </si>
  <si>
    <t>1153c</t>
  </si>
  <si>
    <t xml:space="preserve">Étalonnage et vérification en force (EMT : 1%) aux points suivants :
0 – 100 – 200 – 300 – 400 – 600 – 1000 – 1500 – 2000 – 3000 – 4000 – 5000 N (en traction et compression)
Livrables : constat de vérification COFRAC ou équivalent exigé (classement demandé) avec valeurs d'étalonnage</t>
  </si>
  <si>
    <t xml:space="preserve">Presse SHIMADZU type AGS-X
N° série : 337-01213-32
N° identification : 1153 a
Déplacement de traverse</t>
  </si>
  <si>
    <t>1153a</t>
  </si>
  <si>
    <t xml:space="preserve">Presse SHIMADZU type AGS-X
N° série : 337-01213-32
N° identification : 1153 a
Vitesse de déplacement</t>
  </si>
  <si>
    <t xml:space="preserve">Presse Walter + Baï
type 102E-3000
N° identification : GOA 013 </t>
  </si>
  <si>
    <t xml:space="preserve">GOA 013</t>
  </si>
  <si>
    <t xml:space="preserve">Vérification suivant NF EN 12390-4 (classement). 
Étalonnage de la force en compression sur l’ échelle 2500kN. Livrables : constat de vérification COFRAC ou équivalent exigé avec valeurs d'étalonnage. 
Vérification de la planéité, rugosité et dureté des plateaux suivant NF EN 12390-4. 
Livrables : constat de vérification COFRAC ou équivalent exigé 
Vérification de la planéité, rugosité et dureté des deux plateaux auxiliaires suivant NF EN 12390-4. 
Livrables : constat de vérification COFRAC ou équivalent exigé
Vérification du transfert de force
Livrables : constat de vérification COFRAC ou équivalent exigé
Vérification de la vitesse de montée en charge. 
6 et 10 kN/s à +- 10 %
Livrables : constat de vérification COFRAC ou équivalent exigé avec valeurs mesurées</t>
  </si>
  <si>
    <t xml:space="preserve">Presse Walter + Baï
Type DB 200 S N° 32
</t>
  </si>
  <si>
    <t xml:space="preserve">COA 014</t>
  </si>
  <si>
    <t xml:space="preserve">Étalonnage en compression sur l'échelle 0 - 250 kN. 
Vérification suivant NF EN 12390-4 (classe 1, 2 ou 3) . 
Livrables: constat de vérification COFRAC ou équivalent exigé avec valeurs d'étalonnage. 
Vérification de la planéité des plateaux suivant NF EN 12390-4 . Livrables : constat de vérification COFRAC ou équivalent exigé avec valeurs mesurées. 
Vérification de la vitesse de montée en charge suivant NF EN 12390-4. Livrables : constat de vérification COFRAC ou équivalent exigé avec valeurs mesurées</t>
  </si>
  <si>
    <t xml:space="preserve">Presse Walter et Baï
type DBZ300/100
n°série 420
N° identification : 213
</t>
  </si>
  <si>
    <t xml:space="preserve">Vérification suivant NF EN 12390-4 (classement). 
Étalonnage de la force en compression sur les 2 échelles 30 et 300 kN (1er point à 10%).
Livrables: constat de vérification COFRAC ou équivalent exigé avec valeurs d'étalonnage.
Vérification de la planéité et dureté des plateaux.
Vérification de la rugosité des plateaux.
Livrables : constat de vérification COFRAC ou équivalent exigé. 
Vérification de la vitesse de montée en charge suivant :
Norme NF EN 12390-3 : 
- compression : vitesse : 0,6 (± 0,2) MPa/s (N/mm²·s)
soit suivant diamètre éprouvette : 12 kN/s ; 6 kN/s ; 1,7 kN/s.</t>
  </si>
  <si>
    <t xml:space="preserve">Presse Walter et Baï   
type 102/4000   n°série 395 
N° identification : 192
</t>
  </si>
  <si>
    <t xml:space="preserve">Vérification suivant NF EN 12390-4 (classement). 
Étalonnage de la force en compression sur les 2 échelles 800 et 4000kN (1er point à 10%). 
Livrables: constat de vérification COFRAC ou équivalent exigé avec valeurs d'étalonnage. 
Vérification de la planéité des plateaux et vérification de la planéité et parallélisme du plateau auxiliaire. 
Vérification de la dureté des plateaux et du plateau auxiliaire : ≥ 570HV30 (ou 53HRC). 
Vérification de la rugosité des plateaux et du plateau auxiliaire. Vérification du transfert de force. 
Livrables : constat de vérification COFRAC ou équivalent exigé. 
Vérification de la vitesse de montée en charge suivant :
Norme NF EN 12390-3 : - compression : vitesse : 0,6 (± 0,2) MPa/s (N/mm²·s) soit suivant diamètre éprouvette : 12 kN/s ; 10,6 kN/s ; 6 kN/s.
Livrables : constat de vérification COFRAC ou équivalent exigé avec valeurs mesurées</t>
  </si>
  <si>
    <t xml:space="preserve">Table de surfaçage</t>
  </si>
  <si>
    <t xml:space="preserve">Table de surfaçage NODIER
 Dimensions réelles 1450 mm X 250 mm</t>
  </si>
  <si>
    <t xml:space="preserve">MET 215</t>
  </si>
  <si>
    <t xml:space="preserve">Vérification seulement sur 1000 mm X 250 mm
Défaut de planéité au 1:100 mm ; incertitude de mesure ± 0,02 mm</t>
  </si>
  <si>
    <t xml:space="preserve">Non concerné</t>
  </si>
  <si>
    <t xml:space="preserve">Montant du panel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</si>
</sst>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4" formatCode="#,##0.00\ &quot;€&quot;"/>
  </numFmts>
  <fonts count="9">
    <font>
      <sz val="10.000000"/>
      <color theme="1"/>
      <name val="Arial"/>
    </font>
    <font>
      <b/>
      <sz val="14.000000"/>
      <name val="Arial"/>
    </font>
    <font>
      <sz val="10.000000"/>
      <color rgb="FF1F497D"/>
      <name val="Arial"/>
    </font>
    <font>
      <b/>
      <i/>
      <sz val="12.000000"/>
      <name val="Times New Roman"/>
    </font>
    <font>
      <b/>
      <i/>
      <sz val="11.000000"/>
      <name val="Times New Roman"/>
    </font>
    <font>
      <sz val="9.000000"/>
      <name val="Arial"/>
    </font>
    <font>
      <sz val="10.000000"/>
      <name val="Marianne"/>
    </font>
    <font>
      <sz val="9.000000"/>
      <name val="Marianne"/>
    </font>
    <font>
      <b/>
      <sz val="12.000000"/>
      <color theme="1"/>
      <name val="Arial"/>
    </font>
  </fonts>
  <fills count="7">
    <fill>
      <patternFill patternType="none"/>
    </fill>
    <fill>
      <patternFill patternType="gray125"/>
    </fill>
    <fill>
      <patternFill patternType="solid">
        <fgColor rgb="FFDDDDDD"/>
        <bgColor rgb="FFCCCCCC"/>
      </patternFill>
    </fill>
    <fill>
      <patternFill patternType="solid">
        <fgColor theme="9" tint="0.79989013336588644"/>
        <bgColor rgb="FFDDDDDD"/>
      </patternFill>
    </fill>
    <fill>
      <patternFill patternType="solid">
        <fgColor rgb="FF729FCF"/>
        <bgColor indexed="55"/>
      </patternFill>
    </fill>
    <fill>
      <patternFill patternType="solid">
        <fgColor rgb="FFCCCCCC"/>
        <bgColor rgb="FFDDDDDD"/>
      </patternFill>
    </fill>
    <fill>
      <patternFill patternType="solid">
        <fgColor theme="0" tint="-0.14999847407452621"/>
      </patternFill>
    </fill>
  </fills>
  <borders count="3">
    <border>
      <left style="none"/>
      <right style="none"/>
      <top style="none"/>
      <bottom style="none"/>
      <diagonal style="none"/>
    </border>
    <border>
      <left style="thin">
        <color auto="1"/>
      </left>
      <right style="thin">
        <color auto="1"/>
      </right>
      <top style="thin">
        <color auto="1"/>
      </top>
      <bottom style="thin">
        <color auto="1"/>
      </bottom>
      <diagonal style="none"/>
    </border>
    <border>
      <left style="none"/>
      <right style="thin">
        <color auto="1"/>
      </right>
      <top style="thin">
        <color auto="1"/>
      </top>
      <bottom style="none"/>
      <diagonal style="none"/>
    </border>
  </borders>
  <cellStyleXfs count="1">
    <xf fontId="0" fillId="0" borderId="0" numFmtId="0" applyNumberFormat="1" applyFont="1" applyFill="1" applyBorder="1"/>
  </cellStyleXfs>
  <cellXfs count="40">
    <xf fontId="0" fillId="0" borderId="0" numFmtId="0" xfId="0"/>
    <xf fontId="0" fillId="0" borderId="0" numFmtId="0" xfId="0" applyProtection="1"/>
    <xf fontId="1" fillId="0" borderId="0" numFmtId="0" xfId="0" applyFont="1" applyAlignment="1" applyProtection="1">
      <alignment horizontal="center" vertical="center"/>
    </xf>
    <xf fontId="1" fillId="0" borderId="0" numFmtId="0" xfId="0" applyFont="1" applyAlignment="1" applyProtection="1">
      <alignment horizontal="center"/>
    </xf>
    <xf fontId="0" fillId="0" borderId="0" numFmtId="0" xfId="0" applyAlignment="1" applyProtection="1">
      <alignment horizontal="justify" vertical="center"/>
    </xf>
    <xf fontId="2" fillId="0" borderId="0" numFmtId="0" xfId="0" applyFont="1" applyAlignment="1" applyProtection="1">
      <alignment horizontal="left" vertical="center"/>
    </xf>
    <xf fontId="3" fillId="0" borderId="1" numFmtId="0" xfId="0" applyFont="1" applyBorder="1" applyAlignment="1" applyProtection="1">
      <alignment horizontal="center" vertical="center" wrapText="1"/>
    </xf>
    <xf fontId="4" fillId="0" borderId="1" numFmtId="0" xfId="0" applyFont="1" applyBorder="1" applyAlignment="1" applyProtection="1">
      <alignment horizontal="center" vertical="center" wrapText="1"/>
    </xf>
    <xf fontId="0" fillId="2" borderId="0" numFmtId="0" xfId="0" applyFill="1" applyAlignment="1" applyProtection="1">
      <alignment vertical="center"/>
    </xf>
    <xf fontId="5" fillId="2" borderId="1" numFmtId="0" xfId="0" applyFont="1" applyFill="1" applyBorder="1" applyAlignment="1" applyProtection="1">
      <alignment horizontal="center" vertical="center" wrapText="1"/>
    </xf>
    <xf fontId="6" fillId="2" borderId="1" numFmtId="0" xfId="0" applyFont="1" applyFill="1" applyBorder="1" applyAlignment="1" applyProtection="1">
      <alignment horizontal="center" vertical="center" wrapText="1"/>
    </xf>
    <xf fontId="0" fillId="3" borderId="1" numFmtId="0" xfId="0" applyFill="1" applyBorder="1" applyAlignment="1" applyProtection="1">
      <alignment horizontal="center" vertical="center" wrapText="1"/>
    </xf>
    <xf fontId="5" fillId="2" borderId="1" numFmtId="0" xfId="0" applyFont="1" applyFill="1" applyBorder="1" applyAlignment="1" applyProtection="1">
      <alignment horizontal="center" vertical="center"/>
    </xf>
    <xf fontId="0" fillId="2" borderId="1" numFmtId="0" xfId="0" applyFill="1" applyBorder="1" applyProtection="1"/>
    <xf fontId="0" fillId="2" borderId="1" numFmtId="164" xfId="0" applyNumberFormat="1" applyFill="1" applyBorder="1" applyAlignment="1" applyProtection="1">
      <alignment horizontal="center" vertical="center"/>
    </xf>
    <xf fontId="0" fillId="0" borderId="0" numFmtId="0" xfId="0" applyAlignment="1" applyProtection="1">
      <alignment wrapText="1"/>
    </xf>
    <xf fontId="0" fillId="0" borderId="0" numFmtId="0" xfId="0" applyAlignment="1" applyProtection="1">
      <alignment vertical="center" wrapText="1"/>
    </xf>
    <xf fontId="5" fillId="0" borderId="1" numFmtId="0" xfId="0" applyFont="1" applyBorder="1" applyAlignment="1" applyProtection="1">
      <alignment horizontal="center" vertical="center" wrapText="1"/>
    </xf>
    <xf fontId="6" fillId="0" borderId="1" numFmtId="0" xfId="0" applyFont="1" applyBorder="1" applyAlignment="1" applyProtection="1">
      <alignment horizontal="center" vertical="center" wrapText="1"/>
    </xf>
    <xf fontId="6" fillId="4" borderId="1" numFmtId="0" xfId="0" applyFont="1" applyFill="1" applyBorder="1" applyAlignment="1" applyProtection="1">
      <alignment horizontal="center" vertical="center" wrapText="1"/>
    </xf>
    <xf fontId="7" fillId="0" borderId="1" numFmtId="0" xfId="0" applyFont="1" applyBorder="1" applyAlignment="1" applyProtection="1">
      <alignment horizontal="center" vertical="center" wrapText="1"/>
    </xf>
    <xf fontId="0" fillId="0" borderId="1" numFmtId="0" xfId="0" applyBorder="1" applyAlignment="1" applyProtection="1">
      <alignment wrapText="1"/>
    </xf>
    <xf fontId="0" fillId="0" borderId="1" numFmtId="164" xfId="0" applyNumberFormat="1" applyBorder="1" applyAlignment="1" applyProtection="1">
      <alignment horizontal="center" vertical="center" wrapText="1"/>
    </xf>
    <xf fontId="0" fillId="2" borderId="0" numFmtId="0" xfId="0" applyFill="1" applyAlignment="1" applyProtection="1">
      <alignment vertical="center" wrapText="1"/>
    </xf>
    <xf fontId="7" fillId="2" borderId="1" numFmtId="0" xfId="0" applyFont="1" applyFill="1" applyBorder="1" applyAlignment="1" applyProtection="1">
      <alignment horizontal="center" vertical="center" wrapText="1"/>
    </xf>
    <xf fontId="0" fillId="2" borderId="1" numFmtId="0" xfId="0" applyFill="1" applyBorder="1" applyAlignment="1" applyProtection="1">
      <alignment wrapText="1"/>
    </xf>
    <xf fontId="5" fillId="0" borderId="1" numFmtId="0" xfId="0" applyFont="1" applyBorder="1" applyAlignment="1" applyProtection="1">
      <alignment horizontal="center" vertical="center"/>
    </xf>
    <xf fontId="0" fillId="0" borderId="1" numFmtId="0" xfId="0" applyBorder="1" applyAlignment="1" applyProtection="1">
      <alignment vertical="center" wrapText="1"/>
    </xf>
    <xf fontId="7" fillId="2" borderId="1" numFmtId="0" xfId="0" applyFont="1" applyFill="1" applyBorder="1" applyAlignment="1" applyProtection="1">
      <alignment horizontal="center" vertical="center"/>
    </xf>
    <xf fontId="0" fillId="0" borderId="0" numFmtId="0" xfId="0" applyAlignment="1" applyProtection="1">
      <alignment vertical="center"/>
    </xf>
    <xf fontId="7" fillId="0" borderId="1" numFmtId="0" xfId="0" applyFont="1" applyBorder="1" applyAlignment="1" applyProtection="1">
      <alignment horizontal="center" vertical="center"/>
    </xf>
    <xf fontId="0" fillId="0" borderId="1" numFmtId="0" xfId="0" applyBorder="1" applyProtection="1"/>
    <xf fontId="3" fillId="2" borderId="1" numFmtId="0" xfId="0" applyFont="1" applyFill="1" applyBorder="1" applyAlignment="1" applyProtection="1">
      <alignment horizontal="center" vertical="center" wrapText="1"/>
    </xf>
    <xf fontId="0" fillId="0" borderId="1" numFmtId="0" xfId="0" applyBorder="1" applyAlignment="1" applyProtection="1">
      <alignment horizontal="center" vertical="center" wrapText="1"/>
    </xf>
    <xf fontId="7" fillId="5" borderId="1" numFmtId="0" xfId="0" applyFont="1" applyFill="1" applyBorder="1" applyAlignment="1" applyProtection="1">
      <alignment horizontal="center" vertical="center"/>
    </xf>
    <xf fontId="7" fillId="5" borderId="1" numFmtId="0" xfId="0" applyFont="1" applyFill="1" applyBorder="1" applyAlignment="1" applyProtection="1">
      <alignment horizontal="center" vertical="center" wrapText="1"/>
    </xf>
    <xf fontId="0" fillId="2" borderId="2" numFmtId="0" xfId="0" applyFill="1" applyBorder="1" applyAlignment="1" applyProtection="1">
      <alignment horizontal="center" vertical="center"/>
    </xf>
    <xf fontId="0" fillId="6" borderId="1" numFmtId="0" xfId="0" applyFill="1" applyBorder="1" applyAlignment="1" applyProtection="1">
      <alignment horizontal="center" vertical="center" wrapText="1"/>
    </xf>
    <xf fontId="8" fillId="0" borderId="0" numFmtId="0" xfId="0" applyFont="1" applyAlignment="1" applyProtection="1">
      <alignment horizontal="right"/>
    </xf>
    <xf fontId="0" fillId="0" borderId="0" numFmtId="164"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na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solidFill>
        <a:solidFill>
          <a:schemeClr val="phClr"/>
        </a:soli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D4" zoomScale="65" workbookViewId="0">
      <selection activeCell="M64" activeCellId="0" sqref="M64"/>
    </sheetView>
  </sheetViews>
  <sheetFormatPr baseColWidth="10" defaultColWidth="11.54296875" defaultRowHeight="12.75"/>
  <cols>
    <col customWidth="1" min="1" max="2" style="1" width="30.08984375"/>
    <col customWidth="1" min="4" max="4" style="1" width="66.54296875"/>
    <col customWidth="1" min="5" max="5" style="1" width="16.1796875"/>
    <col customWidth="1" hidden="1" min="6" max="8" width="0"/>
    <col customWidth="1" min="10" max="10" style="1" width="15.453125"/>
    <col customWidth="1" min="11" max="11" style="1" width="16.1796875"/>
    <col customWidth="1" min="13" max="13" width="18.26953125"/>
  </cols>
  <sheetData>
    <row r="1" ht="16.5">
      <c r="A1" s="2" t="s">
        <v>0</v>
      </c>
      <c r="B1" s="2"/>
      <c r="C1" s="2"/>
      <c r="D1" s="2"/>
      <c r="E1" s="2"/>
      <c r="F1" s="2"/>
      <c r="G1" s="2"/>
      <c r="H1" s="2"/>
      <c r="I1" s="2"/>
      <c r="J1" s="2"/>
      <c r="K1" s="2"/>
      <c r="L1" s="2"/>
      <c r="M1" s="2"/>
    </row>
    <row r="2" ht="16.5">
      <c r="A2" s="3" t="s">
        <v>1</v>
      </c>
      <c r="B2" s="3"/>
      <c r="C2" s="3"/>
      <c r="D2" s="3"/>
      <c r="E2" s="3"/>
      <c r="F2" s="3"/>
      <c r="G2" s="3"/>
      <c r="H2" s="3"/>
      <c r="I2" s="3"/>
      <c r="J2" s="3"/>
      <c r="K2" s="3"/>
      <c r="L2" s="3"/>
      <c r="M2" s="3"/>
    </row>
    <row r="3" ht="16.5">
      <c r="A3" s="3" t="s">
        <v>2</v>
      </c>
      <c r="B3" s="3"/>
      <c r="C3" s="3"/>
      <c r="D3" s="3"/>
      <c r="E3" s="3"/>
      <c r="F3" s="3"/>
      <c r="G3" s="3"/>
      <c r="H3" s="3"/>
      <c r="I3" s="3"/>
      <c r="J3" s="3"/>
      <c r="K3" s="3"/>
      <c r="L3" s="3"/>
      <c r="M3" s="3"/>
    </row>
    <row r="4">
      <c r="B4" s="4" t="s">
        <v>3</v>
      </c>
      <c r="C4" s="4"/>
      <c r="D4" s="4"/>
      <c r="E4" s="4"/>
      <c r="F4" s="4"/>
      <c r="G4" s="4"/>
      <c r="H4" s="4"/>
      <c r="I4" s="4"/>
      <c r="J4" s="4"/>
      <c r="K4" s="4"/>
      <c r="L4" s="4"/>
    </row>
    <row r="5">
      <c r="B5" s="5" t="s">
        <v>4</v>
      </c>
      <c r="C5" s="5"/>
      <c r="D5" s="5"/>
      <c r="E5" s="5"/>
      <c r="F5" s="5"/>
      <c r="G5" s="5"/>
      <c r="H5" s="5"/>
      <c r="I5" s="5"/>
      <c r="J5" s="5"/>
      <c r="K5" s="5"/>
      <c r="L5" s="5"/>
    </row>
    <row r="6">
      <c r="B6" s="5" t="s">
        <v>5</v>
      </c>
      <c r="C6" s="5"/>
      <c r="D6" s="5"/>
      <c r="E6" s="5"/>
    </row>
    <row r="8" ht="97.5" customHeight="1">
      <c r="B8" s="6" t="s">
        <v>6</v>
      </c>
      <c r="C8" s="6" t="s">
        <v>7</v>
      </c>
      <c r="D8" s="6" t="s">
        <v>8</v>
      </c>
      <c r="E8" s="6" t="s">
        <v>9</v>
      </c>
      <c r="F8" s="6" t="s">
        <v>10</v>
      </c>
      <c r="G8" s="6" t="s">
        <v>11</v>
      </c>
      <c r="H8" s="6" t="s">
        <v>12</v>
      </c>
      <c r="I8" s="6" t="s">
        <v>13</v>
      </c>
      <c r="J8" s="7" t="s">
        <v>14</v>
      </c>
      <c r="K8" s="7" t="s">
        <v>15</v>
      </c>
      <c r="L8" s="6" t="s">
        <v>16</v>
      </c>
      <c r="M8" s="6" t="s">
        <v>17</v>
      </c>
    </row>
    <row r="9" ht="77.5" customHeight="1">
      <c r="A9" s="8" t="s">
        <v>18</v>
      </c>
      <c r="B9" s="9" t="s">
        <v>19</v>
      </c>
      <c r="C9" s="9" t="s">
        <v>20</v>
      </c>
      <c r="D9" s="9" t="s">
        <v>21</v>
      </c>
      <c r="E9" s="9" t="s">
        <v>22</v>
      </c>
      <c r="F9" s="10" t="s">
        <v>23</v>
      </c>
      <c r="G9" s="10"/>
      <c r="H9" s="10"/>
      <c r="I9" s="11" t="s">
        <v>24</v>
      </c>
      <c r="J9" s="12">
        <v>4</v>
      </c>
      <c r="K9" s="9" t="s">
        <v>25</v>
      </c>
      <c r="L9" s="13"/>
      <c r="M9" s="14">
        <f>L9*J9</f>
        <v>0</v>
      </c>
    </row>
    <row r="10" ht="33.75">
      <c r="A10" s="8"/>
      <c r="B10" s="9" t="s">
        <v>26</v>
      </c>
      <c r="C10" s="9" t="s">
        <v>27</v>
      </c>
      <c r="D10" s="9" t="s">
        <v>28</v>
      </c>
      <c r="E10" s="9" t="s">
        <v>22</v>
      </c>
      <c r="F10" s="10" t="s">
        <v>23</v>
      </c>
      <c r="G10" s="10"/>
      <c r="H10" s="10"/>
      <c r="I10" s="11" t="s">
        <v>24</v>
      </c>
      <c r="J10" s="12">
        <v>4</v>
      </c>
      <c r="K10" s="9" t="s">
        <v>25</v>
      </c>
      <c r="L10" s="13"/>
      <c r="M10" s="14">
        <f>L10*J10</f>
        <v>0</v>
      </c>
    </row>
    <row r="11" s="15" customFormat="1" ht="68.5" customHeight="1">
      <c r="A11" s="16" t="s">
        <v>29</v>
      </c>
      <c r="B11" s="17" t="s">
        <v>30</v>
      </c>
      <c r="C11" s="17" t="s">
        <v>31</v>
      </c>
      <c r="D11" s="17" t="s">
        <v>32</v>
      </c>
      <c r="E11" s="17" t="s">
        <v>22</v>
      </c>
      <c r="F11" s="18" t="s">
        <v>23</v>
      </c>
      <c r="G11" s="18"/>
      <c r="H11" s="18"/>
      <c r="I11" s="19" t="s">
        <v>33</v>
      </c>
      <c r="J11" s="20">
        <v>1</v>
      </c>
      <c r="K11" s="20">
        <v>2027</v>
      </c>
      <c r="L11" s="21"/>
      <c r="M11" s="22">
        <f t="shared" ref="M11:M12" si="0">J11*L11</f>
        <v>0</v>
      </c>
    </row>
    <row r="12" s="15" customFormat="1" ht="191.25">
      <c r="A12" s="16"/>
      <c r="B12" s="17" t="s">
        <v>34</v>
      </c>
      <c r="C12" s="17" t="s">
        <v>35</v>
      </c>
      <c r="D12" s="17" t="s">
        <v>36</v>
      </c>
      <c r="E12" s="17" t="s">
        <v>22</v>
      </c>
      <c r="F12" s="18" t="s">
        <v>23</v>
      </c>
      <c r="G12" s="18"/>
      <c r="H12" s="18"/>
      <c r="I12" s="19" t="s">
        <v>33</v>
      </c>
      <c r="J12" s="20">
        <v>2</v>
      </c>
      <c r="K12" s="20" t="s">
        <v>37</v>
      </c>
      <c r="L12" s="21"/>
      <c r="M12" s="22">
        <f t="shared" si="0"/>
        <v>0</v>
      </c>
    </row>
    <row r="13" s="15" customFormat="1" ht="191.25">
      <c r="A13" s="23" t="s">
        <v>38</v>
      </c>
      <c r="B13" s="9" t="s">
        <v>39</v>
      </c>
      <c r="C13" s="9" t="s">
        <v>40</v>
      </c>
      <c r="D13" s="9" t="s">
        <v>41</v>
      </c>
      <c r="E13" s="9" t="s">
        <v>22</v>
      </c>
      <c r="F13" s="9" t="s">
        <v>23</v>
      </c>
      <c r="G13" s="9"/>
      <c r="H13" s="9"/>
      <c r="I13" s="19" t="s">
        <v>33</v>
      </c>
      <c r="J13" s="24">
        <v>4</v>
      </c>
      <c r="K13" s="24" t="s">
        <v>25</v>
      </c>
      <c r="L13" s="25"/>
      <c r="M13" s="14">
        <f>L13*J13</f>
        <v>0</v>
      </c>
    </row>
    <row r="14" s="15" customFormat="1" ht="78.75">
      <c r="A14" s="16" t="s">
        <v>42</v>
      </c>
      <c r="B14" s="17" t="s">
        <v>43</v>
      </c>
      <c r="C14" s="17" t="s">
        <v>44</v>
      </c>
      <c r="D14" s="17" t="s">
        <v>45</v>
      </c>
      <c r="E14" s="17" t="s">
        <v>22</v>
      </c>
      <c r="F14" s="18" t="s">
        <v>23</v>
      </c>
      <c r="G14" s="18"/>
      <c r="H14" s="18"/>
      <c r="I14" s="19" t="s">
        <v>33</v>
      </c>
      <c r="J14" s="20">
        <v>2</v>
      </c>
      <c r="K14" s="20" t="s">
        <v>46</v>
      </c>
      <c r="L14" s="21"/>
      <c r="M14" s="22">
        <f>J14*L14</f>
        <v>0</v>
      </c>
    </row>
    <row r="15" ht="65.400000000000006" customHeight="1">
      <c r="A15" s="8" t="s">
        <v>47</v>
      </c>
      <c r="B15" s="9" t="s">
        <v>48</v>
      </c>
      <c r="C15" s="9" t="s">
        <v>49</v>
      </c>
      <c r="D15" s="9" t="s">
        <v>50</v>
      </c>
      <c r="E15" s="9" t="s">
        <v>22</v>
      </c>
      <c r="F15" s="10" t="s">
        <v>23</v>
      </c>
      <c r="G15" s="10"/>
      <c r="H15" s="10"/>
      <c r="I15" s="11" t="s">
        <v>24</v>
      </c>
      <c r="J15" s="12">
        <v>2</v>
      </c>
      <c r="K15" s="9" t="s">
        <v>51</v>
      </c>
      <c r="L15" s="13"/>
      <c r="M15" s="14">
        <f t="shared" ref="M15:M16" si="1">L15*J15</f>
        <v>0</v>
      </c>
    </row>
    <row r="16" ht="70.75" customHeight="1">
      <c r="A16" s="8"/>
      <c r="B16" s="9" t="s">
        <v>52</v>
      </c>
      <c r="C16" s="9" t="s">
        <v>53</v>
      </c>
      <c r="D16" s="9" t="s">
        <v>54</v>
      </c>
      <c r="E16" s="9" t="s">
        <v>22</v>
      </c>
      <c r="F16" s="10" t="s">
        <v>23</v>
      </c>
      <c r="G16" s="10"/>
      <c r="H16" s="10"/>
      <c r="I16" s="11" t="s">
        <v>24</v>
      </c>
      <c r="J16" s="12">
        <v>2</v>
      </c>
      <c r="K16" s="9" t="s">
        <v>37</v>
      </c>
      <c r="L16" s="13"/>
      <c r="M16" s="14">
        <f t="shared" si="1"/>
        <v>0</v>
      </c>
    </row>
    <row r="17" ht="151.25" customHeight="1">
      <c r="A17" s="16" t="s">
        <v>55</v>
      </c>
      <c r="B17" s="17" t="s">
        <v>56</v>
      </c>
      <c r="C17" s="17" t="s">
        <v>57</v>
      </c>
      <c r="D17" s="17" t="s">
        <v>58</v>
      </c>
      <c r="E17" s="17" t="s">
        <v>22</v>
      </c>
      <c r="F17" s="18" t="s">
        <v>23</v>
      </c>
      <c r="G17" s="18"/>
      <c r="H17" s="18"/>
      <c r="I17" s="11" t="s">
        <v>24</v>
      </c>
      <c r="J17" s="26">
        <v>2</v>
      </c>
      <c r="K17" s="17" t="s">
        <v>59</v>
      </c>
      <c r="L17" s="27"/>
      <c r="M17" s="22">
        <f>J17*L17</f>
        <v>0</v>
      </c>
    </row>
    <row r="18" ht="78" customHeight="1">
      <c r="A18" s="8" t="s">
        <v>60</v>
      </c>
      <c r="B18" s="9" t="s">
        <v>61</v>
      </c>
      <c r="C18" s="9">
        <v>785</v>
      </c>
      <c r="D18" s="9" t="s">
        <v>62</v>
      </c>
      <c r="E18" s="9" t="s">
        <v>22</v>
      </c>
      <c r="F18" s="9"/>
      <c r="G18" s="9"/>
      <c r="H18" s="9" t="s">
        <v>63</v>
      </c>
      <c r="I18" s="19" t="s">
        <v>33</v>
      </c>
      <c r="J18" s="28">
        <v>2</v>
      </c>
      <c r="K18" s="9" t="s">
        <v>37</v>
      </c>
      <c r="L18" s="13"/>
      <c r="M18" s="14">
        <f t="shared" ref="M18:M19" si="2">L18*J18</f>
        <v>0</v>
      </c>
    </row>
    <row r="19" ht="78.75">
      <c r="A19" s="8"/>
      <c r="B19" s="9" t="s">
        <v>64</v>
      </c>
      <c r="C19" s="9">
        <v>824</v>
      </c>
      <c r="D19" s="9" t="s">
        <v>65</v>
      </c>
      <c r="E19" s="9" t="s">
        <v>22</v>
      </c>
      <c r="F19" s="9"/>
      <c r="G19" s="9"/>
      <c r="H19" s="9" t="s">
        <v>63</v>
      </c>
      <c r="I19" s="19" t="s">
        <v>33</v>
      </c>
      <c r="J19" s="28">
        <v>2</v>
      </c>
      <c r="K19" s="9" t="s">
        <v>46</v>
      </c>
      <c r="L19" s="13"/>
      <c r="M19" s="14">
        <f t="shared" si="2"/>
        <v>0</v>
      </c>
    </row>
    <row r="20" ht="87" customHeight="1">
      <c r="A20" s="29" t="s">
        <v>66</v>
      </c>
      <c r="B20" s="17" t="s">
        <v>67</v>
      </c>
      <c r="C20" s="17" t="s">
        <v>68</v>
      </c>
      <c r="D20" s="17" t="s">
        <v>69</v>
      </c>
      <c r="E20" s="17" t="s">
        <v>22</v>
      </c>
      <c r="F20" s="18" t="s">
        <v>23</v>
      </c>
      <c r="G20" s="18"/>
      <c r="H20" s="18"/>
      <c r="I20" s="11" t="s">
        <v>24</v>
      </c>
      <c r="J20" s="26">
        <v>4</v>
      </c>
      <c r="K20" s="17" t="s">
        <v>25</v>
      </c>
      <c r="L20" s="27"/>
      <c r="M20" s="22">
        <f t="shared" ref="M20:M23" si="3">J20*L20</f>
        <v>0</v>
      </c>
    </row>
    <row r="21" ht="83" customHeight="1">
      <c r="A21" s="29"/>
      <c r="B21" s="17" t="s">
        <v>70</v>
      </c>
      <c r="C21" s="17" t="s">
        <v>71</v>
      </c>
      <c r="D21" s="17" t="s">
        <v>72</v>
      </c>
      <c r="E21" s="17" t="s">
        <v>22</v>
      </c>
      <c r="F21" s="18" t="s">
        <v>23</v>
      </c>
      <c r="G21" s="18"/>
      <c r="H21" s="18"/>
      <c r="I21" s="11" t="s">
        <v>24</v>
      </c>
      <c r="J21" s="26">
        <v>4</v>
      </c>
      <c r="K21" s="17" t="s">
        <v>25</v>
      </c>
      <c r="L21" s="27"/>
      <c r="M21" s="22">
        <f t="shared" si="3"/>
        <v>0</v>
      </c>
    </row>
    <row r="22" ht="70" customHeight="1">
      <c r="A22" s="29"/>
      <c r="B22" s="17" t="s">
        <v>73</v>
      </c>
      <c r="C22" s="17">
        <v>525</v>
      </c>
      <c r="D22" s="17" t="s">
        <v>74</v>
      </c>
      <c r="E22" s="17" t="s">
        <v>22</v>
      </c>
      <c r="F22" s="17"/>
      <c r="G22" s="18" t="s">
        <v>23</v>
      </c>
      <c r="H22" s="17"/>
      <c r="I22" s="19" t="s">
        <v>33</v>
      </c>
      <c r="J22" s="30">
        <v>2</v>
      </c>
      <c r="K22" s="17" t="s">
        <v>37</v>
      </c>
      <c r="L22" s="31"/>
      <c r="M22" s="22">
        <f t="shared" si="3"/>
        <v>0</v>
      </c>
    </row>
    <row r="23" ht="139.25" customHeight="1">
      <c r="A23" s="29"/>
      <c r="B23" s="17" t="s">
        <v>75</v>
      </c>
      <c r="C23" s="17" t="s">
        <v>76</v>
      </c>
      <c r="D23" s="17" t="s">
        <v>77</v>
      </c>
      <c r="E23" s="17" t="s">
        <v>22</v>
      </c>
      <c r="F23" s="18"/>
      <c r="G23" s="18" t="s">
        <v>23</v>
      </c>
      <c r="H23" s="18"/>
      <c r="I23" s="11" t="s">
        <v>24</v>
      </c>
      <c r="J23" s="26">
        <v>2</v>
      </c>
      <c r="K23" s="17" t="s">
        <v>59</v>
      </c>
      <c r="L23" s="27"/>
      <c r="M23" s="22">
        <f t="shared" si="3"/>
        <v>0</v>
      </c>
    </row>
    <row r="24" ht="56.25">
      <c r="A24" s="8" t="s">
        <v>78</v>
      </c>
      <c r="B24" s="9" t="s">
        <v>79</v>
      </c>
      <c r="C24" s="9">
        <v>784</v>
      </c>
      <c r="D24" s="9" t="s">
        <v>80</v>
      </c>
      <c r="E24" s="9" t="s">
        <v>22</v>
      </c>
      <c r="F24" s="32"/>
      <c r="G24" s="10" t="s">
        <v>23</v>
      </c>
      <c r="H24" s="32"/>
      <c r="I24" s="19" t="s">
        <v>33</v>
      </c>
      <c r="J24" s="28">
        <v>2</v>
      </c>
      <c r="K24" s="9" t="s">
        <v>59</v>
      </c>
      <c r="L24" s="13"/>
      <c r="M24" s="14">
        <f t="shared" ref="M24:M31" si="4">L24*J24</f>
        <v>0</v>
      </c>
    </row>
    <row r="25" ht="56.25">
      <c r="A25" s="8"/>
      <c r="B25" s="9" t="s">
        <v>81</v>
      </c>
      <c r="C25" s="9">
        <v>806</v>
      </c>
      <c r="D25" s="9" t="s">
        <v>82</v>
      </c>
      <c r="E25" s="9" t="s">
        <v>22</v>
      </c>
      <c r="F25" s="32"/>
      <c r="G25" s="10" t="s">
        <v>23</v>
      </c>
      <c r="H25" s="32"/>
      <c r="I25" s="19" t="s">
        <v>33</v>
      </c>
      <c r="J25" s="28">
        <v>2</v>
      </c>
      <c r="K25" s="24" t="s">
        <v>37</v>
      </c>
      <c r="L25" s="13"/>
      <c r="M25" s="14">
        <f t="shared" si="4"/>
        <v>0</v>
      </c>
    </row>
    <row r="26" ht="56.25">
      <c r="A26" s="8"/>
      <c r="B26" s="9" t="s">
        <v>83</v>
      </c>
      <c r="C26" s="9">
        <v>802</v>
      </c>
      <c r="D26" s="9" t="s">
        <v>84</v>
      </c>
      <c r="E26" s="9" t="s">
        <v>22</v>
      </c>
      <c r="F26" s="32"/>
      <c r="G26" s="10" t="s">
        <v>23</v>
      </c>
      <c r="H26" s="32"/>
      <c r="I26" s="19" t="s">
        <v>33</v>
      </c>
      <c r="J26" s="28">
        <v>2</v>
      </c>
      <c r="K26" s="24" t="s">
        <v>37</v>
      </c>
      <c r="L26" s="13"/>
      <c r="M26" s="14">
        <f t="shared" si="4"/>
        <v>0</v>
      </c>
    </row>
    <row r="27" ht="56.25">
      <c r="A27" s="8"/>
      <c r="B27" s="9" t="s">
        <v>85</v>
      </c>
      <c r="C27" s="9">
        <v>227</v>
      </c>
      <c r="D27" s="9" t="s">
        <v>86</v>
      </c>
      <c r="E27" s="9" t="s">
        <v>22</v>
      </c>
      <c r="F27" s="32"/>
      <c r="G27" s="10" t="s">
        <v>23</v>
      </c>
      <c r="H27" s="32"/>
      <c r="I27" s="19" t="s">
        <v>33</v>
      </c>
      <c r="J27" s="28">
        <v>2</v>
      </c>
      <c r="K27" s="24" t="s">
        <v>37</v>
      </c>
      <c r="L27" s="13"/>
      <c r="M27" s="14">
        <f t="shared" si="4"/>
        <v>0</v>
      </c>
    </row>
    <row r="28" ht="70" customHeight="1">
      <c r="A28" s="8"/>
      <c r="B28" s="9" t="s">
        <v>87</v>
      </c>
      <c r="C28" s="9">
        <v>233</v>
      </c>
      <c r="D28" s="9" t="s">
        <v>88</v>
      </c>
      <c r="E28" s="9" t="s">
        <v>22</v>
      </c>
      <c r="F28" s="32"/>
      <c r="G28" s="10" t="s">
        <v>23</v>
      </c>
      <c r="H28" s="32"/>
      <c r="I28" s="19" t="s">
        <v>33</v>
      </c>
      <c r="J28" s="28">
        <v>1</v>
      </c>
      <c r="K28" s="24" t="s">
        <v>89</v>
      </c>
      <c r="L28" s="13"/>
      <c r="M28" s="14">
        <f t="shared" si="4"/>
        <v>0</v>
      </c>
    </row>
    <row r="29" ht="67.5">
      <c r="A29" s="8"/>
      <c r="B29" s="9" t="s">
        <v>90</v>
      </c>
      <c r="C29" s="9">
        <v>847</v>
      </c>
      <c r="D29" s="9" t="s">
        <v>91</v>
      </c>
      <c r="E29" s="9" t="s">
        <v>22</v>
      </c>
      <c r="F29" s="10" t="s">
        <v>23</v>
      </c>
      <c r="G29" s="10"/>
      <c r="H29" s="10"/>
      <c r="I29" s="19" t="s">
        <v>33</v>
      </c>
      <c r="J29" s="28">
        <v>2</v>
      </c>
      <c r="K29" s="24" t="s">
        <v>37</v>
      </c>
      <c r="L29" s="13"/>
      <c r="M29" s="14">
        <f t="shared" si="4"/>
        <v>0</v>
      </c>
    </row>
    <row r="30" ht="38.25">
      <c r="A30" s="8"/>
      <c r="B30" s="9" t="s">
        <v>92</v>
      </c>
      <c r="C30" s="9" t="s">
        <v>93</v>
      </c>
      <c r="D30" s="9" t="s">
        <v>94</v>
      </c>
      <c r="E30" s="9" t="s">
        <v>22</v>
      </c>
      <c r="F30" s="32"/>
      <c r="G30" s="32"/>
      <c r="H30" s="32" t="s">
        <v>95</v>
      </c>
      <c r="I30" s="33" t="s">
        <v>96</v>
      </c>
      <c r="J30" s="28">
        <v>1</v>
      </c>
      <c r="K30" s="24">
        <v>2026</v>
      </c>
      <c r="L30" s="13"/>
      <c r="M30" s="14">
        <f t="shared" si="4"/>
        <v>0</v>
      </c>
    </row>
    <row r="31" ht="71.25" customHeight="1">
      <c r="A31" s="23" t="s">
        <v>97</v>
      </c>
      <c r="B31" s="9" t="s">
        <v>98</v>
      </c>
      <c r="C31" s="9">
        <v>1135</v>
      </c>
      <c r="D31" s="9" t="s">
        <v>99</v>
      </c>
      <c r="E31" s="9" t="s">
        <v>22</v>
      </c>
      <c r="F31" s="10" t="s">
        <v>23</v>
      </c>
      <c r="G31" s="10"/>
      <c r="H31" s="10"/>
      <c r="I31" s="19" t="s">
        <v>33</v>
      </c>
      <c r="J31" s="28">
        <v>2</v>
      </c>
      <c r="K31" s="24" t="s">
        <v>37</v>
      </c>
      <c r="L31" s="13"/>
      <c r="M31" s="14">
        <f t="shared" si="4"/>
        <v>0</v>
      </c>
    </row>
    <row r="32" ht="56.25">
      <c r="A32" s="29" t="s">
        <v>100</v>
      </c>
      <c r="B32" s="17" t="s">
        <v>101</v>
      </c>
      <c r="C32" s="17">
        <v>1025</v>
      </c>
      <c r="D32" s="17" t="s">
        <v>102</v>
      </c>
      <c r="E32" s="17" t="s">
        <v>22</v>
      </c>
      <c r="F32" s="17"/>
      <c r="G32" s="18" t="s">
        <v>23</v>
      </c>
      <c r="H32" s="17"/>
      <c r="I32" s="19" t="s">
        <v>33</v>
      </c>
      <c r="J32" s="30">
        <v>1</v>
      </c>
      <c r="K32" s="20">
        <v>2028</v>
      </c>
      <c r="L32" s="31"/>
      <c r="M32" s="22">
        <f>J32*L32</f>
        <v>0</v>
      </c>
    </row>
    <row r="33" ht="56.25">
      <c r="A33" s="8" t="s">
        <v>103</v>
      </c>
      <c r="B33" s="9" t="s">
        <v>104</v>
      </c>
      <c r="C33" s="9">
        <v>1061</v>
      </c>
      <c r="D33" s="9" t="s">
        <v>105</v>
      </c>
      <c r="E33" s="9" t="s">
        <v>22</v>
      </c>
      <c r="F33" s="10" t="s">
        <v>23</v>
      </c>
      <c r="G33" s="10"/>
      <c r="H33" s="10"/>
      <c r="I33" s="19" t="s">
        <v>33</v>
      </c>
      <c r="J33" s="34">
        <v>4</v>
      </c>
      <c r="K33" s="35" t="s">
        <v>25</v>
      </c>
      <c r="L33" s="13"/>
      <c r="M33" s="14">
        <f t="shared" ref="M33:M34" si="5">L33*J33</f>
        <v>0</v>
      </c>
    </row>
    <row r="34" ht="65.400000000000006" customHeight="1">
      <c r="A34" s="8"/>
      <c r="B34" s="9" t="s">
        <v>106</v>
      </c>
      <c r="C34" s="9" t="s">
        <v>107</v>
      </c>
      <c r="D34" s="9" t="s">
        <v>108</v>
      </c>
      <c r="E34" s="9" t="s">
        <v>22</v>
      </c>
      <c r="F34" s="10" t="s">
        <v>23</v>
      </c>
      <c r="G34" s="10"/>
      <c r="H34" s="10"/>
      <c r="I34" s="19" t="s">
        <v>33</v>
      </c>
      <c r="J34" s="34">
        <v>4</v>
      </c>
      <c r="K34" s="35" t="s">
        <v>25</v>
      </c>
      <c r="L34" s="13"/>
      <c r="M34" s="14">
        <f t="shared" si="5"/>
        <v>0</v>
      </c>
    </row>
    <row r="35" ht="60.75" customHeight="1">
      <c r="A35" s="29" t="s">
        <v>109</v>
      </c>
      <c r="B35" s="17" t="s">
        <v>110</v>
      </c>
      <c r="C35" s="17" t="s">
        <v>111</v>
      </c>
      <c r="D35" s="17" t="s">
        <v>112</v>
      </c>
      <c r="E35" s="17" t="s">
        <v>22</v>
      </c>
      <c r="F35" s="18"/>
      <c r="G35" s="18" t="s">
        <v>23</v>
      </c>
      <c r="H35" s="18"/>
      <c r="I35" s="11" t="s">
        <v>24</v>
      </c>
      <c r="J35" s="26">
        <v>2</v>
      </c>
      <c r="K35" s="17" t="s">
        <v>51</v>
      </c>
      <c r="L35" s="27"/>
      <c r="M35" s="22">
        <f t="shared" ref="M35:M36" si="6">J35*L35</f>
        <v>0</v>
      </c>
    </row>
    <row r="36" ht="56.25">
      <c r="A36" s="29"/>
      <c r="B36" s="17" t="s">
        <v>113</v>
      </c>
      <c r="C36" s="17">
        <v>135</v>
      </c>
      <c r="D36" s="17" t="s">
        <v>114</v>
      </c>
      <c r="E36" s="17" t="s">
        <v>22</v>
      </c>
      <c r="F36" s="17"/>
      <c r="G36" s="18" t="s">
        <v>23</v>
      </c>
      <c r="H36" s="17"/>
      <c r="I36" s="19" t="s">
        <v>33</v>
      </c>
      <c r="J36" s="30">
        <v>2</v>
      </c>
      <c r="K36" s="17" t="s">
        <v>51</v>
      </c>
      <c r="L36" s="31"/>
      <c r="M36" s="22">
        <f t="shared" si="6"/>
        <v>0</v>
      </c>
    </row>
    <row r="37" ht="56.25">
      <c r="A37" s="23" t="s">
        <v>115</v>
      </c>
      <c r="B37" s="9" t="s">
        <v>116</v>
      </c>
      <c r="C37" s="9">
        <v>992</v>
      </c>
      <c r="D37" s="9" t="s">
        <v>117</v>
      </c>
      <c r="E37" s="9" t="s">
        <v>22</v>
      </c>
      <c r="F37" s="32"/>
      <c r="G37" s="10" t="s">
        <v>23</v>
      </c>
      <c r="H37" s="32"/>
      <c r="I37" s="19" t="s">
        <v>33</v>
      </c>
      <c r="J37" s="28">
        <v>2</v>
      </c>
      <c r="K37" s="24" t="s">
        <v>37</v>
      </c>
      <c r="L37" s="13"/>
      <c r="M37" s="14">
        <f>L37*J37</f>
        <v>0</v>
      </c>
    </row>
    <row r="38" ht="66.650000000000006" customHeight="1">
      <c r="A38" s="16" t="s">
        <v>118</v>
      </c>
      <c r="B38" s="17" t="s">
        <v>119</v>
      </c>
      <c r="C38" s="17" t="s">
        <v>120</v>
      </c>
      <c r="D38" s="17" t="s">
        <v>121</v>
      </c>
      <c r="E38" s="17" t="s">
        <v>22</v>
      </c>
      <c r="F38" s="18" t="s">
        <v>23</v>
      </c>
      <c r="G38" s="18"/>
      <c r="H38" s="18"/>
      <c r="I38" s="33" t="s">
        <v>96</v>
      </c>
      <c r="J38" s="30">
        <v>2</v>
      </c>
      <c r="K38" s="20" t="s">
        <v>46</v>
      </c>
      <c r="L38" s="31"/>
      <c r="M38" s="22">
        <f t="shared" ref="M38:M61" si="7">J38*L38</f>
        <v>0</v>
      </c>
    </row>
    <row r="39" ht="181.25" customHeight="1">
      <c r="A39" s="16"/>
      <c r="B39" s="17" t="s">
        <v>122</v>
      </c>
      <c r="C39" s="17" t="s">
        <v>123</v>
      </c>
      <c r="D39" s="17" t="s">
        <v>124</v>
      </c>
      <c r="E39" s="17" t="s">
        <v>22</v>
      </c>
      <c r="F39" s="18" t="s">
        <v>23</v>
      </c>
      <c r="G39" s="18"/>
      <c r="H39" s="18"/>
      <c r="I39" s="33" t="s">
        <v>96</v>
      </c>
      <c r="J39" s="30">
        <v>4</v>
      </c>
      <c r="K39" s="20" t="s">
        <v>25</v>
      </c>
      <c r="L39" s="31"/>
      <c r="M39" s="22">
        <f t="shared" si="7"/>
        <v>0</v>
      </c>
    </row>
    <row r="40" ht="116.25" customHeight="1">
      <c r="A40" s="16"/>
      <c r="B40" s="17" t="s">
        <v>125</v>
      </c>
      <c r="C40" s="17" t="s">
        <v>126</v>
      </c>
      <c r="D40" s="17" t="s">
        <v>127</v>
      </c>
      <c r="E40" s="17" t="s">
        <v>22</v>
      </c>
      <c r="F40" s="18" t="s">
        <v>23</v>
      </c>
      <c r="G40" s="18"/>
      <c r="H40" s="18"/>
      <c r="I40" s="33" t="s">
        <v>96</v>
      </c>
      <c r="J40" s="30">
        <v>4</v>
      </c>
      <c r="K40" s="20" t="s">
        <v>25</v>
      </c>
      <c r="L40" s="31"/>
      <c r="M40" s="22">
        <f t="shared" si="7"/>
        <v>0</v>
      </c>
    </row>
    <row r="41" ht="108.65000000000001" customHeight="1">
      <c r="A41" s="16"/>
      <c r="B41" s="17" t="s">
        <v>128</v>
      </c>
      <c r="C41" s="17">
        <v>656</v>
      </c>
      <c r="D41" s="17" t="s">
        <v>129</v>
      </c>
      <c r="E41" s="17" t="s">
        <v>22</v>
      </c>
      <c r="F41" s="17"/>
      <c r="G41" s="18" t="s">
        <v>23</v>
      </c>
      <c r="H41" s="17"/>
      <c r="I41" s="19" t="s">
        <v>33</v>
      </c>
      <c r="J41" s="30">
        <v>2</v>
      </c>
      <c r="K41" s="20" t="s">
        <v>130</v>
      </c>
      <c r="L41" s="31"/>
      <c r="M41" s="22">
        <f t="shared" si="7"/>
        <v>0</v>
      </c>
    </row>
    <row r="42" ht="58.649999999999999" customHeight="1">
      <c r="A42" s="16"/>
      <c r="B42" s="17" t="s">
        <v>131</v>
      </c>
      <c r="C42" s="17" t="s">
        <v>132</v>
      </c>
      <c r="D42" s="17" t="s">
        <v>133</v>
      </c>
      <c r="E42" s="17" t="s">
        <v>22</v>
      </c>
      <c r="F42" s="18"/>
      <c r="G42" s="18" t="s">
        <v>23</v>
      </c>
      <c r="H42" s="18"/>
      <c r="I42" s="11" t="s">
        <v>24</v>
      </c>
      <c r="J42" s="26">
        <v>4</v>
      </c>
      <c r="K42" s="17" t="s">
        <v>25</v>
      </c>
      <c r="L42" s="31"/>
      <c r="M42" s="22">
        <f t="shared" si="7"/>
        <v>0</v>
      </c>
    </row>
    <row r="43" ht="179.25" customHeight="1">
      <c r="A43" s="16"/>
      <c r="B43" s="33" t="s">
        <v>134</v>
      </c>
      <c r="C43" s="17" t="s">
        <v>135</v>
      </c>
      <c r="D43" s="17" t="s">
        <v>136</v>
      </c>
      <c r="E43" s="17" t="s">
        <v>22</v>
      </c>
      <c r="F43" s="18" t="s">
        <v>23</v>
      </c>
      <c r="G43" s="18"/>
      <c r="H43" s="18"/>
      <c r="I43" s="11" t="s">
        <v>24</v>
      </c>
      <c r="J43" s="26">
        <v>4</v>
      </c>
      <c r="K43" s="17" t="s">
        <v>25</v>
      </c>
      <c r="L43" s="27"/>
      <c r="M43" s="22">
        <f t="shared" si="7"/>
        <v>0</v>
      </c>
    </row>
    <row r="44" ht="93.25" customHeight="1">
      <c r="A44" s="16"/>
      <c r="B44" s="17" t="s">
        <v>137</v>
      </c>
      <c r="C44" s="17" t="s">
        <v>138</v>
      </c>
      <c r="D44" s="17" t="s">
        <v>139</v>
      </c>
      <c r="E44" s="17" t="s">
        <v>22</v>
      </c>
      <c r="F44" s="18" t="s">
        <v>23</v>
      </c>
      <c r="G44" s="18"/>
      <c r="H44" s="18"/>
      <c r="I44" s="33" t="s">
        <v>96</v>
      </c>
      <c r="J44" s="30">
        <v>2</v>
      </c>
      <c r="K44" s="20" t="s">
        <v>130</v>
      </c>
      <c r="L44" s="31"/>
      <c r="M44" s="22">
        <f t="shared" si="7"/>
        <v>0</v>
      </c>
    </row>
    <row r="45" ht="55.399999999999999" customHeight="1">
      <c r="A45" s="16"/>
      <c r="B45" s="17" t="s">
        <v>140</v>
      </c>
      <c r="C45" s="17" t="s">
        <v>141</v>
      </c>
      <c r="D45" s="17" t="s">
        <v>142</v>
      </c>
      <c r="E45" s="17" t="s">
        <v>22</v>
      </c>
      <c r="F45" s="18" t="s">
        <v>23</v>
      </c>
      <c r="G45" s="18"/>
      <c r="H45" s="18"/>
      <c r="I45" s="11" t="s">
        <v>24</v>
      </c>
      <c r="J45" s="26">
        <v>4</v>
      </c>
      <c r="K45" s="17" t="s">
        <v>25</v>
      </c>
      <c r="L45" s="27"/>
      <c r="M45" s="22">
        <f t="shared" si="7"/>
        <v>0</v>
      </c>
    </row>
    <row r="46" ht="172" customHeight="1">
      <c r="A46" s="16"/>
      <c r="B46" s="17" t="s">
        <v>143</v>
      </c>
      <c r="C46" s="17" t="s">
        <v>144</v>
      </c>
      <c r="D46" s="17" t="s">
        <v>145</v>
      </c>
      <c r="E46" s="17" t="s">
        <v>22</v>
      </c>
      <c r="F46" s="18" t="s">
        <v>23</v>
      </c>
      <c r="G46" s="18"/>
      <c r="H46" s="18"/>
      <c r="I46" s="11" t="s">
        <v>24</v>
      </c>
      <c r="J46" s="26">
        <v>4</v>
      </c>
      <c r="K46" s="17" t="s">
        <v>25</v>
      </c>
      <c r="L46" s="27"/>
      <c r="M46" s="22">
        <f t="shared" si="7"/>
        <v>0</v>
      </c>
    </row>
    <row r="47" ht="45">
      <c r="A47" s="16"/>
      <c r="B47" s="17" t="s">
        <v>146</v>
      </c>
      <c r="C47" s="17" t="s">
        <v>147</v>
      </c>
      <c r="D47" s="17" t="s">
        <v>148</v>
      </c>
      <c r="E47" s="17" t="s">
        <v>22</v>
      </c>
      <c r="F47" s="18" t="s">
        <v>23</v>
      </c>
      <c r="G47" s="18"/>
      <c r="H47" s="18"/>
      <c r="I47" s="11" t="s">
        <v>24</v>
      </c>
      <c r="J47" s="26">
        <v>4</v>
      </c>
      <c r="K47" s="17" t="s">
        <v>25</v>
      </c>
      <c r="L47" s="27"/>
      <c r="M47" s="22">
        <f t="shared" si="7"/>
        <v>0</v>
      </c>
    </row>
    <row r="48" ht="68.650000000000006" customHeight="1">
      <c r="A48" s="16"/>
      <c r="B48" s="17" t="s">
        <v>149</v>
      </c>
      <c r="C48" s="33" t="s">
        <v>150</v>
      </c>
      <c r="D48" s="17" t="s">
        <v>151</v>
      </c>
      <c r="E48" s="17" t="s">
        <v>22</v>
      </c>
      <c r="F48" s="18" t="s">
        <v>23</v>
      </c>
      <c r="G48" s="18"/>
      <c r="H48" s="18"/>
      <c r="I48" s="19" t="s">
        <v>33</v>
      </c>
      <c r="J48" s="26">
        <v>1</v>
      </c>
      <c r="K48" s="17">
        <v>2025</v>
      </c>
      <c r="L48" s="31"/>
      <c r="M48" s="22">
        <f t="shared" si="7"/>
        <v>0</v>
      </c>
    </row>
    <row r="49" ht="68.650000000000006" customHeight="1">
      <c r="A49" s="16"/>
      <c r="B49" s="17" t="s">
        <v>152</v>
      </c>
      <c r="C49" s="33" t="s">
        <v>153</v>
      </c>
      <c r="D49" s="17" t="s">
        <v>154</v>
      </c>
      <c r="E49" s="17" t="s">
        <v>22</v>
      </c>
      <c r="F49" s="18" t="s">
        <v>23</v>
      </c>
      <c r="G49" s="18"/>
      <c r="H49" s="18"/>
      <c r="I49" s="19" t="s">
        <v>33</v>
      </c>
      <c r="J49" s="26">
        <v>1</v>
      </c>
      <c r="K49" s="17">
        <v>2025</v>
      </c>
      <c r="L49" s="31"/>
      <c r="M49" s="22">
        <f t="shared" si="7"/>
        <v>0</v>
      </c>
    </row>
    <row r="50" ht="68.650000000000006" customHeight="1">
      <c r="A50" s="16"/>
      <c r="B50" s="17" t="s">
        <v>155</v>
      </c>
      <c r="C50" s="33">
        <v>1019</v>
      </c>
      <c r="D50" s="17" t="s">
        <v>156</v>
      </c>
      <c r="E50" s="17" t="s">
        <v>22</v>
      </c>
      <c r="F50" s="18" t="s">
        <v>23</v>
      </c>
      <c r="G50" s="18"/>
      <c r="H50" s="18"/>
      <c r="I50" s="19" t="s">
        <v>33</v>
      </c>
      <c r="J50" s="26">
        <v>1</v>
      </c>
      <c r="K50" s="17">
        <v>2025</v>
      </c>
      <c r="L50" s="31"/>
      <c r="M50" s="22">
        <f t="shared" si="7"/>
        <v>0</v>
      </c>
    </row>
    <row r="51" ht="64.650000000000006" customHeight="1">
      <c r="A51" s="16"/>
      <c r="B51" s="17" t="s">
        <v>157</v>
      </c>
      <c r="C51" s="33">
        <v>798</v>
      </c>
      <c r="D51" s="17" t="s">
        <v>158</v>
      </c>
      <c r="E51" s="17" t="s">
        <v>22</v>
      </c>
      <c r="F51" s="18" t="s">
        <v>23</v>
      </c>
      <c r="G51" s="18"/>
      <c r="H51" s="18"/>
      <c r="I51" s="19" t="s">
        <v>33</v>
      </c>
      <c r="J51" s="26">
        <v>1</v>
      </c>
      <c r="K51" s="17">
        <v>2025</v>
      </c>
      <c r="L51" s="31"/>
      <c r="M51" s="22">
        <f t="shared" si="7"/>
        <v>0</v>
      </c>
    </row>
    <row r="52" ht="81.5" customHeight="1">
      <c r="A52" s="16"/>
      <c r="B52" s="17" t="s">
        <v>159</v>
      </c>
      <c r="C52" s="33">
        <v>798</v>
      </c>
      <c r="D52" s="17" t="s">
        <v>160</v>
      </c>
      <c r="E52" s="17" t="s">
        <v>22</v>
      </c>
      <c r="F52" s="18" t="s">
        <v>23</v>
      </c>
      <c r="G52" s="18"/>
      <c r="H52" s="18"/>
      <c r="I52" s="19" t="s">
        <v>33</v>
      </c>
      <c r="J52" s="26">
        <v>1</v>
      </c>
      <c r="K52" s="17">
        <v>2025</v>
      </c>
      <c r="L52" s="31"/>
      <c r="M52" s="22">
        <f t="shared" si="7"/>
        <v>0</v>
      </c>
    </row>
    <row r="53" ht="106" customHeight="1">
      <c r="A53" s="16"/>
      <c r="B53" s="17" t="s">
        <v>161</v>
      </c>
      <c r="C53" s="17" t="s">
        <v>162</v>
      </c>
      <c r="D53" s="17" t="s">
        <v>163</v>
      </c>
      <c r="E53" s="17" t="s">
        <v>22</v>
      </c>
      <c r="F53" s="18" t="s">
        <v>23</v>
      </c>
      <c r="G53" s="18"/>
      <c r="H53" s="18"/>
      <c r="I53" s="11" t="s">
        <v>24</v>
      </c>
      <c r="J53" s="26">
        <v>4</v>
      </c>
      <c r="K53" s="17" t="s">
        <v>25</v>
      </c>
      <c r="L53" s="27"/>
      <c r="M53" s="22">
        <f t="shared" si="7"/>
        <v>0</v>
      </c>
    </row>
    <row r="54" ht="38.25">
      <c r="A54" s="16"/>
      <c r="B54" s="17" t="s">
        <v>164</v>
      </c>
      <c r="C54" s="17" t="s">
        <v>165</v>
      </c>
      <c r="D54" s="17" t="s">
        <v>166</v>
      </c>
      <c r="E54" s="17" t="s">
        <v>22</v>
      </c>
      <c r="G54" s="6"/>
      <c r="H54" s="6" t="s">
        <v>95</v>
      </c>
      <c r="I54" s="33" t="s">
        <v>96</v>
      </c>
      <c r="J54" s="30">
        <v>2</v>
      </c>
      <c r="K54" s="20" t="s">
        <v>167</v>
      </c>
      <c r="L54" s="31"/>
      <c r="M54" s="22">
        <f t="shared" si="7"/>
        <v>0</v>
      </c>
    </row>
    <row r="55" ht="57.25" customHeight="1">
      <c r="A55" s="16"/>
      <c r="B55" s="17" t="s">
        <v>168</v>
      </c>
      <c r="C55" s="17" t="s">
        <v>169</v>
      </c>
      <c r="D55" s="17" t="s">
        <v>170</v>
      </c>
      <c r="E55" s="17" t="s">
        <v>22</v>
      </c>
      <c r="F55" s="18" t="s">
        <v>23</v>
      </c>
      <c r="G55" s="18"/>
      <c r="H55" s="18"/>
      <c r="I55" s="19" t="s">
        <v>33</v>
      </c>
      <c r="J55" s="26">
        <v>4</v>
      </c>
      <c r="K55" s="17" t="s">
        <v>25</v>
      </c>
      <c r="L55" s="31"/>
      <c r="M55" s="22">
        <f t="shared" si="7"/>
        <v>0</v>
      </c>
    </row>
    <row r="56" ht="65.25" customHeight="1">
      <c r="A56" s="16"/>
      <c r="B56" s="17" t="s">
        <v>171</v>
      </c>
      <c r="C56" s="17" t="s">
        <v>172</v>
      </c>
      <c r="D56" s="17" t="s">
        <v>158</v>
      </c>
      <c r="E56" s="17" t="s">
        <v>22</v>
      </c>
      <c r="F56" s="18" t="s">
        <v>23</v>
      </c>
      <c r="G56" s="18"/>
      <c r="H56" s="18"/>
      <c r="I56" s="19" t="s">
        <v>33</v>
      </c>
      <c r="J56" s="26">
        <v>4</v>
      </c>
      <c r="K56" s="17" t="s">
        <v>25</v>
      </c>
      <c r="L56" s="31"/>
      <c r="M56" s="22">
        <f t="shared" si="7"/>
        <v>0</v>
      </c>
    </row>
    <row r="57" ht="65.25" customHeight="1">
      <c r="A57" s="16"/>
      <c r="B57" s="17" t="s">
        <v>173</v>
      </c>
      <c r="C57" s="17" t="s">
        <v>172</v>
      </c>
      <c r="D57" s="17" t="s">
        <v>160</v>
      </c>
      <c r="E57" s="17" t="s">
        <v>22</v>
      </c>
      <c r="F57" s="18" t="s">
        <v>23</v>
      </c>
      <c r="G57" s="18"/>
      <c r="H57" s="18"/>
      <c r="I57" s="19" t="s">
        <v>33</v>
      </c>
      <c r="J57" s="26">
        <v>4</v>
      </c>
      <c r="K57" s="17" t="s">
        <v>25</v>
      </c>
      <c r="L57" s="31"/>
      <c r="M57" s="22">
        <f t="shared" si="7"/>
        <v>0</v>
      </c>
    </row>
    <row r="58" ht="154" customHeight="1">
      <c r="A58" s="16"/>
      <c r="B58" s="17" t="s">
        <v>174</v>
      </c>
      <c r="C58" s="17" t="s">
        <v>175</v>
      </c>
      <c r="D58" s="17" t="s">
        <v>176</v>
      </c>
      <c r="E58" s="17" t="s">
        <v>22</v>
      </c>
      <c r="F58" s="18" t="s">
        <v>23</v>
      </c>
      <c r="G58" s="18"/>
      <c r="H58" s="18"/>
      <c r="I58" s="11" t="s">
        <v>24</v>
      </c>
      <c r="J58" s="26">
        <v>4</v>
      </c>
      <c r="K58" s="17" t="s">
        <v>25</v>
      </c>
      <c r="L58" s="27"/>
      <c r="M58" s="22">
        <f t="shared" si="7"/>
        <v>0</v>
      </c>
    </row>
    <row r="59" ht="106" customHeight="1">
      <c r="A59" s="16"/>
      <c r="B59" s="17" t="s">
        <v>177</v>
      </c>
      <c r="C59" s="17" t="s">
        <v>178</v>
      </c>
      <c r="D59" s="17" t="s">
        <v>179</v>
      </c>
      <c r="E59" s="17" t="s">
        <v>22</v>
      </c>
      <c r="F59" s="18" t="s">
        <v>23</v>
      </c>
      <c r="G59" s="18"/>
      <c r="H59" s="18"/>
      <c r="I59" s="33" t="s">
        <v>96</v>
      </c>
      <c r="J59" s="30">
        <v>2</v>
      </c>
      <c r="K59" s="20" t="s">
        <v>46</v>
      </c>
      <c r="L59" s="31"/>
      <c r="M59" s="22">
        <f t="shared" si="7"/>
        <v>0</v>
      </c>
    </row>
    <row r="60" ht="143" customHeight="1">
      <c r="A60" s="16"/>
      <c r="B60" s="17" t="s">
        <v>180</v>
      </c>
      <c r="C60" s="33">
        <v>213</v>
      </c>
      <c r="D60" s="17" t="s">
        <v>181</v>
      </c>
      <c r="E60" s="17" t="s">
        <v>22</v>
      </c>
      <c r="F60" s="18" t="s">
        <v>23</v>
      </c>
      <c r="G60" s="18"/>
      <c r="H60" s="18"/>
      <c r="I60" s="19" t="s">
        <v>33</v>
      </c>
      <c r="J60" s="30">
        <v>2</v>
      </c>
      <c r="K60" s="20" t="s">
        <v>37</v>
      </c>
      <c r="L60" s="31"/>
      <c r="M60" s="22">
        <f t="shared" si="7"/>
        <v>0</v>
      </c>
    </row>
    <row r="61" ht="190" customHeight="1">
      <c r="A61" s="16"/>
      <c r="B61" s="17" t="s">
        <v>182</v>
      </c>
      <c r="C61" s="33">
        <v>192</v>
      </c>
      <c r="D61" s="17" t="s">
        <v>183</v>
      </c>
      <c r="E61" s="17" t="s">
        <v>22</v>
      </c>
      <c r="F61" s="18" t="s">
        <v>23</v>
      </c>
      <c r="G61" s="18"/>
      <c r="H61" s="18"/>
      <c r="I61" s="19" t="s">
        <v>33</v>
      </c>
      <c r="J61" s="30">
        <v>4</v>
      </c>
      <c r="K61" s="20" t="s">
        <v>25</v>
      </c>
      <c r="L61" s="31"/>
      <c r="M61" s="22">
        <f t="shared" si="7"/>
        <v>0</v>
      </c>
    </row>
    <row r="62" ht="53.5" customHeight="1">
      <c r="A62" s="36" t="s">
        <v>184</v>
      </c>
      <c r="B62" s="9" t="s">
        <v>185</v>
      </c>
      <c r="C62" s="9" t="s">
        <v>186</v>
      </c>
      <c r="D62" s="9" t="s">
        <v>187</v>
      </c>
      <c r="E62" s="9" t="s">
        <v>22</v>
      </c>
      <c r="F62" s="32"/>
      <c r="G62" s="32"/>
      <c r="H62" s="32" t="s">
        <v>188</v>
      </c>
      <c r="I62" s="37" t="s">
        <v>96</v>
      </c>
      <c r="J62" s="28">
        <v>4</v>
      </c>
      <c r="K62" s="24" t="s">
        <v>25</v>
      </c>
      <c r="L62" s="13"/>
      <c r="M62" s="14">
        <f>L62*J62</f>
        <v>0</v>
      </c>
    </row>
    <row r="63" ht="15">
      <c r="C63" s="1"/>
      <c r="F63" s="1"/>
      <c r="G63" s="1"/>
      <c r="H63" s="1"/>
      <c r="I63" s="1"/>
      <c r="L63" s="38" t="s">
        <v>189</v>
      </c>
      <c r="M63" s="39">
        <f>SUM(M9:M62)</f>
        <v>0</v>
      </c>
    </row>
    <row r="64">
      <c r="A64" s="1"/>
      <c r="B64" s="1"/>
      <c r="C64" s="1"/>
      <c r="D64" s="1"/>
      <c r="E64" s="1"/>
      <c r="F64" s="1"/>
      <c r="G64" s="1"/>
      <c r="H64" s="1"/>
      <c r="I64" s="1"/>
      <c r="L64" s="1"/>
    </row>
    <row r="65">
      <c r="A65" s="1"/>
      <c r="B65" s="1"/>
      <c r="C65" s="1"/>
      <c r="D65" s="1"/>
      <c r="E65" s="1"/>
      <c r="F65" s="1"/>
      <c r="G65" s="1"/>
      <c r="H65" s="1"/>
      <c r="I65" s="1"/>
      <c r="L65" s="1"/>
    </row>
    <row r="66">
      <c r="A66" s="1"/>
      <c r="B66" s="1"/>
      <c r="C66" s="1"/>
      <c r="D66" s="1"/>
      <c r="E66" s="1"/>
      <c r="F66" s="1"/>
      <c r="G66" s="1"/>
      <c r="H66" s="1"/>
      <c r="I66" s="1"/>
      <c r="L66" s="1"/>
    </row>
    <row r="67">
      <c r="A67" s="1"/>
      <c r="B67" s="1"/>
      <c r="C67" s="1"/>
      <c r="D67" s="1"/>
      <c r="E67" s="1"/>
      <c r="F67" s="1"/>
      <c r="G67" s="1"/>
      <c r="H67" s="1"/>
      <c r="I67" s="1"/>
      <c r="L67" s="1"/>
    </row>
    <row r="68">
      <c r="A68" s="1"/>
      <c r="B68" s="1"/>
      <c r="C68" s="1"/>
      <c r="D68" s="1"/>
      <c r="E68" s="1"/>
      <c r="F68" s="1"/>
      <c r="G68" s="1"/>
      <c r="H68" s="1"/>
      <c r="I68" s="1"/>
      <c r="L68" s="1"/>
    </row>
    <row r="69">
      <c r="A69" s="1"/>
      <c r="B69" s="1"/>
      <c r="C69" s="1"/>
      <c r="D69" s="1"/>
      <c r="E69" s="1"/>
      <c r="F69" s="1"/>
      <c r="G69" s="1"/>
      <c r="H69" s="1"/>
      <c r="I69" s="1"/>
      <c r="L69" s="1"/>
    </row>
    <row r="70">
      <c r="C70" s="1"/>
      <c r="F70" s="1"/>
      <c r="G70" s="1"/>
      <c r="H70" s="1"/>
      <c r="I70" s="1"/>
      <c r="L70" s="1"/>
    </row>
    <row r="71">
      <c r="C71" s="1"/>
      <c r="F71" s="1"/>
      <c r="G71" s="1"/>
      <c r="H71" s="1"/>
      <c r="I71" s="1"/>
      <c r="L71" s="1"/>
    </row>
    <row r="72">
      <c r="C72" s="1"/>
      <c r="F72" s="1"/>
      <c r="G72" s="1"/>
      <c r="H72" s="1"/>
      <c r="I72" s="1"/>
      <c r="L72" s="1"/>
    </row>
    <row r="73">
      <c r="C73" s="1"/>
      <c r="F73" s="1"/>
      <c r="G73" s="1"/>
      <c r="H73" s="1"/>
      <c r="I73" s="1"/>
      <c r="L73" s="1"/>
    </row>
    <row r="74">
      <c r="C74" s="1"/>
      <c r="F74" s="1"/>
      <c r="G74" s="1"/>
      <c r="H74" s="1"/>
      <c r="I74" s="1"/>
      <c r="L74" s="1"/>
    </row>
    <row r="75">
      <c r="C75" s="1"/>
      <c r="F75" s="1"/>
      <c r="G75" s="1"/>
      <c r="H75" s="1"/>
      <c r="I75" s="1"/>
      <c r="L75" s="1"/>
    </row>
    <row r="76">
      <c r="C76" s="1"/>
      <c r="F76" s="1"/>
      <c r="G76" s="1"/>
      <c r="H76" s="1"/>
      <c r="I76" s="1"/>
      <c r="L76" s="1"/>
    </row>
    <row r="77">
      <c r="C77" s="1"/>
      <c r="F77" s="1"/>
      <c r="G77" s="1"/>
      <c r="H77" s="1"/>
      <c r="I77" s="1"/>
      <c r="L77" s="1"/>
    </row>
    <row r="78">
      <c r="C78" s="1"/>
      <c r="F78" s="1"/>
      <c r="G78" s="1"/>
      <c r="H78" s="1"/>
      <c r="I78" s="1"/>
      <c r="L78" s="1"/>
    </row>
    <row r="79">
      <c r="C79" s="1"/>
      <c r="F79" s="1"/>
      <c r="G79" s="1"/>
      <c r="H79" s="1"/>
      <c r="I79" s="1"/>
      <c r="L79" s="1"/>
    </row>
    <row r="80">
      <c r="C80" s="1"/>
      <c r="F80" s="1"/>
      <c r="G80" s="1"/>
      <c r="H80" s="1"/>
      <c r="I80" s="1"/>
      <c r="L80" s="1"/>
    </row>
    <row r="81">
      <c r="C81" s="1"/>
      <c r="F81" s="1"/>
      <c r="G81" s="1"/>
      <c r="H81" s="1"/>
      <c r="I81" s="1"/>
      <c r="L81" s="1"/>
    </row>
    <row r="82">
      <c r="C82" s="1"/>
      <c r="F82" s="1"/>
      <c r="G82" s="1"/>
      <c r="H82" s="1"/>
      <c r="I82" s="1"/>
      <c r="L82" s="1"/>
    </row>
    <row r="83">
      <c r="C83" s="1"/>
      <c r="F83" s="1"/>
      <c r="G83" s="1"/>
      <c r="H83" s="1"/>
      <c r="I83" s="1"/>
      <c r="L83" s="1"/>
    </row>
    <row r="84">
      <c r="C84" s="1"/>
      <c r="F84" s="1"/>
      <c r="G84" s="1"/>
      <c r="H84" s="1"/>
      <c r="I84" s="1"/>
      <c r="L84" s="1"/>
    </row>
  </sheetData>
  <mergeCells count="14">
    <mergeCell ref="A1:M1"/>
    <mergeCell ref="A2:M2"/>
    <mergeCell ref="A3:M3"/>
    <mergeCell ref="B4:L4"/>
    <mergeCell ref="B5:L5"/>
    <mergeCell ref="A9:A10"/>
    <mergeCell ref="A11:A12"/>
    <mergeCell ref="A15:A16"/>
    <mergeCell ref="A18:A19"/>
    <mergeCell ref="A20:A23"/>
    <mergeCell ref="A24:A30"/>
    <mergeCell ref="A33:A34"/>
    <mergeCell ref="A35:A36"/>
    <mergeCell ref="A38:A61"/>
  </mergeCells>
  <printOptions headings="0" gridLines="0"/>
  <pageMargins left="0.78750000000000009" right="0.78750000000000009" top="1.05277777777778" bottom="1.05277777777778" header="0.78750000000000009" footer="0.78750000000000009"/>
  <pageSetup paperSize="9" scale="36" fitToWidth="1" fitToHeight="1" pageOrder="downThenOver" orientation="portrait" usePrinterDefaults="1" blackAndWhite="0" draft="0" cellComments="none" useFirstPageNumber="0" errors="displayed" horizontalDpi="300" verticalDpi="300" copies="1"/>
  <headerFooter>
    <oddHeader>&amp;C&amp;"Times New Roman,Normal"&amp;12&amp;A</oddHeader>
    <oddFooter>&amp;C&amp;"Times New Roman,Normal"&amp;12Page &amp;P</oddFooter>
  </headerFooter>
</worksheet>
</file>

<file path=docProps/app.xml><?xml version="1.0" encoding="utf-8"?>
<Properties xmlns="http://schemas.openxmlformats.org/officeDocument/2006/extended-properties" xmlns:vt="http://schemas.openxmlformats.org/officeDocument/2006/docPropsVTypes">
  <Application>ONLYOFFICE/8.1.0.169</Application>
  <DocSecurity>0</DocSecurity>
  <HyperlinksChanged>false</HyperlinksChanged>
  <LinksUpToDate>false</LinksUpToDate>
  <ScaleCrop>false</ScaleCrop>
  <SharedDoc>false</SharedDoc>
  <Templ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Mme Estelle MARANO</dc:creator>
  <dc:description/>
  <dc:language>fr-FR</dc:language>
  <cp:revision>97</cp:revision>
  <dcterms:created xsi:type="dcterms:W3CDTF">2024-08-30T10:43:32Z</dcterms:created>
  <dcterms:modified xsi:type="dcterms:W3CDTF">2025-02-06T16:40:31Z</dcterms:modified>
</cp:coreProperties>
</file>