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LOT5-Radiamètre_SIMPLE_Panel" sheetId="1" state="visible" r:id="rId1"/>
  </sheets>
  <calcPr iterateDelta="0.000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<sst xmlns="http://schemas.openxmlformats.org/spreadsheetml/2006/main" count="39" uniqueCount="39">
  <si>
    <t xml:space="preserve">Vérification et étalonnage de matériels et de machines d’essais –  Accréditation et hors accréditation</t>
  </si>
  <si>
    <t>Panel</t>
  </si>
  <si>
    <t>25-013</t>
  </si>
  <si>
    <r>
      <rPr>
        <sz val="10"/>
        <rFont val="Arial"/>
      </rPr>
      <t xml:space="preserve">Lot n°5 : </t>
    </r>
    <r>
      <rPr>
        <b/>
        <sz val="10"/>
        <color rgb="FF1F497D"/>
        <rFont val="Arial"/>
      </rPr>
      <t xml:space="preserve">Marché Radiamètres</t>
    </r>
  </si>
  <si>
    <t xml:space="preserve">Sites concernés : Agence d’Autun / Département DRIM (Bron)</t>
  </si>
  <si>
    <t xml:space="preserve">Nom du matériel</t>
  </si>
  <si>
    <t>N°GEPI</t>
  </si>
  <si>
    <t xml:space="preserve">Exigences métrologiques</t>
  </si>
  <si>
    <t xml:space="preserve">Intervention sur site Cerema</t>
  </si>
  <si>
    <t xml:space="preserve">Application de l'arrêté dit de Vérification du 23/10/2020 (art 7.II)</t>
  </si>
  <si>
    <t xml:space="preserve">Application de l'article R4551-48 du Code du travail</t>
  </si>
  <si>
    <t xml:space="preserve">COFRAC ou Equivalent</t>
  </si>
  <si>
    <t xml:space="preserve">Laboratoire Cerema associé</t>
  </si>
  <si>
    <t xml:space="preserve">ESTIMATIF - Quantité à étalonner</t>
  </si>
  <si>
    <r>
      <t xml:space="preserve">ESTIMATIF </t>
    </r>
    <r>
      <rPr>
        <b/>
        <i/>
        <sz val="12"/>
        <rFont val="Times New Roman"/>
      </rPr>
      <t xml:space="preserve">– Fréquence d’étalonnage sur 4 ans</t>
    </r>
  </si>
  <si>
    <t xml:space="preserve">Prix étalonnage  HT
(en Euros) Unitaire
</t>
  </si>
  <si>
    <t xml:space="preserve">Prix total  HT
(en Euros)
</t>
  </si>
  <si>
    <t xml:space="preserve">Radon Mapper
n° série 192.168.03.108</t>
  </si>
  <si>
    <t xml:space="preserve">  AERE_008</t>
  </si>
  <si>
    <t xml:space="preserve"> Exigence IRSN
Mesure sur toute la plage du matériel</t>
  </si>
  <si>
    <t>Non</t>
  </si>
  <si>
    <t>OUI</t>
  </si>
  <si>
    <t xml:space="preserve">Non obligatoire</t>
  </si>
  <si>
    <t xml:space="preserve">AA (Agence AUTUN)</t>
  </si>
  <si>
    <t xml:space="preserve">Radon Mapper
n° série SN148</t>
  </si>
  <si>
    <t xml:space="preserve"> QAPE-Rad02</t>
  </si>
  <si>
    <t xml:space="preserve">Exigence ARS
Mesure sur toute la plage du matériel
Acquis en mai 2019 mais n'a pas encore été étalonné</t>
  </si>
  <si>
    <t xml:space="preserve">Radiamètre
FH40GL-10</t>
  </si>
  <si>
    <t xml:space="preserve">Energie du rayonnement  entre 600KeV et 1,3 MeV                           Plage : 0 - 100 mSv / h. 
Résolution : 10 nSv / h. 
EMT en débit de dose sans tenir compte des incertitudes de mesure :  - à ± 10 % de la valeur nominale de référence 
Justesse en 4 points de 10 à 5000 µSv / h</t>
  </si>
  <si>
    <t xml:space="preserve">DRIM (Bron)</t>
  </si>
  <si>
    <t xml:space="preserve">2025 ; 2026 ; 2027 ; 2028</t>
  </si>
  <si>
    <t xml:space="preserve">Radiamètre
Rad Eye B20</t>
  </si>
  <si>
    <r>
      <rPr>
        <b/>
        <sz val="10"/>
        <rFont val="Arial"/>
        <scheme val="major"/>
      </rPr>
      <t xml:space="preserve">Prestation sur débits de dose :</t>
    </r>
    <r>
      <rPr>
        <sz val="10"/>
        <rFont val="Arial"/>
        <scheme val="major"/>
      </rPr>
      <t xml:space="preserve"> Energie du rayonnement  entre 600KeV et 1,3 MeV                      EMT en débit de dose sans tenir compte des incertitudes de mesure : - à ± 10 % de la valeur nominale de référence 
Rendement sous un angle solide de 2π sr pour les rayonnements α (Am-241) et β (Sr-90).                                         Débits de dose en 3 points de 10 à 1000 µSv / h      </t>
    </r>
    <r>
      <rPr>
        <b/>
        <sz val="10"/>
        <rFont val="Arial"/>
        <scheme val="major"/>
      </rPr>
      <t xml:space="preserve">                 Prestation sur la contamination :   </t>
    </r>
    <r>
      <rPr>
        <sz val="10"/>
        <rFont val="Arial"/>
        <scheme val="major"/>
      </rPr>
      <t xml:space="preserve"> EMT  à ± 10 % de la valeur nominale de référence    Energie :  rayonnement Béta autour de 1 MeV + rayonnement Alpha autour de 5 MeV</t>
    </r>
    <r>
      <rPr>
        <b/>
        <sz val="10"/>
        <rFont val="Arial"/>
        <scheme val="major"/>
      </rPr>
      <t xml:space="preserve">                             </t>
    </r>
    <r>
      <rPr>
        <sz val="10"/>
        <rFont val="Arial"/>
        <scheme val="major"/>
      </rPr>
      <t xml:space="preserve">Activité : autour de 1000 Bq </t>
    </r>
    <r>
      <rPr>
        <b/>
        <sz val="10"/>
        <rFont val="Arial"/>
        <scheme val="major"/>
      </rPr>
      <t xml:space="preserve">    </t>
    </r>
    <r>
      <rPr>
        <sz val="10"/>
        <rFont val="Arial"/>
        <scheme val="major"/>
      </rPr>
      <t xml:space="preserve">                                                                                   </t>
    </r>
  </si>
  <si>
    <t xml:space="preserve">Radiamètre
Rad Eye G-10</t>
  </si>
  <si>
    <t xml:space="preserve">756 / 757 / 763 / 764 / 910 / 1079</t>
  </si>
  <si>
    <t xml:space="preserve">Energie du rayonnement  entre 600KeV et 1,3 MeV                            Plage : 0 - 100 mSv / h. 
Résolution : 10 nSv / h.                            EMT en débit de dose sans tenir compte des incertitudes de mesure : - à ± 10 % de la valeur nominale de référence                                           Justesse en 4 points de 10 à 5000 µSv / h</t>
  </si>
  <si>
    <t xml:space="preserve">Balise Gamma
Sentinelle</t>
  </si>
  <si>
    <t xml:space="preserve">Energie du rayonnement  entre 600KeV et 1,3 MeV                 Déclenchement des alarmes de débit de doses lumineuses et sonores :  - entre 20 µSv / h et 2 mSv / h à ± 10 % de la valeur nominale de référence</t>
  </si>
  <si>
    <t xml:space="preserve">Montant du panel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</si>
</sst>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>
    <font>
      <sz val="10.000000"/>
      <color theme="1"/>
      <name val="Arial"/>
    </font>
    <font>
      <b/>
      <sz val="14.000000"/>
      <name val="Arial"/>
    </font>
    <font>
      <sz val="10.000000"/>
      <color rgb="FF1F497D"/>
      <name val="Arial"/>
    </font>
    <font>
      <b/>
      <i/>
      <sz val="12.000000"/>
      <name val="Times New Roman"/>
    </font>
    <font>
      <b/>
      <i/>
      <sz val="11.000000"/>
      <name val="Times New Roman"/>
    </font>
    <font>
      <sz val="10.000000"/>
      <name val="Arial"/>
      <scheme val="major"/>
    </font>
    <font>
      <sz val="12.000000"/>
      <name val="Arial"/>
      <scheme val="major"/>
    </font>
    <font>
      <b/>
      <i/>
      <sz val="12.000000"/>
      <name val="Arial"/>
      <scheme val="major"/>
    </font>
    <font>
      <sz val="11.000000"/>
      <name val="Arial"/>
      <scheme val="major"/>
    </font>
    <font>
      <sz val="9.000000"/>
      <name val="Marianne"/>
    </font>
    <font>
      <b/>
      <sz val="12.000000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9" tint="0.79979857783745845"/>
        <bgColor indexed="4"/>
      </patternFill>
    </fill>
    <fill>
      <patternFill patternType="solid">
        <fgColor rgb="FF729FCF"/>
        <bgColor indexed="63"/>
      </patternFill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1">
    <xf fontId="0" fillId="0" borderId="0" numFmtId="0" applyNumberFormat="1" applyFont="1" applyFill="1" applyBorder="1"/>
  </cellStyleXfs>
  <cellXfs count="21">
    <xf fontId="0" fillId="0" borderId="0" numFmtId="0" xfId="0"/>
    <xf fontId="0" fillId="0" borderId="0" numFmtId="0" xfId="0" applyProtection="1"/>
    <xf fontId="1" fillId="0" borderId="0" numFmtId="0" xfId="0" applyFont="1" applyAlignment="1" applyProtection="1">
      <alignment horizontal="center" vertical="center"/>
    </xf>
    <xf fontId="0" fillId="0" borderId="0" numFmtId="0" xfId="0" applyAlignment="1" applyProtection="1">
      <alignment horizontal="justify" vertical="center"/>
    </xf>
    <xf fontId="2" fillId="0" borderId="0" numFmtId="0" xfId="0" applyFont="1" applyAlignment="1" applyProtection="1">
      <alignment horizontal="left" vertical="center"/>
    </xf>
    <xf fontId="3" fillId="0" borderId="1" numFmtId="0" xfId="0" applyFont="1" applyBorder="1" applyAlignment="1" applyProtection="1">
      <alignment horizontal="center" vertical="center" wrapText="1"/>
    </xf>
    <xf fontId="4" fillId="0" borderId="1" numFmtId="0" xfId="0" applyFont="1" applyBorder="1" applyAlignment="1" applyProtection="1">
      <alignment horizontal="center" vertical="center" wrapText="1"/>
    </xf>
    <xf fontId="3" fillId="0" borderId="2" numFmtId="0" xfId="0" applyFont="1" applyBorder="1" applyAlignment="1" applyProtection="1">
      <alignment horizontal="center" vertical="center" wrapText="1"/>
    </xf>
    <xf fontId="5" fillId="0" borderId="1" numFmtId="0" xfId="0" applyFont="1" applyBorder="1" applyAlignment="1" applyProtection="1">
      <alignment horizontal="center" vertical="center" wrapText="1"/>
    </xf>
    <xf fontId="5" fillId="0" borderId="1" numFmtId="0" xfId="0" applyFont="1" applyBorder="1" applyAlignment="1" applyProtection="1">
      <alignment vertical="center" wrapText="1"/>
    </xf>
    <xf fontId="6" fillId="0" borderId="1" numFmtId="0" xfId="0" applyFont="1" applyBorder="1" applyAlignment="1" applyProtection="1">
      <alignment horizontal="center" vertical="center" wrapText="1"/>
    </xf>
    <xf fontId="7" fillId="0" borderId="1" numFmtId="0" xfId="0" applyFont="1" applyBorder="1" applyAlignment="1" applyProtection="1">
      <alignment horizontal="center" vertical="center" wrapText="1"/>
    </xf>
    <xf fontId="5" fillId="2" borderId="1" numFmtId="0" xfId="0" applyFont="1" applyFill="1" applyBorder="1" applyAlignment="1" applyProtection="1">
      <alignment horizontal="center" vertical="center" wrapText="1"/>
    </xf>
    <xf fontId="8" fillId="0" borderId="1" numFmtId="0" xfId="0" applyFont="1" applyBorder="1" applyAlignment="1" applyProtection="1">
      <alignment horizontal="center" vertical="center" wrapText="1"/>
    </xf>
    <xf fontId="9" fillId="0" borderId="1" numFmtId="0" xfId="0" applyFont="1" applyBorder="1" applyAlignment="1" applyProtection="1">
      <alignment horizontal="center" vertical="center"/>
    </xf>
    <xf fontId="0" fillId="0" borderId="1" numFmtId="0" xfId="0" applyBorder="1"/>
    <xf fontId="0" fillId="0" borderId="1" numFmtId="164" xfId="0" applyNumberFormat="1" applyBorder="1" applyAlignment="1">
      <alignment horizontal="center" vertical="center"/>
    </xf>
    <xf fontId="9" fillId="0" borderId="1" numFmtId="0" xfId="0" applyFont="1" applyBorder="1" applyAlignment="1" applyProtection="1">
      <alignment horizontal="center" vertical="center" wrapText="1"/>
    </xf>
    <xf fontId="5" fillId="3" borderId="1" numFmtId="0" xfId="0" applyFont="1" applyFill="1" applyBorder="1" applyAlignment="1" applyProtection="1">
      <alignment horizontal="center" vertical="center" wrapText="1"/>
    </xf>
    <xf fontId="10" fillId="0" borderId="0" numFmtId="0" xfId="0" applyFont="1" applyAlignment="1">
      <alignment horizontal="right"/>
    </xf>
    <xf fontId="0" fillId="0" borderId="0" numFmtId="164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75" workbookViewId="0">
      <selection activeCell="A17" activeCellId="0" sqref="A17:H17"/>
    </sheetView>
  </sheetViews>
  <sheetFormatPr baseColWidth="10" defaultColWidth="11.54296875" defaultRowHeight="12.75"/>
  <cols>
    <col customWidth="1" min="1" max="1" style="1" width="30.08984375"/>
    <col customWidth="1" min="2" max="2" style="1" width="19.08984375"/>
    <col customWidth="1" min="3" max="3" style="1" width="36.26953125"/>
    <col customWidth="1" min="4" max="4" style="1" width="18.90625"/>
    <col customWidth="1" hidden="1" min="5" max="5" width="13.1796875"/>
    <col customWidth="1" hidden="1" min="6" max="6" width="0"/>
    <col customWidth="1" hidden="1" min="7" max="7" style="1" width="23.08984375"/>
    <col customWidth="1" min="8" max="8" width="19.36328125"/>
    <col customWidth="1" min="9" max="9" width="24.6328125"/>
    <col customWidth="1" min="10" max="10" width="14.81640625"/>
    <col customWidth="1" min="12" max="12" width="17.54296875"/>
  </cols>
  <sheetData>
    <row r="1" ht="16.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16.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2.5" customHeight="1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3</v>
      </c>
      <c r="B4" s="3"/>
      <c r="C4" s="3"/>
      <c r="D4" s="3"/>
      <c r="E4" s="3"/>
      <c r="F4" s="3"/>
      <c r="G4" s="3"/>
    </row>
    <row r="5">
      <c r="A5" s="4" t="s">
        <v>4</v>
      </c>
      <c r="B5" s="4"/>
      <c r="C5" s="4"/>
      <c r="D5" s="4"/>
      <c r="E5" s="4"/>
      <c r="F5" s="4"/>
      <c r="G5" s="4"/>
    </row>
    <row r="7" ht="105">
      <c r="A7" s="5" t="s">
        <v>5</v>
      </c>
      <c r="B7" s="5" t="s">
        <v>6</v>
      </c>
      <c r="C7" s="5" t="s">
        <v>7</v>
      </c>
      <c r="D7" s="5" t="s">
        <v>8</v>
      </c>
      <c r="E7" s="5" t="s">
        <v>9</v>
      </c>
      <c r="F7" s="5" t="s">
        <v>10</v>
      </c>
      <c r="G7" s="5" t="s">
        <v>11</v>
      </c>
      <c r="H7" s="5" t="s">
        <v>12</v>
      </c>
      <c r="I7" s="6" t="s">
        <v>13</v>
      </c>
      <c r="J7" s="6" t="s">
        <v>14</v>
      </c>
      <c r="K7" s="7" t="s">
        <v>15</v>
      </c>
      <c r="L7" s="7" t="s">
        <v>16</v>
      </c>
    </row>
    <row r="8" ht="37" customHeight="1">
      <c r="A8" s="8" t="s">
        <v>17</v>
      </c>
      <c r="B8" s="8" t="s">
        <v>18</v>
      </c>
      <c r="C8" s="9" t="s">
        <v>19</v>
      </c>
      <c r="D8" s="10" t="s">
        <v>20</v>
      </c>
      <c r="E8" s="10" t="s">
        <v>21</v>
      </c>
      <c r="F8" s="10" t="s">
        <v>21</v>
      </c>
      <c r="G8" s="11" t="s">
        <v>22</v>
      </c>
      <c r="H8" s="12" t="s">
        <v>23</v>
      </c>
      <c r="I8" s="13">
        <v>1</v>
      </c>
      <c r="J8" s="14">
        <v>2025</v>
      </c>
      <c r="K8" s="15"/>
      <c r="L8" s="16">
        <f t="shared" ref="L8:L13" si="0">K8*I8</f>
        <v>0</v>
      </c>
    </row>
    <row r="9" ht="51">
      <c r="A9" s="8" t="s">
        <v>24</v>
      </c>
      <c r="B9" s="8" t="s">
        <v>25</v>
      </c>
      <c r="C9" s="9" t="s">
        <v>26</v>
      </c>
      <c r="D9" s="10" t="s">
        <v>20</v>
      </c>
      <c r="E9" s="10" t="s">
        <v>21</v>
      </c>
      <c r="F9" s="10" t="s">
        <v>21</v>
      </c>
      <c r="G9" s="11" t="s">
        <v>22</v>
      </c>
      <c r="H9" s="12" t="s">
        <v>23</v>
      </c>
      <c r="I9" s="13">
        <v>1</v>
      </c>
      <c r="J9" s="17">
        <v>2025</v>
      </c>
      <c r="K9" s="15"/>
      <c r="L9" s="16">
        <f t="shared" si="0"/>
        <v>0</v>
      </c>
    </row>
    <row r="10" ht="113" customHeight="1">
      <c r="A10" s="8" t="s">
        <v>27</v>
      </c>
      <c r="B10" s="8">
        <v>712</v>
      </c>
      <c r="C10" s="9" t="s">
        <v>28</v>
      </c>
      <c r="D10" s="10" t="s">
        <v>20</v>
      </c>
      <c r="E10" s="10" t="s">
        <v>21</v>
      </c>
      <c r="F10" s="10" t="s">
        <v>21</v>
      </c>
      <c r="G10" s="11" t="s">
        <v>22</v>
      </c>
      <c r="H10" s="18" t="s">
        <v>29</v>
      </c>
      <c r="I10" s="8">
        <v>4</v>
      </c>
      <c r="J10" s="17" t="s">
        <v>30</v>
      </c>
      <c r="K10" s="15"/>
      <c r="L10" s="16">
        <f t="shared" si="0"/>
        <v>0</v>
      </c>
    </row>
    <row r="11" ht="235.5" customHeight="1">
      <c r="A11" s="8" t="s">
        <v>31</v>
      </c>
      <c r="B11" s="8">
        <v>1020</v>
      </c>
      <c r="C11" s="9" t="s">
        <v>32</v>
      </c>
      <c r="D11" s="10" t="s">
        <v>20</v>
      </c>
      <c r="E11" s="10" t="s">
        <v>21</v>
      </c>
      <c r="F11" s="10" t="s">
        <v>21</v>
      </c>
      <c r="G11" s="11" t="s">
        <v>22</v>
      </c>
      <c r="H11" s="18" t="s">
        <v>29</v>
      </c>
      <c r="I11" s="8">
        <v>4</v>
      </c>
      <c r="J11" s="17" t="s">
        <v>30</v>
      </c>
      <c r="K11" s="15"/>
      <c r="L11" s="16">
        <f t="shared" si="0"/>
        <v>0</v>
      </c>
    </row>
    <row r="12" ht="102">
      <c r="A12" s="8" t="s">
        <v>33</v>
      </c>
      <c r="B12" s="8" t="s">
        <v>34</v>
      </c>
      <c r="C12" s="9" t="s">
        <v>35</v>
      </c>
      <c r="D12" s="10" t="s">
        <v>20</v>
      </c>
      <c r="E12" s="10" t="s">
        <v>21</v>
      </c>
      <c r="F12" s="10" t="s">
        <v>21</v>
      </c>
      <c r="G12" s="11" t="s">
        <v>22</v>
      </c>
      <c r="H12" s="18" t="s">
        <v>29</v>
      </c>
      <c r="I12" s="8">
        <v>24</v>
      </c>
      <c r="J12" s="17" t="s">
        <v>30</v>
      </c>
      <c r="K12" s="15"/>
      <c r="L12" s="16">
        <f t="shared" si="0"/>
        <v>0</v>
      </c>
    </row>
    <row r="13" ht="88" customHeight="1">
      <c r="A13" s="8" t="s">
        <v>36</v>
      </c>
      <c r="B13" s="8">
        <v>1133</v>
      </c>
      <c r="C13" s="9" t="s">
        <v>37</v>
      </c>
      <c r="D13" s="10" t="s">
        <v>20</v>
      </c>
      <c r="E13" s="10" t="s">
        <v>21</v>
      </c>
      <c r="F13" s="10" t="s">
        <v>21</v>
      </c>
      <c r="G13" s="11" t="s">
        <v>22</v>
      </c>
      <c r="H13" s="18" t="s">
        <v>29</v>
      </c>
      <c r="I13" s="8">
        <v>4</v>
      </c>
      <c r="J13" s="17" t="s">
        <v>30</v>
      </c>
      <c r="K13" s="15"/>
      <c r="L13" s="16">
        <f t="shared" si="0"/>
        <v>0</v>
      </c>
    </row>
    <row r="14" ht="15">
      <c r="K14" s="19" t="s">
        <v>38</v>
      </c>
      <c r="L14" s="20">
        <f>SUM(L8:L13)</f>
        <v>0</v>
      </c>
    </row>
    <row r="15">
      <c r="A15" s="1"/>
      <c r="B15" s="1"/>
      <c r="D15" s="1"/>
      <c r="E15" s="1"/>
      <c r="F15" s="1"/>
      <c r="G15" s="1"/>
    </row>
    <row r="16" ht="13">
      <c r="A16" s="1"/>
      <c r="B16" s="1"/>
      <c r="D16" s="1"/>
      <c r="E16" s="1"/>
      <c r="F16" s="1"/>
      <c r="G16" s="1"/>
    </row>
    <row r="17" ht="12.75">
      <c r="A17" s="1"/>
      <c r="B17" s="1"/>
      <c r="C17" s="1"/>
      <c r="D17" s="1"/>
      <c r="G17" s="1"/>
    </row>
  </sheetData>
  <mergeCells count="5">
    <mergeCell ref="A1:L1"/>
    <mergeCell ref="A2:L2"/>
    <mergeCell ref="A3:L3"/>
    <mergeCell ref="A4:G4"/>
    <mergeCell ref="A5:G5"/>
  </mergeCells>
  <printOptions headings="0" gridLines="0"/>
  <pageMargins left="0.78750000000000009" right="0.78750000000000009" top="1.05277777777778" bottom="1.05277777777778" header="0.78750000000000009" footer="0.78750000000000009"/>
  <pageSetup paperSize="9" scale="46" fitToWidth="1" fitToHeight="1" pageOrder="downThenOver" orientation="portrait" usePrinterDefaults="1" blackAndWhite="0" draft="0" cellComments="none" useFirstPageNumber="0" errors="displayed" horizontalDpi="300" verticalDpi="300" copies="1"/>
  <headerFooter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ONLYOFFICE/8.1.0.169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Mme Marine LABILLE</dc:creator>
  <dc:description/>
  <dc:language>fr-FR</dc:language>
  <cp:revision>80</cp:revision>
  <dcterms:created xsi:type="dcterms:W3CDTF">2024-08-30T10:43:32Z</dcterms:created>
  <dcterms:modified xsi:type="dcterms:W3CDTF">2025-02-06T16:41:40Z</dcterms:modified>
</cp:coreProperties>
</file>