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rparnet29\métiers\SGN\_Achats\2024\1 - Passation de marché\SDD\SDD\SDD\EDU\EDU-2024-0653 ASS Tch MENRS BURUNDI Formation Pro\2 Préparation DCE\base contrat\"/>
    </mc:Choice>
  </mc:AlternateContent>
  <bookViews>
    <workbookView xWindow="0" yWindow="0" windowWidth="8610" windowHeight="10725" tabRatio="708"/>
  </bookViews>
  <sheets>
    <sheet name=" EDU-2025-0653 DPGF" sheetId="9" r:id="rId1"/>
    <sheet name=" EDU-2025-0653 BPU" sheetId="14" r:id="rId2"/>
    <sheet name=" EDU-2025-0653 DQE" sheetId="16" r:id="rId3"/>
    <sheet name="SYNTHESE TOTAL ESTIMATIF" sheetId="13" r:id="rId4"/>
  </sheets>
  <definedNames>
    <definedName name="_Toc25250064" localSheetId="0">' EDU-2025-0653 DPGF'!$C$26</definedName>
    <definedName name="_Toc25250065" localSheetId="0">' EDU-2025-0653 DPGF'!#REF!</definedName>
    <definedName name="_xlnm.Print_Area" localSheetId="1">' EDU-2025-0653 BPU'!$B$1:$J$20</definedName>
    <definedName name="_xlnm.Print_Area" localSheetId="0">' EDU-2025-0653 DPGF'!$C$17:$R$100</definedName>
    <definedName name="_xlnm.Print_Area" localSheetId="2">' EDU-2025-0653 DQE'!$B$1:$I$14</definedName>
    <definedName name="_xlnm.Print_Area" localSheetId="3">'SYNTHESE TOTAL ESTIMATIF'!$B$1:$N$20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8" i="9" l="1"/>
  <c r="H11" i="13" l="1"/>
  <c r="G13" i="16"/>
  <c r="E11" i="16"/>
  <c r="E13" i="16"/>
  <c r="F44" i="9" l="1"/>
  <c r="G44" i="9"/>
  <c r="H44" i="9"/>
  <c r="I44" i="9"/>
  <c r="J44" i="9"/>
  <c r="K44" i="9"/>
  <c r="L44" i="9"/>
  <c r="M44" i="9"/>
  <c r="N44" i="9"/>
  <c r="O44" i="9"/>
  <c r="P44" i="9"/>
  <c r="D11" i="16"/>
  <c r="H14" i="14" l="1"/>
  <c r="F51" i="9"/>
  <c r="G51" i="9"/>
  <c r="H51" i="9"/>
  <c r="I51" i="9"/>
  <c r="J51" i="9"/>
  <c r="K51" i="9"/>
  <c r="L51" i="9"/>
  <c r="M51" i="9"/>
  <c r="N51" i="9"/>
  <c r="O51" i="9"/>
  <c r="P51" i="9"/>
  <c r="F47" i="9"/>
  <c r="G47" i="9"/>
  <c r="H47" i="9"/>
  <c r="I47" i="9"/>
  <c r="J47" i="9"/>
  <c r="K47" i="9"/>
  <c r="L47" i="9"/>
  <c r="M47" i="9"/>
  <c r="N47" i="9"/>
  <c r="O47" i="9"/>
  <c r="P47" i="9"/>
  <c r="F34" i="9" l="1"/>
  <c r="G34" i="9"/>
  <c r="H34" i="9"/>
  <c r="I34" i="9"/>
  <c r="J34" i="9"/>
  <c r="K34" i="9"/>
  <c r="L34" i="9"/>
  <c r="M34" i="9"/>
  <c r="N34" i="9"/>
  <c r="O34" i="9"/>
  <c r="P34" i="9"/>
  <c r="E34" i="9"/>
  <c r="F32" i="9"/>
  <c r="F35" i="9" s="1"/>
  <c r="G32" i="9"/>
  <c r="G35" i="9" s="1"/>
  <c r="H32" i="9"/>
  <c r="H35" i="9" s="1"/>
  <c r="I32" i="9"/>
  <c r="I35" i="9" s="1"/>
  <c r="J32" i="9"/>
  <c r="J35" i="9" s="1"/>
  <c r="K32" i="9"/>
  <c r="K35" i="9" s="1"/>
  <c r="L32" i="9"/>
  <c r="L35" i="9" s="1"/>
  <c r="M32" i="9"/>
  <c r="M35" i="9" s="1"/>
  <c r="N32" i="9"/>
  <c r="N35" i="9" s="1"/>
  <c r="O32" i="9"/>
  <c r="O35" i="9" s="1"/>
  <c r="P32" i="9"/>
  <c r="P35" i="9" s="1"/>
  <c r="E32" i="9"/>
  <c r="E35" i="9" s="1"/>
  <c r="D12" i="16" l="1"/>
  <c r="H13" i="14" l="1"/>
  <c r="E12" i="16" s="1"/>
  <c r="G12" i="16" s="1"/>
  <c r="H12" i="14"/>
  <c r="G11" i="16" s="1"/>
  <c r="G14" i="16" l="1"/>
  <c r="B2" i="13"/>
  <c r="E60" i="9" l="1"/>
  <c r="Q60" i="9" s="1"/>
  <c r="E47" i="9"/>
  <c r="D83" i="9" l="1"/>
  <c r="C83" i="9"/>
  <c r="D82" i="9"/>
  <c r="C82" i="9"/>
  <c r="D81" i="9"/>
  <c r="C81" i="9"/>
  <c r="D80" i="9"/>
  <c r="C80" i="9"/>
  <c r="D79" i="9"/>
  <c r="C79" i="9"/>
  <c r="D78" i="9"/>
  <c r="C78" i="9"/>
  <c r="D77" i="9"/>
  <c r="C77" i="9"/>
  <c r="D76" i="9"/>
  <c r="C76" i="9"/>
  <c r="D75" i="9"/>
  <c r="C75" i="9"/>
  <c r="E51" i="9"/>
  <c r="Q50" i="9"/>
  <c r="Q46" i="9"/>
  <c r="Q44" i="9"/>
  <c r="E44" i="9"/>
  <c r="Q31" i="9"/>
  <c r="Q30" i="9"/>
  <c r="C18" i="9"/>
  <c r="Q34" i="9" l="1"/>
  <c r="Q51" i="9"/>
  <c r="Q47" i="9"/>
  <c r="Q32" i="9"/>
  <c r="Q35" i="9" s="1"/>
  <c r="E66" i="9" l="1"/>
  <c r="E68" i="9" s="1"/>
  <c r="E69" i="9" s="1"/>
  <c r="E62" i="9"/>
  <c r="F68" i="9" s="1"/>
  <c r="F69" i="9" s="1"/>
  <c r="G69" i="9" l="1"/>
  <c r="H10" i="13" s="1"/>
  <c r="H12" i="13" s="1"/>
</calcChain>
</file>

<file path=xl/sharedStrings.xml><?xml version="1.0" encoding="utf-8"?>
<sst xmlns="http://schemas.openxmlformats.org/spreadsheetml/2006/main" count="150" uniqueCount="130">
  <si>
    <t>TOTAL</t>
  </si>
  <si>
    <t>COTRAITANT 1</t>
  </si>
  <si>
    <t>COTRAITANT 2</t>
  </si>
  <si>
    <t>COTRAITANT 3</t>
  </si>
  <si>
    <t>COTRAITANT 4</t>
  </si>
  <si>
    <t>SOUSTRAITANT 1</t>
  </si>
  <si>
    <t>SOUSTRAITANT 2</t>
  </si>
  <si>
    <r>
      <t>INFO : REFERENTIEL PROFILS</t>
    </r>
    <r>
      <rPr>
        <b/>
        <sz val="20"/>
        <color theme="0"/>
        <rFont val="Calibri"/>
        <family val="2"/>
      </rPr>
      <t xml:space="preserve"> ETUDES </t>
    </r>
    <r>
      <rPr>
        <b/>
        <sz val="14"/>
        <color theme="0"/>
        <rFont val="Calibri"/>
        <family val="2"/>
      </rPr>
      <t>AFD</t>
    </r>
  </si>
  <si>
    <t>SOUTIEN / BACKSTOPPING</t>
  </si>
  <si>
    <t>//</t>
  </si>
  <si>
    <t>PROFIL JUNIOR</t>
  </si>
  <si>
    <t>MOINS DE 5 ANS D'EXPERIENCE</t>
  </si>
  <si>
    <t>PROFIL CONFIRME</t>
  </si>
  <si>
    <t>&lt; 5ANS A 15 ANS D'EXPERIENCE</t>
  </si>
  <si>
    <t>PROFIL SENIOR</t>
  </si>
  <si>
    <t>PLUS DE 15 ANS D'EXPERIENCE</t>
  </si>
  <si>
    <t>SOUSTRAITANT 3</t>
  </si>
  <si>
    <t>SOUSTRAITANT 4</t>
  </si>
  <si>
    <t>SOUTIEN/BACKSTOPPING</t>
  </si>
  <si>
    <t xml:space="preserve">JUNIOR
(De 0 à 5 ans) </t>
  </si>
  <si>
    <t xml:space="preserve">Expert Genre, Chef de mission Genre... </t>
  </si>
  <si>
    <t>CONFIRME
(&gt;5 ans - 15 ans d’expérience)</t>
  </si>
  <si>
    <t>Genre…</t>
  </si>
  <si>
    <t xml:space="preserve">SENIOR
(Plus de 15 ans) </t>
  </si>
  <si>
    <t>Société A</t>
  </si>
  <si>
    <t>Locale</t>
  </si>
  <si>
    <t>LES LIVRABLES</t>
  </si>
  <si>
    <t>/</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</si>
  <si>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</si>
  <si>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</si>
  <si>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</si>
  <si>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</si>
  <si>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</si>
  <si>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t>NOMBRE DE JOURS "SUR PLACE"
NUMBER OF DAYS "ON SITE"</t>
  </si>
  <si>
    <t>NOMBRE DE JOURS "EN DISTANCIEL"
NUMBER OF DAYS "REMOTE"</t>
  </si>
  <si>
    <t xml:space="preserve">NOMBRE TOTAL DE JOURS/TOTAL NUMBER OF DAYS </t>
  </si>
  <si>
    <t>MONTANT TOTAL EN EUROS HT/TOTAL AMOUNT IN EUROS EXCLUDING TAXES</t>
  </si>
  <si>
    <r>
      <t>MONTANT TOTAL DE LA MISSION</t>
    </r>
    <r>
      <rPr>
        <b/>
        <sz val="16"/>
        <color rgb="FF002060"/>
        <rFont val="Roboto Bold"/>
      </rPr>
      <t xml:space="preserve"> HT </t>
    </r>
    <r>
      <rPr>
        <b/>
        <sz val="14"/>
        <color rgb="FF002060"/>
        <rFont val="Roboto Bold"/>
      </rPr>
      <t>APRES EVENTUELLE REMISE
TOTAL AMOUNT OF THE ASSIGNMENT EXCLUDING TAXES AFTER ANY POSSIBLE REMITTANCE</t>
    </r>
  </si>
  <si>
    <t>FRAIS DE MISSION/mission expenses</t>
  </si>
  <si>
    <t>PRIX UNITAIRE DES BILLETS D'AVION ET/OU TRAIN
(CLASSE ECONOMIQUE)
UNIT PRICE OF AIR AND/OR TRAIN TICKETS (ECONOMY CLASS)</t>
  </si>
  <si>
    <t>NOMBRE DE BILLETS D'AVION POUR L'ENSEMBLE DE LA MISSION/TOTAL MISSION AIRFARE</t>
  </si>
  <si>
    <t>MONTANT TOTAL/TOTAL AMOUNT</t>
  </si>
  <si>
    <t xml:space="preserve">NOMBRE DE JOURS DE MISSION/NUMBER OF MISSION DAYS </t>
  </si>
  <si>
    <t xml:space="preserve">TAUX DE PER DIEM JOURNALIER/DAILY PER DIEM RATE </t>
  </si>
  <si>
    <t>MONTANT TOTAL DES FRAIS DE MISSION/TOTAL AMOUNT OF MISSION EXPENSES</t>
  </si>
  <si>
    <t xml:space="preserve">PROFILS RETENUS POUR LA MISSION/PROFILES SELECTED FOR THE MISSION </t>
  </si>
  <si>
    <t xml:space="preserve">EXPERTISE PRINCIPALE/MAIN EXPERTISE </t>
  </si>
  <si>
    <t>NOMBRE D'ANNEES D'EXPERIENCE/NUMBER OF YEARS OF EXPERIENCE</t>
  </si>
  <si>
    <t xml:space="preserve">NIVEAU DE SENIORITE : CHOISIR LA CATEGORIE VIA LISTE DEROULANTE/
SENIORITE LEVEL: CHOOSE CATEGORY </t>
  </si>
  <si>
    <t xml:space="preserve">STRUCTURE / SOCIETE D'APPARTENANCE/STRUCTURE/ PARENT COMPANY </t>
  </si>
  <si>
    <t xml:space="preserve">TYPE D'EXPERTISE : LOCALE / INTERNATIONALE/TYPE OF EXPERTISE: LOCAL/ INTERNATIONAL </t>
  </si>
  <si>
    <t xml:space="preserve">PAYS D'IMPLANTATION DU PROFIL - DE RESIDENCE PROFESSIONNELLE/COUNTRY OF ESTABLISHMENT OF THE PROFILE - OF PROFESSIONAL RESIDENCE </t>
  </si>
  <si>
    <t>AUTRE FRAIS (à détailler)/OTHER FEES (to be detailed)</t>
  </si>
  <si>
    <t>Autre frais (à détailler)/OTHER FEES (to be detailed)</t>
  </si>
  <si>
    <t xml:space="preserve">MONTANT TOTAL/TOTAL AMOUNT </t>
  </si>
  <si>
    <r>
      <t>La décomposition ci-après n'est pas contractuelle. Seul le montant forfaitaire global sera contractualisé. Il est demandé au soumissionnaire d</t>
    </r>
    <r>
      <rPr>
        <u/>
        <sz val="18"/>
        <color rgb="FFC00000"/>
        <rFont val="Roboto Bold"/>
      </rPr>
      <t xml:space="preserve">e renseigner uniquement les cellules de couleur blanche au sein de chaque tableau.
</t>
    </r>
    <r>
      <rPr>
        <sz val="18"/>
        <color rgb="FFC00000"/>
        <rFont val="Roboto Bold"/>
      </rPr>
      <t xml:space="preserve">The following breakdown is not contractual. Only the lump sum will be contracted. </t>
    </r>
    <r>
      <rPr>
        <u/>
        <sz val="18"/>
        <color rgb="FFC00000"/>
        <rFont val="Roboto Bold"/>
      </rPr>
      <t>The bidder is asked to fill in only the white cells within each table.</t>
    </r>
  </si>
  <si>
    <t>Tanzanie</t>
  </si>
  <si>
    <t>Fees 1</t>
  </si>
  <si>
    <t>Nom du soumissionnaire :</t>
  </si>
  <si>
    <t>Observations</t>
  </si>
  <si>
    <t>POUR LE CANDIDAT</t>
  </si>
  <si>
    <t>POUR L'AFD</t>
  </si>
  <si>
    <t>Date et lieu</t>
  </si>
  <si>
    <t>Nom et fonction</t>
  </si>
  <si>
    <t>Signature</t>
  </si>
  <si>
    <t>TOTAL en € TTC</t>
  </si>
  <si>
    <t>SYNTHESE TOTAL ESTIMATIF DU CONTRAT</t>
  </si>
  <si>
    <t>COUT PAR PROFIL</t>
  </si>
  <si>
    <t>NOM DU SOUMISSIONNAIRE OU DETAIL DU CONSORTIUM :
NAME OF BIDDER OR CONSORTIUM DETAILS</t>
  </si>
  <si>
    <t>DETAIL OBLIGATOIRE EN CAS DE CONSORTIUM / Mandatory detail in case of CONSORTIUM</t>
  </si>
  <si>
    <t>MANDATAIRE/ REPRESENTATIVE</t>
  </si>
  <si>
    <t>Le présent document n'est pas contractuel. This document is not contractual.</t>
  </si>
  <si>
    <t>C'est le montant total estimatif du contrat ci-dessous qui sera pris en compte pour la comparaison et le classement des offres / 
It is the estimated total amount of the contract below which will be taken into account for the comparison and ranking of the offers</t>
  </si>
  <si>
    <t>Frais de logistique détailler / Logistics costs  to be detailed)</t>
  </si>
  <si>
    <t>Le présent document est contractuel et engageant pour le soumissionnaire.</t>
  </si>
  <si>
    <t xml:space="preserve">
Prix pour une session </t>
  </si>
  <si>
    <t>Prix € HT</t>
  </si>
  <si>
    <t>Taux TVA %
(indiquer le taux de TVA)</t>
  </si>
  <si>
    <t>Prix € TTC</t>
  </si>
  <si>
    <t>Détail de la répartition des coûts pour chaque session à indiquer ci-dessous :</t>
  </si>
  <si>
    <t>TOTAL ESTIMATIF DU CONTRAT  / ESTIMATED TOTAL OF THE CONTRACT</t>
  </si>
  <si>
    <t>Conformément au DUMS, les frais de transports seront payés sur devis  dans la limite des prix indiqués ci-après</t>
  </si>
  <si>
    <r>
      <t xml:space="preserve">
</t>
    </r>
    <r>
      <rPr>
        <b/>
        <sz val="12"/>
        <color rgb="FFFF0000"/>
        <rFont val="Roboto Black"/>
      </rPr>
      <t>DETAIL QUANTITIF ESTIMATIF
document non contractuel</t>
    </r>
  </si>
  <si>
    <r>
      <t>EVENTUELS FRAIS
Conformément au règlement de la consultation et au CCAP, il est demandé aux soumissionnaires de détailler ci-après les coûts  associés aux éventuels frais de mission. Cela sera prise en compte au titre du jugement du prix. Les soumissionnaires sont ainsi invités à chiffrer ses dépenses au plus juste.</t>
    </r>
    <r>
      <rPr>
        <i/>
        <sz val="16"/>
        <color rgb="FFC00000"/>
        <rFont val="Roboto Bold"/>
      </rPr>
      <t xml:space="preserve">
 POTENTIAL FEES Conforming with the Consultation Rules and the Schedule of special administrative clauses (C.C.A.P) bidders are asked to detail below the  costs associated with any mission costs. This  will be taken into account in the judgment of the price. Bidders are thus invited to quantify their expenses as accurately as possible.
Les frais sont réputés être chiffrés en tenant compte de l'ensemble des éventuelles taxes </t>
    </r>
    <r>
      <rPr>
        <i/>
        <u/>
        <sz val="16"/>
        <color rgb="FFC00000"/>
        <rFont val="Roboto Bold"/>
      </rPr>
      <t>autres que la TVA française</t>
    </r>
    <r>
      <rPr>
        <i/>
        <sz val="16"/>
        <color rgb="FFC00000"/>
        <rFont val="Roboto Bold"/>
      </rPr>
      <t xml:space="preserve"> (taxe Carbone, taxe de séjour, etc.)
The fees are deemed to be calculated taking into account all possible taxes </t>
    </r>
    <r>
      <rPr>
        <i/>
        <u/>
        <sz val="16"/>
        <color rgb="FFC00000"/>
        <rFont val="Roboto Bold"/>
      </rPr>
      <t>other than French VAT</t>
    </r>
    <r>
      <rPr>
        <i/>
        <sz val="16"/>
        <color rgb="FFC00000"/>
        <rFont val="Roboto Bold"/>
      </rPr>
      <t xml:space="preserve"> (carbon tax, tourist tax, etc.)</t>
    </r>
  </si>
  <si>
    <r>
      <t>TAUX JOUR EN</t>
    </r>
    <r>
      <rPr>
        <b/>
        <sz val="20"/>
        <rFont val="Roboto Bold"/>
      </rPr>
      <t xml:space="preserve"> € HT/DAY RATE IN € Exclu. french VAT (ce montant comprend les éventuelles taxes sur la valeur ajoutée non française) (this amount includes any taxes on non-French value added)</t>
    </r>
  </si>
  <si>
    <t xml:space="preserve">TOTAL TTC
</t>
  </si>
  <si>
    <t>Coût  EN € TTC</t>
  </si>
  <si>
    <t>TOTAL DPGF (en euros TTC/net de TVA)</t>
  </si>
  <si>
    <t>TOTAL DQE (en euros TTC/net de TVA)</t>
  </si>
  <si>
    <t>AMOA</t>
  </si>
  <si>
    <t>PROFIL AMOA CONSTRUCTION</t>
  </si>
  <si>
    <t>Mois 1</t>
  </si>
  <si>
    <t>Mois 2</t>
  </si>
  <si>
    <t>Mois 3</t>
  </si>
  <si>
    <t>Mois 4</t>
  </si>
  <si>
    <t>Mois 5</t>
  </si>
  <si>
    <t>Mois 6</t>
  </si>
  <si>
    <t>Mois 7</t>
  </si>
  <si>
    <t>Mois 8</t>
  </si>
  <si>
    <t>Mois 9</t>
  </si>
  <si>
    <t>Mois 10</t>
  </si>
  <si>
    <t>Mois 11</t>
  </si>
  <si>
    <t>Mois 12</t>
  </si>
  <si>
    <t>Année Forfaitaire</t>
  </si>
  <si>
    <t>ASSISTANCE A MAITRISE D'OUVRAGE « CONSTRUCTION ET E&amp;S » POUR LE PROJET DE CENTRE DE FORMATION POLYTECHNIQUE ET DE RECONVERSION PROFESSIONNELLE (CFP-RP) A CANKUZO, AU BURUNDI
EDU-2025-0653
DPGF - Prestation AMOA Construction sur les 12 premiers mois</t>
  </si>
  <si>
    <t>MISSION/HONORAIRE</t>
  </si>
  <si>
    <t>Montant en euros H.T.</t>
  </si>
  <si>
    <t>Montant en euros TTC (ou Net de TVA)</t>
  </si>
  <si>
    <t>MONTANT TOTAL TTC (ou Net de TVA)</t>
  </si>
  <si>
    <t>ESEMBLE DES FRAIS</t>
  </si>
  <si>
    <t>Taux de TVA (en %) si applicable</t>
  </si>
  <si>
    <t>Livrable Attendu sur cette période</t>
  </si>
  <si>
    <t>Frais</t>
  </si>
  <si>
    <t>Estimation
de commandes sur la durée de l'accord cadre</t>
  </si>
  <si>
    <t>Per-diems</t>
  </si>
  <si>
    <t>Montant total du DQE (en euros TTC)</t>
  </si>
  <si>
    <t>AMOA Construction (Prix journalier)</t>
  </si>
  <si>
    <t>AMOA E&amp;S (Prix journalier)</t>
  </si>
  <si>
    <t>Montant des Per-Diems applicables (prix journalier)</t>
  </si>
  <si>
    <t>- Rapport mensuel</t>
  </si>
  <si>
    <t>- Rapport synthétique d'analyse 
- Projet PPM pour le MENRS
- Projet d'AMI MOE pour le MENRS
- Rapport mensuel</t>
  </si>
  <si>
    <t>- Note d'analyse des candidatures MOE
- Projet DCE MOE pour le MENRS
- Budget et calendrier décaissement fonds
- Rapport mensuel</t>
  </si>
  <si>
    <t>-Note d'analyse des offres financières MOE
- Rapport mensuel</t>
  </si>
  <si>
    <t>-Note d'analyse des offres techniques MOE
- Rapport trimestriel</t>
  </si>
  <si>
    <t>- Rapport analyse PRO
- Projet AO entreprises pour le MENRS
- Rapport mensuel</t>
  </si>
  <si>
    <t>- Rapport analyse APS 
- Projet AMI AO entreprises
- Rapport trimestriel</t>
  </si>
  <si>
    <t>- Rapport analyse APD
- Note analyse candidatures
- Rapport mensuel</t>
  </si>
  <si>
    <t>- Note analyse offres techniques et financières 
- Rapport trimestriel</t>
  </si>
  <si>
    <t>- Tableau bord suivi financier 
- Rapport mensuel</t>
  </si>
  <si>
    <t>- Plan travail activité an2 du projet pour le MENRS
- PPM an2 du projet pour le MENRS
- Rapport Trimestriel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</si>
</sst>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0\ &quot;€&quot;"/>
    <numFmt numFmtId="165" formatCode="#,##0\ &quot;€&quot;"/>
    <numFmt numFmtId="166" formatCode="_-* #,##0.00\ [$€-40C]_-;\-* #,##0.00\ [$€-40C]_-;_-* &quot;-&quot;??\ [$€-40C]_-;_-@_-"/>
    <numFmt numFmtId="167" formatCode="0.0%"/>
    <numFmt numFmtId="168" formatCode="#,##0&quot; € HT&quot;"/>
    <numFmt numFmtId="169" formatCode="#,##0.00&quot; € HT&quot;"/>
    <numFmt numFmtId="170" formatCode="#,##0.00\ &quot;€&quot;\ \T\T\C"/>
    <numFmt numFmtId="171" formatCode="#,##0\ [$֏-42B]"/>
    <numFmt numFmtId="172" formatCode="#,##0.00\ _€"/>
    <numFmt numFmtId="173" formatCode="#,##0_ ;\-#,##0\ "/>
  </numFmts>
  <fonts count="76"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4"/>
      <color theme="1"/>
      <name val="Calibri"/>
      <family val="2"/>
    </font>
    <font>
      <b/>
      <sz val="14"/>
      <color theme="0"/>
      <name val="Calibri"/>
      <family val="2"/>
    </font>
    <font>
      <b/>
      <sz val="14"/>
      <color indexed="56"/>
      <name val="Calibri"/>
      <family val="2"/>
    </font>
    <font>
      <sz val="14"/>
      <color rgb="FFC00000"/>
      <name val="Roboto Bold"/>
    </font>
    <font>
      <sz val="14"/>
      <color theme="1"/>
      <name val="Calibri"/>
      <family val="2"/>
      <scheme val="minor"/>
    </font>
    <font>
      <sz val="16"/>
      <color rgb="FFC00000"/>
      <name val="Roboto Bold"/>
    </font>
    <font>
      <sz val="22"/>
      <name val="Calibri"/>
      <family val="2"/>
      <scheme val="minor"/>
    </font>
    <font>
      <b/>
      <sz val="11"/>
      <color theme="0"/>
      <name val="Roboto Bold"/>
    </font>
    <font>
      <b/>
      <sz val="14"/>
      <name val="Roboto Bold"/>
    </font>
    <font>
      <sz val="11"/>
      <color rgb="FF002060"/>
      <name val="Roboto Bold"/>
    </font>
    <font>
      <sz val="11"/>
      <name val="Roboto Bold"/>
    </font>
    <font>
      <sz val="11"/>
      <color theme="1"/>
      <name val="Roboto Bold"/>
    </font>
    <font>
      <sz val="11"/>
      <color rgb="FF009AA0"/>
      <name val="Calibri Light"/>
      <family val="2"/>
    </font>
    <font>
      <b/>
      <sz val="11"/>
      <color rgb="FF002060"/>
      <name val="Roboto Bold"/>
    </font>
    <font>
      <b/>
      <sz val="11"/>
      <name val="Roboto Bold"/>
    </font>
    <font>
      <sz val="11"/>
      <color rgb="FFC00000"/>
      <name val="Roboto Bold"/>
    </font>
    <font>
      <b/>
      <sz val="16"/>
      <name val="Calibri"/>
      <family val="2"/>
      <scheme val="minor"/>
    </font>
    <font>
      <i/>
      <sz val="16"/>
      <color rgb="FFC00000"/>
      <name val="Roboto Bold"/>
    </font>
    <font>
      <sz val="12"/>
      <color theme="1"/>
      <name val="Calibri"/>
      <family val="2"/>
    </font>
    <font>
      <b/>
      <sz val="11"/>
      <color theme="1"/>
      <name val="Calibri"/>
      <family val="2"/>
      <scheme val="minor"/>
    </font>
    <font>
      <sz val="11"/>
      <color theme="0"/>
      <name val="Calibri"/>
      <family val="2"/>
      <scheme val="minor"/>
    </font>
    <font>
      <sz val="11"/>
      <name val="Calibri"/>
      <family val="2"/>
      <scheme val="minor"/>
    </font>
    <font>
      <sz val="28"/>
      <color theme="1"/>
      <name val="Roboto Black"/>
    </font>
    <font>
      <sz val="18"/>
      <color rgb="FFC00000"/>
      <name val="Roboto Bold"/>
    </font>
    <font>
      <u/>
      <sz val="18"/>
      <color rgb="FFC00000"/>
      <name val="Roboto Bold"/>
    </font>
    <font>
      <sz val="14"/>
      <color indexed="16"/>
      <name val="Calibri"/>
      <family val="2"/>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8"/>
      <color theme="0"/>
      <name val="Roboto Bold"/>
    </font>
    <font>
      <sz val="14"/>
      <color theme="0"/>
      <name val="Calibri"/>
      <family val="2"/>
      <scheme val="minor"/>
    </font>
    <font>
      <b/>
      <i/>
      <sz val="16"/>
      <color rgb="FFFF0000"/>
      <name val="Roboto Bold"/>
    </font>
    <font>
      <sz val="14"/>
      <color rgb="FF002060"/>
      <name val="Roboto Bold"/>
    </font>
    <font>
      <sz val="16"/>
      <color rgb="FF002060"/>
      <name val="Roboto Bold"/>
    </font>
    <font>
      <b/>
      <i/>
      <sz val="14"/>
      <color rgb="FFFF0000"/>
      <name val="Roboto Bold"/>
    </font>
    <font>
      <b/>
      <sz val="20"/>
      <name val="Roboto Bold"/>
    </font>
    <font>
      <sz val="16"/>
      <name val="Roboto Bold"/>
    </font>
    <font>
      <sz val="18"/>
      <name val="Roboto Bold"/>
    </font>
    <font>
      <b/>
      <sz val="14"/>
      <color rgb="FF002060"/>
      <name val="Roboto Bold"/>
    </font>
    <font>
      <b/>
      <sz val="16"/>
      <name val="Roboto Bold"/>
    </font>
    <font>
      <b/>
      <sz val="16"/>
      <color rgb="FF002060"/>
      <name val="Roboto Bold"/>
    </font>
    <font>
      <b/>
      <sz val="24"/>
      <name val="Calibri"/>
      <family val="2"/>
      <scheme val="minor"/>
    </font>
    <font>
      <b/>
      <sz val="14"/>
      <color theme="0"/>
      <name val="Roboto Bold"/>
    </font>
    <font>
      <b/>
      <sz val="11"/>
      <name val="Calibri"/>
      <family val="2"/>
      <scheme val="minor"/>
    </font>
    <font>
      <b/>
      <sz val="14"/>
      <color rgb="FFFF0000"/>
      <name val="Roboto Bold"/>
    </font>
    <font>
      <b/>
      <u/>
      <sz val="14"/>
      <name val="Roboto Bold"/>
    </font>
    <font>
      <sz val="12"/>
      <color theme="1"/>
      <name val="Roboto Black"/>
    </font>
    <font>
      <b/>
      <sz val="12"/>
      <color rgb="FFFF0000"/>
      <name val="Roboto Black"/>
    </font>
    <font>
      <b/>
      <sz val="12"/>
      <color theme="0"/>
      <name val="Calibri"/>
      <family val="2"/>
    </font>
    <font>
      <b/>
      <sz val="12"/>
      <color indexed="56"/>
      <name val="Calibri"/>
      <family val="2"/>
    </font>
    <font>
      <sz val="12"/>
      <color indexed="16"/>
      <name val="Calibri"/>
      <family val="2"/>
    </font>
    <font>
      <b/>
      <sz val="12"/>
      <color rgb="FFFF0000"/>
      <name val="Calibri"/>
      <family val="2"/>
    </font>
    <font>
      <b/>
      <sz val="12"/>
      <color theme="0"/>
      <name val="Calibri"/>
      <family val="2"/>
      <scheme val="minor"/>
    </font>
    <font>
      <b/>
      <sz val="12"/>
      <name val="Calibri"/>
      <family val="2"/>
      <scheme val="minor"/>
    </font>
    <font>
      <sz val="12"/>
      <name val="Calibri"/>
      <family val="2"/>
      <scheme val="minor"/>
    </font>
    <font>
      <sz val="12"/>
      <color rgb="FFC00000"/>
      <name val="Roboto Bold"/>
    </font>
    <font>
      <b/>
      <sz val="12"/>
      <color theme="1"/>
      <name val="Calibri"/>
      <family val="2"/>
    </font>
    <font>
      <sz val="12"/>
      <name val="Roboto Bold"/>
    </font>
    <font>
      <b/>
      <sz val="12"/>
      <color theme="1"/>
      <name val="Calibri"/>
      <family val="2"/>
      <scheme val="minor"/>
    </font>
    <font>
      <sz val="12"/>
      <color rgb="FFFF0000"/>
      <name val="Calibri"/>
      <family val="2"/>
      <scheme val="minor"/>
    </font>
    <font>
      <sz val="16"/>
      <name val="Calibri"/>
      <family val="2"/>
      <scheme val="minor"/>
    </font>
    <font>
      <i/>
      <u/>
      <sz val="16"/>
      <color rgb="FFC00000"/>
      <name val="Roboto Bold"/>
    </font>
    <font>
      <b/>
      <sz val="20"/>
      <color theme="1"/>
      <name val="Calibri"/>
      <family val="2"/>
    </font>
    <font>
      <sz val="20"/>
      <name val="Roboto Bold"/>
    </font>
    <font>
      <b/>
      <sz val="24"/>
      <name val="Roboto Bold"/>
    </font>
    <font>
      <b/>
      <sz val="36"/>
      <color rgb="FFFF0000"/>
      <name val="Roboto Bold"/>
    </font>
    <font>
      <b/>
      <sz val="20"/>
      <name val="Arial"/>
      <family val="2"/>
    </font>
  </fonts>
  <fills count="2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4" tint="0.79995117038483843"/>
        <bgColor indexed="64"/>
      </patternFill>
    </fill>
    <fill>
      <patternFill patternType="solid">
        <fgColor rgb="FFFFFF00"/>
        <bgColor indexed="64"/>
      </patternFill>
    </fill>
    <fill>
      <patternFill patternType="gray125">
        <bgColor theme="4" tint="0.79998168889431442"/>
      </patternFill>
    </fill>
    <fill>
      <patternFill patternType="gray0625">
        <bgColor theme="4" tint="0.79998168889431442"/>
      </patternFill>
    </fill>
    <fill>
      <patternFill patternType="solid">
        <fgColor theme="2" tint="-9.9978637043366805E-2"/>
        <bgColor indexed="64"/>
      </patternFill>
    </fill>
    <fill>
      <patternFill patternType="solid">
        <fgColor rgb="FF0066FF"/>
        <bgColor indexed="64"/>
      </patternFill>
    </fill>
    <fill>
      <patternFill patternType="solid">
        <fgColor theme="8" tint="-0.499984740745262"/>
        <bgColor indexed="64"/>
      </patternFill>
    </fill>
    <fill>
      <patternFill patternType="solid">
        <fgColor theme="8" tint="0.39997558519241921"/>
        <bgColor indexed="64"/>
      </patternFill>
    </fill>
    <fill>
      <patternFill patternType="solid">
        <fgColor rgb="FFFFCC99"/>
        <bgColor indexed="64"/>
      </patternFill>
    </fill>
    <fill>
      <patternFill patternType="solid">
        <fgColor theme="1"/>
        <bgColor indexed="64"/>
      </patternFill>
    </fill>
    <fill>
      <patternFill patternType="solid">
        <fgColor rgb="FF92D050"/>
        <bgColor indexed="64"/>
      </patternFill>
    </fill>
    <fill>
      <patternFill patternType="solid">
        <fgColor theme="7" tint="0.79998168889431442"/>
        <bgColor indexed="64"/>
      </patternFill>
    </fill>
  </fills>
  <borders count="9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right/>
      <top style="mediumDashDot">
        <color theme="3"/>
      </top>
      <bottom/>
      <diagonal/>
    </border>
    <border>
      <left style="thin">
        <color rgb="FF002060"/>
      </left>
      <right style="thin">
        <color rgb="FF002060"/>
      </right>
      <top/>
      <bottom style="thin">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medium">
        <color rgb="FF002060"/>
      </left>
      <right/>
      <top style="thin">
        <color rgb="FF002060"/>
      </top>
      <bottom style="medium">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medium">
        <color auto="1"/>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top style="medium">
        <color rgb="FF002060"/>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thin">
        <color rgb="FF002060"/>
      </left>
      <right style="medium">
        <color rgb="FF002060"/>
      </right>
      <top style="thin">
        <color rgb="FF002060"/>
      </top>
      <bottom style="thin">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style="medium">
        <color rgb="FF002060"/>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thin">
        <color rgb="FF002060"/>
      </left>
      <right/>
      <top style="thin">
        <color indexed="64"/>
      </top>
      <bottom style="medium">
        <color rgb="FF002060"/>
      </bottom>
      <diagonal/>
    </border>
    <border>
      <left/>
      <right/>
      <top style="thin">
        <color indexed="64"/>
      </top>
      <bottom style="medium">
        <color rgb="FF002060"/>
      </bottom>
      <diagonal/>
    </border>
    <border>
      <left/>
      <right style="thin">
        <color rgb="FF002060"/>
      </right>
      <top style="thin">
        <color indexed="64"/>
      </top>
      <bottom style="medium">
        <color rgb="FF002060"/>
      </bottom>
      <diagonal/>
    </border>
    <border>
      <left style="medium">
        <color rgb="FF002060"/>
      </left>
      <right/>
      <top style="medium">
        <color rgb="FF002060"/>
      </top>
      <bottom/>
      <diagonal/>
    </border>
    <border>
      <left/>
      <right/>
      <top style="medium">
        <color rgb="FF002060"/>
      </top>
      <bottom/>
      <diagonal/>
    </border>
    <border>
      <left style="medium">
        <color indexed="64"/>
      </left>
      <right/>
      <top style="medium">
        <color rgb="FF002060"/>
      </top>
      <bottom style="medium">
        <color indexed="64"/>
      </bottom>
      <diagonal/>
    </border>
    <border>
      <left/>
      <right/>
      <top style="medium">
        <color rgb="FF002060"/>
      </top>
      <bottom style="medium">
        <color indexed="64"/>
      </bottom>
      <diagonal/>
    </border>
    <border>
      <left/>
      <right style="medium">
        <color indexed="64"/>
      </right>
      <top style="medium">
        <color rgb="FF002060"/>
      </top>
      <bottom style="medium">
        <color indexed="64"/>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thin">
        <color rgb="FF00206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rgb="FF002060"/>
      </right>
      <top/>
      <bottom/>
      <diagonal/>
    </border>
    <border>
      <left/>
      <right style="thin">
        <color rgb="FF002060"/>
      </right>
      <top style="thin">
        <color rgb="FF002060"/>
      </top>
      <bottom style="thin">
        <color rgb="FF002060"/>
      </bottom>
      <diagonal/>
    </border>
    <border>
      <left/>
      <right/>
      <top style="thin">
        <color indexed="64"/>
      </top>
      <bottom style="thin">
        <color indexed="64"/>
      </bottom>
      <diagonal/>
    </border>
    <border>
      <left style="medium">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theme="0"/>
      </left>
      <right/>
      <top style="thin">
        <color indexed="64"/>
      </top>
      <bottom style="thin">
        <color indexed="64"/>
      </bottom>
      <diagonal/>
    </border>
    <border>
      <left/>
      <right style="medium">
        <color theme="0"/>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theme="0"/>
      </right>
      <top/>
      <bottom/>
      <diagonal/>
    </border>
    <border>
      <left/>
      <right style="thin">
        <color indexed="64"/>
      </right>
      <top/>
      <bottom style="thin">
        <color theme="8" tint="-0.499984740745262"/>
      </bottom>
      <diagonal/>
    </border>
    <border>
      <left/>
      <right style="medium">
        <color theme="0"/>
      </right>
      <top/>
      <bottom style="thin">
        <color indexed="64"/>
      </bottom>
      <diagonal/>
    </border>
    <border>
      <left style="thin">
        <color theme="8" tint="-0.499984740745262"/>
      </left>
      <right style="thin">
        <color indexed="64"/>
      </right>
      <top style="thin">
        <color theme="8" tint="-0.499984740745262"/>
      </top>
      <bottom/>
      <diagonal/>
    </border>
    <border>
      <left style="thin">
        <color indexed="64"/>
      </left>
      <right style="thin">
        <color indexed="64"/>
      </right>
      <top/>
      <bottom/>
      <diagonal/>
    </border>
    <border>
      <left style="thin">
        <color indexed="64"/>
      </left>
      <right style="medium">
        <color auto="1"/>
      </right>
      <top/>
      <bottom/>
      <diagonal/>
    </border>
    <border>
      <left style="thin">
        <color rgb="FF002060"/>
      </left>
      <right/>
      <top/>
      <bottom style="thin">
        <color rgb="FF002060"/>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diagonal/>
    </border>
    <border>
      <left style="thin">
        <color indexed="64"/>
      </left>
      <right/>
      <top/>
      <bottom/>
      <diagonal/>
    </border>
  </borders>
  <cellStyleXfs count="20">
    <xf numFmtId="0" fontId="0" fillId="0" borderId="0"/>
    <xf numFmtId="0" fontId="6" fillId="0" borderId="0"/>
    <xf numFmtId="9" fontId="6" fillId="0" borderId="0" applyFont="0" applyFill="0" applyBorder="0" applyAlignment="0" applyProtection="0"/>
    <xf numFmtId="44" fontId="6"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5" fillId="0" borderId="0"/>
    <xf numFmtId="0" fontId="1" fillId="0" borderId="0"/>
    <xf numFmtId="44"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359">
    <xf numFmtId="0" fontId="0" fillId="0" borderId="0" xfId="0"/>
    <xf numFmtId="0" fontId="25" fillId="0" borderId="0" xfId="14"/>
    <xf numFmtId="0" fontId="25" fillId="0" borderId="0" xfId="14" applyBorder="1"/>
    <xf numFmtId="0" fontId="1" fillId="0" borderId="0" xfId="15" applyProtection="1">
      <protection locked="0"/>
    </xf>
    <xf numFmtId="0" fontId="27" fillId="0" borderId="0" xfId="15" applyFont="1" applyProtection="1">
      <protection locked="0"/>
    </xf>
    <xf numFmtId="0" fontId="28" fillId="0" borderId="0" xfId="15" applyFont="1" applyProtection="1">
      <protection locked="0"/>
    </xf>
    <xf numFmtId="0" fontId="7" fillId="0" borderId="4" xfId="14" applyFont="1" applyBorder="1"/>
    <xf numFmtId="0" fontId="7" fillId="0" borderId="6" xfId="14" applyFont="1" applyBorder="1"/>
    <xf numFmtId="0" fontId="7" fillId="0" borderId="7" xfId="14" applyFont="1" applyBorder="1"/>
    <xf numFmtId="0" fontId="9" fillId="0" borderId="0" xfId="14" applyFont="1" applyFill="1" applyBorder="1" applyAlignment="1">
      <alignment vertical="center" wrapText="1"/>
    </xf>
    <xf numFmtId="0" fontId="9" fillId="0" borderId="0" xfId="14" applyFont="1" applyFill="1" applyBorder="1" applyAlignment="1">
      <alignment horizontal="center" vertical="center" wrapText="1"/>
    </xf>
    <xf numFmtId="0" fontId="1" fillId="0" borderId="0" xfId="15" applyBorder="1" applyProtection="1">
      <protection locked="0"/>
    </xf>
    <xf numFmtId="0" fontId="32" fillId="0" borderId="8" xfId="14" applyFont="1" applyFill="1" applyBorder="1" applyAlignment="1" applyProtection="1">
      <alignment vertical="center" wrapText="1"/>
      <protection locked="0"/>
    </xf>
    <xf numFmtId="0" fontId="25" fillId="0" borderId="0" xfId="14" applyFill="1"/>
    <xf numFmtId="0" fontId="7" fillId="0" borderId="7" xfId="14" applyFont="1" applyFill="1" applyBorder="1"/>
    <xf numFmtId="0" fontId="32" fillId="0" borderId="0" xfId="14" applyFont="1" applyFill="1" applyBorder="1" applyAlignment="1" applyProtection="1">
      <alignment vertical="center" wrapText="1"/>
      <protection locked="0"/>
    </xf>
    <xf numFmtId="0" fontId="1" fillId="0" borderId="0" xfId="15" applyFont="1" applyProtection="1">
      <protection locked="0"/>
    </xf>
    <xf numFmtId="0" fontId="28" fillId="0" borderId="0" xfId="15" applyFont="1" applyBorder="1" applyAlignment="1" applyProtection="1">
      <protection locked="0"/>
    </xf>
    <xf numFmtId="0" fontId="10" fillId="0" borderId="0" xfId="14" applyFont="1" applyFill="1" applyBorder="1" applyAlignment="1" applyProtection="1">
      <protection locked="0"/>
    </xf>
    <xf numFmtId="0" fontId="10" fillId="3" borderId="0" xfId="14" applyFont="1" applyFill="1" applyBorder="1" applyAlignment="1" applyProtection="1">
      <alignment vertical="center"/>
      <protection locked="0"/>
    </xf>
    <xf numFmtId="0" fontId="34" fillId="5" borderId="9" xfId="15" applyFont="1" applyFill="1" applyBorder="1" applyAlignment="1" applyProtection="1">
      <alignment vertical="center"/>
    </xf>
    <xf numFmtId="0" fontId="35" fillId="0" borderId="9" xfId="15" applyFont="1" applyBorder="1" applyAlignment="1" applyProtection="1">
      <alignment wrapText="1"/>
      <protection locked="0"/>
    </xf>
    <xf numFmtId="0" fontId="36" fillId="6" borderId="34" xfId="15" applyFont="1" applyFill="1" applyBorder="1" applyProtection="1">
      <protection locked="0"/>
    </xf>
    <xf numFmtId="0" fontId="11" fillId="0" borderId="7" xfId="15" applyFont="1" applyBorder="1" applyProtection="1">
      <protection locked="0"/>
    </xf>
    <xf numFmtId="0" fontId="11" fillId="0" borderId="0" xfId="15" applyFont="1" applyBorder="1" applyProtection="1">
      <protection locked="0"/>
    </xf>
    <xf numFmtId="0" fontId="36" fillId="6" borderId="7" xfId="15" applyFont="1" applyFill="1" applyBorder="1" applyProtection="1">
      <protection locked="0"/>
    </xf>
    <xf numFmtId="0" fontId="11" fillId="0" borderId="8" xfId="15" applyFont="1" applyBorder="1" applyProtection="1">
      <protection locked="0"/>
    </xf>
    <xf numFmtId="0" fontId="36" fillId="6" borderId="11" xfId="15" applyFont="1" applyFill="1" applyBorder="1" applyProtection="1">
      <protection locked="0"/>
    </xf>
    <xf numFmtId="0" fontId="15" fillId="0" borderId="0" xfId="15" applyFont="1" applyFill="1" applyBorder="1" applyAlignment="1" applyProtection="1">
      <alignment vertical="center"/>
    </xf>
    <xf numFmtId="0" fontId="1" fillId="0" borderId="7" xfId="15" applyBorder="1" applyProtection="1">
      <protection locked="0"/>
    </xf>
    <xf numFmtId="0" fontId="1" fillId="0" borderId="8" xfId="15" applyBorder="1" applyProtection="1">
      <protection locked="0"/>
    </xf>
    <xf numFmtId="0" fontId="27" fillId="0" borderId="0" xfId="15" applyFont="1" applyBorder="1" applyProtection="1">
      <protection locked="0"/>
    </xf>
    <xf numFmtId="0" fontId="39" fillId="0" borderId="0" xfId="15" applyFont="1" applyBorder="1" applyProtection="1">
      <protection locked="0"/>
    </xf>
    <xf numFmtId="0" fontId="36" fillId="5" borderId="1" xfId="15" applyFont="1" applyFill="1" applyBorder="1" applyAlignment="1" applyProtection="1">
      <alignment horizontal="centerContinuous" vertical="center" wrapText="1"/>
      <protection locked="0"/>
    </xf>
    <xf numFmtId="0" fontId="36" fillId="5" borderId="3" xfId="15" applyFont="1" applyFill="1" applyBorder="1" applyAlignment="1" applyProtection="1">
      <alignment horizontal="centerContinuous" vertical="center" wrapText="1"/>
      <protection locked="0"/>
    </xf>
    <xf numFmtId="0" fontId="14" fillId="4" borderId="35" xfId="15" applyFont="1" applyFill="1" applyBorder="1" applyAlignment="1" applyProtection="1">
      <alignment horizontal="center" vertical="center" wrapText="1"/>
      <protection locked="0"/>
    </xf>
    <xf numFmtId="0" fontId="1" fillId="0" borderId="0" xfId="15" applyFont="1" applyBorder="1" applyProtection="1">
      <protection locked="0"/>
    </xf>
    <xf numFmtId="0" fontId="39" fillId="0" borderId="0" xfId="15" applyFont="1" applyBorder="1" applyAlignment="1" applyProtection="1">
      <alignment wrapText="1"/>
      <protection locked="0"/>
    </xf>
    <xf numFmtId="0" fontId="40" fillId="0" borderId="15" xfId="15" applyFont="1" applyFill="1" applyBorder="1" applyAlignment="1" applyProtection="1">
      <alignment horizontal="centerContinuous" vertical="center" wrapText="1"/>
      <protection locked="0"/>
    </xf>
    <xf numFmtId="0" fontId="16" fillId="3" borderId="0" xfId="15" applyFont="1" applyFill="1" applyBorder="1" applyAlignment="1" applyProtection="1">
      <alignment horizontal="center" vertical="center" wrapText="1"/>
      <protection locked="0"/>
    </xf>
    <xf numFmtId="0" fontId="43" fillId="0" borderId="15" xfId="15" applyFont="1" applyFill="1" applyBorder="1" applyAlignment="1" applyProtection="1">
      <alignment horizontal="centerContinuous" vertical="center" wrapText="1"/>
      <protection locked="0"/>
    </xf>
    <xf numFmtId="0" fontId="28" fillId="0" borderId="0" xfId="15" applyFont="1" applyBorder="1" applyProtection="1">
      <protection locked="0"/>
    </xf>
    <xf numFmtId="0" fontId="40" fillId="0" borderId="39" xfId="15" applyFont="1" applyFill="1" applyBorder="1" applyAlignment="1" applyProtection="1">
      <alignment horizontal="centerContinuous" vertical="center" wrapText="1"/>
      <protection locked="0"/>
    </xf>
    <xf numFmtId="168" fontId="40" fillId="0" borderId="42" xfId="15" applyNumberFormat="1" applyFont="1" applyFill="1" applyBorder="1" applyAlignment="1" applyProtection="1">
      <alignment horizontal="centerContinuous" vertical="center" wrapText="1"/>
      <protection locked="0"/>
    </xf>
    <xf numFmtId="166" fontId="17" fillId="3" borderId="0" xfId="16" applyNumberFormat="1" applyFont="1" applyFill="1" applyBorder="1" applyAlignment="1" applyProtection="1">
      <alignment horizontal="center" vertical="center"/>
      <protection locked="0"/>
    </xf>
    <xf numFmtId="0" fontId="18" fillId="0" borderId="0" xfId="15" applyFont="1" applyBorder="1" applyAlignment="1" applyProtection="1">
      <alignment wrapText="1"/>
      <protection locked="0"/>
    </xf>
    <xf numFmtId="0" fontId="18" fillId="3" borderId="0" xfId="15" applyFont="1" applyFill="1" applyBorder="1" applyAlignment="1" applyProtection="1">
      <alignment wrapText="1"/>
      <protection locked="0"/>
    </xf>
    <xf numFmtId="166" fontId="19" fillId="3" borderId="0" xfId="16" applyNumberFormat="1" applyFont="1" applyFill="1" applyBorder="1" applyAlignment="1" applyProtection="1">
      <alignment horizontal="center" vertical="center"/>
      <protection locked="0"/>
    </xf>
    <xf numFmtId="0" fontId="18" fillId="0" borderId="0" xfId="15" applyFont="1" applyBorder="1" applyAlignment="1" applyProtection="1">
      <alignment horizontal="left" wrapText="1"/>
      <protection locked="0"/>
    </xf>
    <xf numFmtId="0" fontId="34" fillId="3" borderId="25" xfId="15" applyFont="1" applyFill="1" applyBorder="1" applyAlignment="1" applyProtection="1">
      <alignment horizontal="center" vertical="center" wrapText="1"/>
    </xf>
    <xf numFmtId="0" fontId="34" fillId="3" borderId="44" xfId="15" applyFont="1" applyFill="1" applyBorder="1" applyAlignment="1" applyProtection="1">
      <alignment horizontal="center" vertical="center" wrapText="1"/>
    </xf>
    <xf numFmtId="0" fontId="34" fillId="5" borderId="45" xfId="15" applyFont="1" applyFill="1" applyBorder="1" applyAlignment="1" applyProtection="1">
      <alignment horizontal="center" vertical="center" wrapText="1"/>
    </xf>
    <xf numFmtId="0" fontId="17" fillId="3" borderId="0" xfId="15" applyFont="1" applyFill="1" applyBorder="1" applyAlignment="1" applyProtection="1">
      <alignment horizontal="center" vertical="center" wrapText="1"/>
    </xf>
    <xf numFmtId="0" fontId="20" fillId="5" borderId="30" xfId="15" applyFont="1" applyFill="1" applyBorder="1" applyAlignment="1" applyProtection="1">
      <alignment vertical="center" wrapText="1"/>
    </xf>
    <xf numFmtId="0" fontId="20" fillId="10" borderId="18" xfId="15" applyFont="1" applyFill="1" applyBorder="1" applyAlignment="1" applyProtection="1">
      <alignment vertical="center" wrapText="1"/>
    </xf>
    <xf numFmtId="169" fontId="45" fillId="11" borderId="19" xfId="15" applyNumberFormat="1" applyFont="1" applyFill="1" applyBorder="1" applyAlignment="1" applyProtection="1">
      <alignment vertical="center" wrapText="1"/>
    </xf>
    <xf numFmtId="169" fontId="45" fillId="11" borderId="49" xfId="15" applyNumberFormat="1" applyFont="1" applyFill="1" applyBorder="1" applyAlignment="1" applyProtection="1">
      <alignment horizontal="center" vertical="center" wrapText="1"/>
    </xf>
    <xf numFmtId="0" fontId="22" fillId="0" borderId="0" xfId="15" applyFont="1" applyBorder="1" applyAlignment="1" applyProtection="1">
      <alignment horizontal="center" vertical="center" wrapText="1"/>
      <protection locked="0"/>
    </xf>
    <xf numFmtId="0" fontId="16" fillId="0" borderId="0" xfId="15" applyFont="1" applyBorder="1" applyAlignment="1" applyProtection="1">
      <alignment vertical="center" wrapText="1"/>
      <protection locked="0"/>
    </xf>
    <xf numFmtId="0" fontId="41" fillId="0" borderId="0" xfId="15" applyFont="1" applyBorder="1" applyAlignment="1" applyProtection="1">
      <alignment vertical="center" wrapText="1"/>
      <protection locked="0"/>
    </xf>
    <xf numFmtId="0" fontId="41" fillId="0" borderId="0" xfId="15" applyFont="1" applyFill="1" applyBorder="1" applyAlignment="1" applyProtection="1">
      <alignment vertical="center" wrapText="1"/>
      <protection locked="0"/>
    </xf>
    <xf numFmtId="0" fontId="41" fillId="2" borderId="0" xfId="15" applyFont="1" applyFill="1" applyBorder="1" applyAlignment="1" applyProtection="1">
      <alignment vertical="center" wrapText="1"/>
      <protection locked="0"/>
    </xf>
    <xf numFmtId="166" fontId="17" fillId="0" borderId="0" xfId="15" applyNumberFormat="1" applyFont="1" applyFill="1" applyBorder="1" applyAlignment="1" applyProtection="1">
      <alignment horizontal="center" vertical="center" wrapText="1"/>
    </xf>
    <xf numFmtId="0" fontId="1" fillId="0" borderId="0" xfId="15" applyFill="1" applyBorder="1" applyProtection="1">
      <protection locked="0"/>
    </xf>
    <xf numFmtId="164" fontId="48" fillId="5" borderId="23" xfId="15" applyNumberFormat="1" applyFont="1" applyFill="1" applyBorder="1" applyAlignment="1" applyProtection="1">
      <alignment horizontal="center" vertical="center" wrapText="1"/>
    </xf>
    <xf numFmtId="164" fontId="23" fillId="0" borderId="0" xfId="15" applyNumberFormat="1" applyFont="1" applyFill="1" applyBorder="1" applyAlignment="1" applyProtection="1">
      <alignment horizontal="center" vertical="center" wrapText="1"/>
      <protection locked="0"/>
    </xf>
    <xf numFmtId="0" fontId="13" fillId="0" borderId="0" xfId="15" applyFont="1" applyFill="1" applyBorder="1" applyAlignment="1" applyProtection="1">
      <alignment horizontal="center" vertical="center" wrapText="1"/>
      <protection locked="0"/>
    </xf>
    <xf numFmtId="0" fontId="1" fillId="0" borderId="24" xfId="15" applyBorder="1" applyProtection="1">
      <protection locked="0"/>
    </xf>
    <xf numFmtId="164" fontId="23" fillId="0" borderId="24" xfId="15" applyNumberFormat="1" applyFont="1" applyFill="1" applyBorder="1" applyAlignment="1" applyProtection="1">
      <alignment horizontal="center" vertical="center" wrapText="1"/>
      <protection locked="0"/>
    </xf>
    <xf numFmtId="0" fontId="13" fillId="0" borderId="24" xfId="15" applyFont="1" applyFill="1" applyBorder="1" applyAlignment="1" applyProtection="1">
      <alignment horizontal="center" vertical="center" wrapText="1"/>
      <protection locked="0"/>
    </xf>
    <xf numFmtId="0" fontId="12" fillId="0" borderId="0" xfId="15" applyFont="1" applyFill="1" applyBorder="1" applyAlignment="1" applyProtection="1">
      <alignment vertical="center" wrapText="1"/>
      <protection locked="0"/>
    </xf>
    <xf numFmtId="0" fontId="12" fillId="3" borderId="0" xfId="15" applyFont="1" applyFill="1" applyBorder="1" applyAlignment="1" applyProtection="1">
      <alignment horizontal="center" vertical="center" wrapText="1"/>
      <protection locked="0"/>
    </xf>
    <xf numFmtId="0" fontId="12" fillId="3" borderId="0" xfId="15" applyFont="1" applyFill="1" applyBorder="1" applyAlignment="1" applyProtection="1">
      <alignment horizontal="left" vertical="center" wrapText="1"/>
      <protection locked="0"/>
    </xf>
    <xf numFmtId="0" fontId="17" fillId="3" borderId="0" xfId="15" applyFont="1" applyFill="1" applyBorder="1" applyAlignment="1" applyProtection="1">
      <alignment horizontal="left" vertical="center" wrapText="1" indent="1"/>
      <protection locked="0"/>
    </xf>
    <xf numFmtId="0" fontId="22" fillId="3" borderId="0" xfId="15" applyFont="1" applyFill="1" applyBorder="1" applyAlignment="1" applyProtection="1">
      <alignment horizontal="center" vertical="center" wrapText="1"/>
      <protection locked="0"/>
    </xf>
    <xf numFmtId="0" fontId="14" fillId="4" borderId="52" xfId="15" applyFont="1" applyFill="1" applyBorder="1" applyAlignment="1" applyProtection="1">
      <alignment horizontal="center" vertical="center" wrapText="1"/>
      <protection locked="0"/>
    </xf>
    <xf numFmtId="0" fontId="14" fillId="4" borderId="53" xfId="15" applyFont="1" applyFill="1" applyBorder="1" applyAlignment="1" applyProtection="1">
      <alignment horizontal="center" vertical="center" wrapText="1"/>
      <protection locked="0"/>
    </xf>
    <xf numFmtId="0" fontId="17" fillId="0" borderId="0" xfId="15" applyFont="1" applyFill="1" applyBorder="1" applyAlignment="1" applyProtection="1">
      <alignment vertical="center"/>
    </xf>
    <xf numFmtId="166" fontId="17" fillId="0" borderId="0" xfId="15" applyNumberFormat="1" applyFont="1" applyFill="1" applyBorder="1" applyAlignment="1" applyProtection="1">
      <alignment horizontal="center" vertical="center" wrapText="1"/>
      <protection locked="0"/>
    </xf>
    <xf numFmtId="0" fontId="15" fillId="0" borderId="0" xfId="15" applyFont="1" applyFill="1" applyBorder="1" applyAlignment="1" applyProtection="1">
      <alignment horizontal="center" vertical="center" wrapText="1"/>
    </xf>
    <xf numFmtId="0" fontId="53" fillId="0" borderId="0" xfId="15" applyFont="1" applyFill="1" applyBorder="1" applyAlignment="1" applyProtection="1">
      <alignment horizontal="right" vertical="center"/>
    </xf>
    <xf numFmtId="170" fontId="53" fillId="0" borderId="0" xfId="15" applyNumberFormat="1" applyFont="1" applyFill="1" applyBorder="1" applyAlignment="1" applyProtection="1">
      <alignment horizontal="center" vertical="center" wrapText="1"/>
    </xf>
    <xf numFmtId="0" fontId="53" fillId="0" borderId="0" xfId="15" applyFont="1" applyFill="1" applyBorder="1" applyAlignment="1" applyProtection="1">
      <alignment horizontal="left" vertical="center"/>
    </xf>
    <xf numFmtId="170" fontId="15" fillId="0" borderId="0" xfId="15" applyNumberFormat="1" applyFont="1" applyFill="1" applyBorder="1" applyAlignment="1" applyProtection="1">
      <alignment horizontal="center" vertical="center" wrapText="1"/>
    </xf>
    <xf numFmtId="0" fontId="15" fillId="0" borderId="0" xfId="15" applyFont="1" applyFill="1" applyBorder="1" applyAlignment="1" applyProtection="1">
      <alignment horizontal="left" vertical="center"/>
    </xf>
    <xf numFmtId="0" fontId="54" fillId="0" borderId="0" xfId="15" applyFont="1" applyFill="1" applyBorder="1" applyAlignment="1" applyProtection="1">
      <alignment horizontal="center" vertical="center" wrapText="1"/>
    </xf>
    <xf numFmtId="0" fontId="54" fillId="0" borderId="0" xfId="15" applyFont="1" applyFill="1" applyBorder="1" applyAlignment="1" applyProtection="1">
      <alignment horizontal="left" vertical="center"/>
    </xf>
    <xf numFmtId="0" fontId="51" fillId="4" borderId="10" xfId="15" applyFont="1" applyFill="1" applyBorder="1" applyAlignment="1" applyProtection="1">
      <alignment horizontal="center" vertical="center" wrapText="1"/>
    </xf>
    <xf numFmtId="0" fontId="51" fillId="4" borderId="9" xfId="15" applyFont="1" applyFill="1" applyBorder="1" applyAlignment="1" applyProtection="1">
      <alignment horizontal="center" vertical="center" wrapText="1"/>
    </xf>
    <xf numFmtId="0" fontId="35" fillId="5" borderId="9" xfId="15" applyFont="1" applyFill="1" applyBorder="1" applyAlignment="1" applyProtection="1">
      <alignment wrapText="1"/>
      <protection locked="0"/>
    </xf>
    <xf numFmtId="0" fontId="35" fillId="5" borderId="9" xfId="15" applyFont="1" applyFill="1" applyBorder="1" applyAlignment="1" applyProtection="1">
      <alignment horizontal="center" wrapText="1"/>
      <protection locked="0"/>
    </xf>
    <xf numFmtId="171" fontId="15" fillId="0" borderId="15" xfId="15" applyNumberFormat="1" applyFont="1" applyFill="1" applyBorder="1" applyAlignment="1" applyProtection="1">
      <alignment horizontal="center" vertical="center" wrapText="1"/>
    </xf>
    <xf numFmtId="171" fontId="15" fillId="0" borderId="9" xfId="15" applyNumberFormat="1" applyFont="1" applyFill="1" applyBorder="1" applyAlignment="1" applyProtection="1">
      <alignment horizontal="center" vertical="center" wrapText="1"/>
    </xf>
    <xf numFmtId="171" fontId="21" fillId="0" borderId="15" xfId="15" applyNumberFormat="1" applyFont="1" applyFill="1" applyBorder="1" applyAlignment="1" applyProtection="1">
      <alignment horizontal="center" vertical="center" wrapText="1"/>
      <protection locked="0"/>
    </xf>
    <xf numFmtId="171" fontId="21" fillId="0" borderId="9" xfId="15" applyNumberFormat="1" applyFont="1" applyFill="1" applyBorder="1" applyAlignment="1" applyProtection="1">
      <alignment horizontal="center" vertical="center" wrapText="1"/>
      <protection locked="0"/>
    </xf>
    <xf numFmtId="171" fontId="26" fillId="0" borderId="15" xfId="15" applyNumberFormat="1" applyFont="1" applyBorder="1" applyProtection="1">
      <protection locked="0"/>
    </xf>
    <xf numFmtId="171" fontId="26" fillId="0" borderId="9" xfId="15" applyNumberFormat="1" applyFont="1" applyBorder="1" applyProtection="1">
      <protection locked="0"/>
    </xf>
    <xf numFmtId="0" fontId="1" fillId="0" borderId="11" xfId="15" applyBorder="1" applyProtection="1">
      <protection locked="0"/>
    </xf>
    <xf numFmtId="0" fontId="1" fillId="0" borderId="12" xfId="15" applyBorder="1" applyProtection="1">
      <protection locked="0"/>
    </xf>
    <xf numFmtId="167" fontId="0" fillId="0" borderId="12" xfId="19" applyNumberFormat="1" applyFont="1" applyBorder="1" applyProtection="1">
      <protection locked="0"/>
    </xf>
    <xf numFmtId="0" fontId="1" fillId="0" borderId="13" xfId="15" applyFill="1" applyBorder="1" applyProtection="1">
      <protection locked="0"/>
    </xf>
    <xf numFmtId="0" fontId="18" fillId="0" borderId="0" xfId="15" applyFont="1" applyBorder="1" applyAlignment="1" applyProtection="1">
      <alignment horizontal="left" vertical="center" wrapText="1"/>
      <protection locked="0"/>
    </xf>
    <xf numFmtId="167" fontId="0" fillId="0" borderId="0" xfId="19" applyNumberFormat="1" applyFont="1" applyProtection="1">
      <protection locked="0"/>
    </xf>
    <xf numFmtId="0" fontId="1" fillId="0" borderId="0" xfId="15" applyAlignment="1" applyProtection="1">
      <protection locked="0"/>
    </xf>
    <xf numFmtId="0" fontId="27" fillId="0" borderId="0" xfId="15" applyFont="1" applyAlignment="1" applyProtection="1">
      <protection locked="0"/>
    </xf>
    <xf numFmtId="0" fontId="28" fillId="0" borderId="0" xfId="15" applyFont="1" applyAlignment="1" applyProtection="1">
      <protection locked="0"/>
    </xf>
    <xf numFmtId="172" fontId="34" fillId="0" borderId="31" xfId="15" applyNumberFormat="1" applyFont="1" applyFill="1" applyBorder="1" applyAlignment="1" applyProtection="1">
      <alignment horizontal="center" vertical="center" wrapText="1"/>
      <protection locked="0"/>
    </xf>
    <xf numFmtId="172" fontId="34" fillId="5" borderId="55" xfId="15" applyNumberFormat="1" applyFont="1" applyFill="1" applyBorder="1" applyAlignment="1" applyProtection="1">
      <alignment horizontal="center" vertical="center" wrapText="1"/>
      <protection locked="0"/>
    </xf>
    <xf numFmtId="172" fontId="34" fillId="0" borderId="57" xfId="15" applyNumberFormat="1" applyFont="1" applyFill="1" applyBorder="1" applyAlignment="1" applyProtection="1">
      <alignment horizontal="center" vertical="center" wrapText="1"/>
      <protection locked="0"/>
    </xf>
    <xf numFmtId="172" fontId="34" fillId="5" borderId="47" xfId="15" applyNumberFormat="1" applyFont="1" applyFill="1" applyBorder="1" applyAlignment="1" applyProtection="1">
      <alignment horizontal="center" vertical="center" wrapText="1"/>
      <protection locked="0"/>
    </xf>
    <xf numFmtId="172" fontId="34" fillId="8" borderId="19" xfId="15" applyNumberFormat="1" applyFont="1" applyFill="1" applyBorder="1" applyAlignment="1" applyProtection="1">
      <alignment horizontal="center" vertical="center" wrapText="1"/>
      <protection locked="0"/>
    </xf>
    <xf numFmtId="172" fontId="34" fillId="8" borderId="48" xfId="15" applyNumberFormat="1" applyFont="1" applyFill="1" applyBorder="1" applyAlignment="1" applyProtection="1">
      <alignment horizontal="center" vertical="center" wrapText="1"/>
      <protection locked="0"/>
    </xf>
    <xf numFmtId="172" fontId="17" fillId="0" borderId="0" xfId="15" applyNumberFormat="1" applyFont="1" applyFill="1" applyBorder="1" applyAlignment="1" applyProtection="1">
      <alignment horizontal="center" vertical="center" wrapText="1"/>
      <protection locked="0"/>
    </xf>
    <xf numFmtId="172" fontId="17" fillId="5" borderId="55" xfId="15" applyNumberFormat="1" applyFont="1" applyFill="1" applyBorder="1" applyAlignment="1" applyProtection="1">
      <alignment horizontal="center" vertical="center" wrapText="1"/>
      <protection locked="0"/>
    </xf>
    <xf numFmtId="172" fontId="34" fillId="5" borderId="59" xfId="15" applyNumberFormat="1" applyFont="1" applyFill="1" applyBorder="1" applyAlignment="1" applyProtection="1">
      <alignment horizontal="center" vertical="center" wrapText="1"/>
      <protection locked="0"/>
    </xf>
    <xf numFmtId="172" fontId="34" fillId="5" borderId="48" xfId="15" applyNumberFormat="1" applyFont="1" applyFill="1" applyBorder="1" applyAlignment="1" applyProtection="1">
      <alignment horizontal="center" vertical="center" wrapText="1"/>
      <protection locked="0"/>
    </xf>
    <xf numFmtId="0" fontId="1" fillId="0" borderId="64" xfId="15" applyBorder="1" applyProtection="1">
      <protection locked="0"/>
    </xf>
    <xf numFmtId="0" fontId="12" fillId="3" borderId="65" xfId="15" applyFont="1" applyFill="1" applyBorder="1" applyAlignment="1" applyProtection="1">
      <alignment horizontal="left" vertical="center" wrapText="1"/>
      <protection locked="0"/>
    </xf>
    <xf numFmtId="0" fontId="22" fillId="3" borderId="69" xfId="15" applyFont="1" applyFill="1" applyBorder="1" applyAlignment="1" applyProtection="1">
      <alignment horizontal="center" vertical="center" wrapText="1"/>
      <protection locked="0"/>
    </xf>
    <xf numFmtId="0" fontId="1" fillId="0" borderId="70" xfId="15" applyBorder="1" applyProtection="1">
      <protection locked="0"/>
    </xf>
    <xf numFmtId="166" fontId="17" fillId="0" borderId="71" xfId="15" applyNumberFormat="1" applyFont="1" applyFill="1" applyBorder="1" applyAlignment="1" applyProtection="1">
      <alignment horizontal="center" vertical="center" wrapText="1"/>
      <protection locked="0"/>
    </xf>
    <xf numFmtId="172" fontId="17" fillId="0" borderId="71" xfId="15" applyNumberFormat="1" applyFont="1" applyFill="1" applyBorder="1" applyAlignment="1" applyProtection="1">
      <alignment horizontal="center" vertical="center" wrapText="1"/>
      <protection locked="0"/>
    </xf>
    <xf numFmtId="0" fontId="20" fillId="5" borderId="72" xfId="15" applyFont="1" applyFill="1" applyBorder="1" applyAlignment="1" applyProtection="1">
      <alignment vertical="center" wrapText="1"/>
    </xf>
    <xf numFmtId="173" fontId="15" fillId="5" borderId="22" xfId="15" applyNumberFormat="1" applyFont="1" applyFill="1" applyBorder="1" applyAlignment="1" applyProtection="1">
      <alignment horizontal="center" vertical="center" wrapText="1"/>
    </xf>
    <xf numFmtId="164" fontId="17" fillId="12" borderId="71" xfId="15" applyNumberFormat="1" applyFont="1" applyFill="1" applyBorder="1" applyAlignment="1" applyProtection="1">
      <alignment horizontal="center" vertical="center" wrapText="1"/>
      <protection locked="0"/>
    </xf>
    <xf numFmtId="0" fontId="0" fillId="0" borderId="0" xfId="0" applyBorder="1"/>
    <xf numFmtId="0" fontId="0" fillId="0" borderId="4" xfId="0" applyBorder="1"/>
    <xf numFmtId="0" fontId="0" fillId="0" borderId="5" xfId="0" applyBorder="1"/>
    <xf numFmtId="0" fontId="0" fillId="0" borderId="6" xfId="0" applyBorder="1"/>
    <xf numFmtId="0" fontId="0" fillId="0" borderId="7" xfId="0" applyBorder="1"/>
    <xf numFmtId="0" fontId="59" fillId="0" borderId="8" xfId="0" applyFont="1" applyFill="1" applyBorder="1" applyAlignment="1" applyProtection="1">
      <alignment vertical="center" wrapText="1"/>
      <protection locked="0"/>
    </xf>
    <xf numFmtId="0" fontId="0" fillId="0" borderId="0" xfId="0" applyFill="1"/>
    <xf numFmtId="0" fontId="0" fillId="0" borderId="7" xfId="0" applyFill="1" applyBorder="1"/>
    <xf numFmtId="0" fontId="58" fillId="0" borderId="0" xfId="0" applyFont="1" applyFill="1" applyBorder="1" applyAlignment="1">
      <alignment horizontal="center" vertical="center" wrapText="1"/>
    </xf>
    <xf numFmtId="0" fontId="59" fillId="0" borderId="0" xfId="0" applyFont="1" applyFill="1" applyBorder="1" applyAlignment="1" applyProtection="1">
      <alignment vertical="center" wrapText="1"/>
      <protection locked="0"/>
    </xf>
    <xf numFmtId="0" fontId="22" fillId="3" borderId="0" xfId="0" applyFont="1" applyFill="1" applyBorder="1" applyAlignment="1" applyProtection="1">
      <alignment vertical="center"/>
      <protection locked="0"/>
    </xf>
    <xf numFmtId="0" fontId="0" fillId="0" borderId="0" xfId="0" applyFill="1" applyBorder="1"/>
    <xf numFmtId="0" fontId="0" fillId="0" borderId="8" xfId="0" applyFill="1" applyBorder="1"/>
    <xf numFmtId="0" fontId="61" fillId="4" borderId="78" xfId="0" applyFont="1" applyFill="1" applyBorder="1" applyAlignment="1">
      <alignment horizontal="center" vertical="center" wrapText="1"/>
    </xf>
    <xf numFmtId="0" fontId="0" fillId="0" borderId="8" xfId="0" applyBorder="1"/>
    <xf numFmtId="0" fontId="0" fillId="0" borderId="0" xfId="0" applyBorder="1" applyAlignment="1">
      <alignment wrapText="1"/>
    </xf>
    <xf numFmtId="0" fontId="0" fillId="0" borderId="0" xfId="0" applyFont="1" applyBorder="1" applyAlignment="1">
      <alignment wrapText="1"/>
    </xf>
    <xf numFmtId="0" fontId="62" fillId="0" borderId="0" xfId="0" applyFont="1" applyBorder="1" applyAlignment="1">
      <alignment horizontal="center" vertical="top" wrapText="1"/>
    </xf>
    <xf numFmtId="0" fontId="0" fillId="0" borderId="11" xfId="0" applyBorder="1"/>
    <xf numFmtId="0" fontId="0" fillId="0" borderId="12" xfId="0" applyBorder="1"/>
    <xf numFmtId="0" fontId="0" fillId="0" borderId="13" xfId="0" applyBorder="1"/>
    <xf numFmtId="166" fontId="60" fillId="7" borderId="74" xfId="0" applyNumberFormat="1" applyFont="1" applyFill="1" applyBorder="1" applyAlignment="1">
      <alignment horizontal="right" vertical="center" wrapText="1"/>
    </xf>
    <xf numFmtId="0" fontId="64" fillId="3" borderId="0" xfId="0" applyFont="1" applyFill="1" applyBorder="1" applyAlignment="1" applyProtection="1">
      <alignment vertical="center"/>
      <protection locked="0"/>
    </xf>
    <xf numFmtId="166" fontId="65" fillId="7" borderId="79" xfId="0" applyNumberFormat="1" applyFont="1" applyFill="1" applyBorder="1" applyAlignment="1">
      <alignment horizontal="right" vertical="center" wrapText="1"/>
    </xf>
    <xf numFmtId="166" fontId="65" fillId="7" borderId="9" xfId="0" applyNumberFormat="1" applyFont="1" applyFill="1" applyBorder="1" applyAlignment="1">
      <alignment horizontal="right" vertical="center" wrapText="1"/>
    </xf>
    <xf numFmtId="0" fontId="21" fillId="3" borderId="9" xfId="0" applyFont="1" applyFill="1" applyBorder="1" applyAlignment="1" applyProtection="1">
      <alignment horizontal="center" vertical="center"/>
      <protection locked="0"/>
    </xf>
    <xf numFmtId="0" fontId="66" fillId="3" borderId="0" xfId="0" applyFont="1" applyFill="1" applyBorder="1" applyAlignment="1" applyProtection="1">
      <alignment vertical="center"/>
      <protection locked="0"/>
    </xf>
    <xf numFmtId="0" fontId="55" fillId="0" borderId="4" xfId="0" applyFont="1" applyBorder="1" applyAlignment="1">
      <alignment horizontal="center" vertical="center" wrapText="1"/>
    </xf>
    <xf numFmtId="0" fontId="57" fillId="13" borderId="0" xfId="0" applyFont="1" applyFill="1" applyBorder="1" applyAlignment="1">
      <alignment horizontal="center" vertical="center" wrapText="1"/>
    </xf>
    <xf numFmtId="0" fontId="25" fillId="0" borderId="4" xfId="14" applyBorder="1"/>
    <xf numFmtId="0" fontId="25" fillId="0" borderId="5" xfId="14" applyBorder="1"/>
    <xf numFmtId="0" fontId="25" fillId="0" borderId="6" xfId="14" applyBorder="1"/>
    <xf numFmtId="0" fontId="25" fillId="0" borderId="7" xfId="14" applyBorder="1"/>
    <xf numFmtId="0" fontId="58" fillId="2" borderId="0" xfId="14" applyFont="1" applyFill="1" applyBorder="1" applyAlignment="1">
      <alignment horizontal="center" vertical="center" wrapText="1"/>
    </xf>
    <xf numFmtId="0" fontId="59" fillId="0" borderId="8" xfId="14" applyFont="1" applyFill="1" applyBorder="1" applyAlignment="1" applyProtection="1">
      <alignment vertical="center" wrapText="1"/>
      <protection locked="0"/>
    </xf>
    <xf numFmtId="0" fontId="25" fillId="0" borderId="7" xfId="14" applyFill="1" applyBorder="1"/>
    <xf numFmtId="0" fontId="58" fillId="0" borderId="0" xfId="14" applyFont="1" applyFill="1" applyBorder="1" applyAlignment="1">
      <alignment horizontal="center" vertical="center" wrapText="1"/>
    </xf>
    <xf numFmtId="0" fontId="59" fillId="0" borderId="0" xfId="14" applyFont="1" applyFill="1" applyBorder="1" applyAlignment="1" applyProtection="1">
      <alignment vertical="center" wrapText="1"/>
      <protection locked="0"/>
    </xf>
    <xf numFmtId="0" fontId="22" fillId="3" borderId="0" xfId="14" applyFont="1" applyFill="1" applyBorder="1" applyAlignment="1" applyProtection="1">
      <alignment vertical="center"/>
      <protection locked="0"/>
    </xf>
    <xf numFmtId="0" fontId="17" fillId="3" borderId="0" xfId="14" applyFont="1" applyFill="1" applyBorder="1" applyAlignment="1" applyProtection="1">
      <alignment horizontal="left" vertical="top"/>
      <protection locked="0"/>
    </xf>
    <xf numFmtId="0" fontId="25" fillId="0" borderId="8" xfId="14" applyFill="1" applyBorder="1"/>
    <xf numFmtId="0" fontId="55" fillId="7" borderId="0" xfId="14" applyFont="1" applyFill="1" applyBorder="1" applyAlignment="1">
      <alignment vertical="center"/>
    </xf>
    <xf numFmtId="0" fontId="25" fillId="7" borderId="0" xfId="14" applyFill="1" applyBorder="1" applyAlignment="1">
      <alignment vertical="center"/>
    </xf>
    <xf numFmtId="164" fontId="62" fillId="15" borderId="78" xfId="14" applyNumberFormat="1" applyFont="1" applyFill="1" applyBorder="1" applyAlignment="1">
      <alignment horizontal="center" vertical="center" wrapText="1"/>
    </xf>
    <xf numFmtId="10" fontId="62" fillId="15" borderId="9" xfId="14" applyNumberFormat="1" applyFont="1" applyFill="1" applyBorder="1" applyAlignment="1">
      <alignment horizontal="center" vertical="center" wrapText="1"/>
    </xf>
    <xf numFmtId="164" fontId="62" fillId="15" borderId="9" xfId="14" applyNumberFormat="1" applyFont="1" applyFill="1" applyBorder="1" applyAlignment="1">
      <alignment horizontal="center" vertical="center" wrapText="1"/>
    </xf>
    <xf numFmtId="0" fontId="63" fillId="0" borderId="89" xfId="14" applyNumberFormat="1" applyFont="1" applyFill="1" applyBorder="1" applyAlignment="1">
      <alignment horizontal="center" vertical="center" wrapText="1"/>
    </xf>
    <xf numFmtId="164" fontId="63" fillId="3" borderId="9" xfId="14" applyNumberFormat="1" applyFont="1" applyFill="1" applyBorder="1" applyAlignment="1">
      <alignment horizontal="center" vertical="center" wrapText="1"/>
    </xf>
    <xf numFmtId="10" fontId="67" fillId="0" borderId="9" xfId="17" applyNumberFormat="1" applyFont="1" applyBorder="1" applyAlignment="1">
      <alignment horizontal="center" vertical="center" wrapText="1"/>
    </xf>
    <xf numFmtId="164" fontId="63" fillId="0" borderId="79" xfId="14" applyNumberFormat="1" applyFont="1" applyFill="1" applyBorder="1" applyAlignment="1">
      <alignment horizontal="center" vertical="center" wrapText="1"/>
    </xf>
    <xf numFmtId="0" fontId="63" fillId="0" borderId="9" xfId="14" applyNumberFormat="1" applyFont="1" applyFill="1" applyBorder="1" applyAlignment="1">
      <alignment horizontal="center" vertical="center" wrapText="1"/>
    </xf>
    <xf numFmtId="164" fontId="63" fillId="0" borderId="0" xfId="14" applyNumberFormat="1" applyFont="1" applyFill="1" applyBorder="1" applyAlignment="1">
      <alignment horizontal="center" vertical="center" wrapText="1"/>
    </xf>
    <xf numFmtId="0" fontId="63" fillId="0" borderId="0" xfId="14" applyNumberFormat="1" applyFont="1" applyFill="1" applyBorder="1" applyAlignment="1">
      <alignment horizontal="center" vertical="center" wrapText="1"/>
    </xf>
    <xf numFmtId="0" fontId="52" fillId="0" borderId="0" xfId="14" applyFont="1" applyFill="1" applyBorder="1" applyAlignment="1">
      <alignment horizontal="left" vertical="center" wrapText="1"/>
    </xf>
    <xf numFmtId="0" fontId="25" fillId="0" borderId="8" xfId="14" applyBorder="1"/>
    <xf numFmtId="0" fontId="25" fillId="0" borderId="1" xfId="14" applyFont="1" applyBorder="1" applyAlignment="1">
      <alignment wrapText="1"/>
    </xf>
    <xf numFmtId="0" fontId="62" fillId="0" borderId="2" xfId="14" applyFont="1" applyBorder="1" applyAlignment="1">
      <alignment horizontal="center" vertical="top" wrapText="1"/>
    </xf>
    <xf numFmtId="0" fontId="59" fillId="0" borderId="2" xfId="14" applyFont="1" applyFill="1" applyBorder="1" applyAlignment="1" applyProtection="1">
      <alignment vertical="center" wrapText="1"/>
      <protection locked="0"/>
    </xf>
    <xf numFmtId="0" fontId="25" fillId="0" borderId="3" xfId="14" applyBorder="1"/>
    <xf numFmtId="0" fontId="62" fillId="0" borderId="0" xfId="14" applyFont="1" applyFill="1" applyBorder="1" applyAlignment="1" applyProtection="1">
      <alignment horizontal="center" vertical="top" wrapText="1"/>
      <protection locked="0"/>
    </xf>
    <xf numFmtId="0" fontId="25" fillId="0" borderId="11" xfId="14" applyBorder="1"/>
    <xf numFmtId="0" fontId="25" fillId="0" borderId="12" xfId="14" applyBorder="1"/>
    <xf numFmtId="0" fontId="25" fillId="0" borderId="13" xfId="14" applyBorder="1"/>
    <xf numFmtId="0" fontId="37" fillId="0" borderId="32" xfId="0" applyFont="1" applyBorder="1" applyAlignment="1">
      <alignment vertical="center" wrapText="1"/>
    </xf>
    <xf numFmtId="0" fontId="61" fillId="4" borderId="0" xfId="14" applyFont="1" applyFill="1" applyBorder="1" applyAlignment="1">
      <alignment horizontal="center" vertical="center" wrapText="1"/>
    </xf>
    <xf numFmtId="0" fontId="61" fillId="4" borderId="10" xfId="14" applyFont="1" applyFill="1" applyBorder="1" applyAlignment="1">
      <alignment horizontal="center" vertical="center" wrapText="1"/>
    </xf>
    <xf numFmtId="0" fontId="57" fillId="13" borderId="0" xfId="14" applyFont="1" applyFill="1" applyBorder="1" applyAlignment="1">
      <alignment horizontal="center" vertical="center" wrapText="1"/>
    </xf>
    <xf numFmtId="0" fontId="62" fillId="0" borderId="81" xfId="14" applyFont="1" applyBorder="1" applyAlignment="1">
      <alignment horizontal="center" vertical="center" wrapText="1"/>
    </xf>
    <xf numFmtId="0" fontId="62" fillId="0" borderId="16" xfId="14" applyFont="1" applyBorder="1" applyAlignment="1">
      <alignment horizontal="center" vertical="center" wrapText="1"/>
    </xf>
    <xf numFmtId="0" fontId="14" fillId="4" borderId="6" xfId="15" applyFont="1" applyFill="1" applyBorder="1" applyAlignment="1" applyProtection="1">
      <alignment horizontal="center" vertical="center" wrapText="1"/>
      <protection locked="0"/>
    </xf>
    <xf numFmtId="0" fontId="34" fillId="3" borderId="37" xfId="15" applyFont="1" applyFill="1" applyBorder="1" applyAlignment="1" applyProtection="1">
      <alignment horizontal="center" vertical="center" wrapText="1"/>
    </xf>
    <xf numFmtId="164" fontId="17" fillId="3" borderId="55" xfId="15" applyNumberFormat="1" applyFont="1" applyFill="1" applyBorder="1" applyAlignment="1" applyProtection="1">
      <alignment horizontal="center" vertical="center" wrapText="1"/>
      <protection locked="0"/>
    </xf>
    <xf numFmtId="164" fontId="34" fillId="5" borderId="48" xfId="15" applyNumberFormat="1" applyFont="1" applyFill="1" applyBorder="1" applyAlignment="1" applyProtection="1">
      <alignment horizontal="center" vertical="center" wrapText="1"/>
      <protection locked="0"/>
    </xf>
    <xf numFmtId="0" fontId="34" fillId="3" borderId="92" xfId="15" applyFont="1" applyFill="1" applyBorder="1" applyAlignment="1" applyProtection="1">
      <alignment horizontal="center" vertical="center" wrapText="1"/>
    </xf>
    <xf numFmtId="0" fontId="38" fillId="4" borderId="1" xfId="15" applyFont="1" applyFill="1" applyBorder="1" applyAlignment="1" applyProtection="1">
      <alignment vertical="center" wrapText="1"/>
      <protection locked="0"/>
    </xf>
    <xf numFmtId="0" fontId="14" fillId="0" borderId="7" xfId="15" applyFont="1" applyFill="1" applyBorder="1" applyAlignment="1" applyProtection="1">
      <alignment horizontal="center" vertical="center" wrapText="1"/>
      <protection locked="0"/>
    </xf>
    <xf numFmtId="0" fontId="42" fillId="0" borderId="7" xfId="15" applyFont="1" applyFill="1" applyBorder="1" applyAlignment="1" applyProtection="1">
      <alignment vertical="center" wrapText="1"/>
      <protection locked="0"/>
    </xf>
    <xf numFmtId="165" fontId="45" fillId="0" borderId="7" xfId="16" applyNumberFormat="1" applyFont="1" applyFill="1" applyBorder="1" applyAlignment="1" applyProtection="1">
      <alignment vertical="center"/>
      <protection locked="0"/>
    </xf>
    <xf numFmtId="0" fontId="51" fillId="4" borderId="73" xfId="15" applyFont="1" applyFill="1" applyBorder="1" applyAlignment="1" applyProtection="1">
      <alignment horizontal="center" vertical="center" wrapText="1"/>
      <protection locked="0"/>
    </xf>
    <xf numFmtId="0" fontId="51" fillId="4" borderId="84" xfId="15" applyFont="1" applyFill="1" applyBorder="1" applyAlignment="1" applyProtection="1">
      <alignment horizontal="center" vertical="center" wrapText="1"/>
      <protection locked="0"/>
    </xf>
    <xf numFmtId="0" fontId="51" fillId="4" borderId="74" xfId="15" applyFont="1" applyFill="1" applyBorder="1" applyAlignment="1" applyProtection="1">
      <alignment horizontal="center" vertical="center" wrapText="1"/>
      <protection locked="0"/>
    </xf>
    <xf numFmtId="0" fontId="6" fillId="0" borderId="0" xfId="1" applyBorder="1" applyProtection="1">
      <protection locked="0"/>
    </xf>
    <xf numFmtId="0" fontId="6" fillId="0" borderId="7" xfId="1" applyBorder="1" applyProtection="1">
      <protection locked="0"/>
    </xf>
    <xf numFmtId="0" fontId="17" fillId="0" borderId="93" xfId="1" applyFont="1" applyFill="1" applyBorder="1" applyAlignment="1" applyProtection="1">
      <alignment vertical="center"/>
    </xf>
    <xf numFmtId="0" fontId="51" fillId="4" borderId="94" xfId="1" applyFont="1" applyFill="1" applyBorder="1" applyAlignment="1" applyProtection="1">
      <alignment horizontal="center" vertical="center" wrapText="1"/>
    </xf>
    <xf numFmtId="0" fontId="51" fillId="4" borderId="95" xfId="1" applyFont="1" applyFill="1" applyBorder="1" applyAlignment="1" applyProtection="1">
      <alignment horizontal="center" vertical="center" wrapText="1"/>
    </xf>
    <xf numFmtId="166" fontId="17" fillId="0" borderId="0" xfId="1" applyNumberFormat="1" applyFont="1" applyFill="1" applyBorder="1" applyAlignment="1" applyProtection="1">
      <alignment horizontal="center" vertical="center" wrapText="1"/>
      <protection locked="0"/>
    </xf>
    <xf numFmtId="0" fontId="6" fillId="0" borderId="0" xfId="1" applyFill="1" applyBorder="1" applyProtection="1">
      <protection locked="0"/>
    </xf>
    <xf numFmtId="0" fontId="52" fillId="0" borderId="0" xfId="1" applyFont="1" applyFill="1" applyBorder="1" applyAlignment="1" applyProtection="1">
      <alignment vertical="center" wrapText="1"/>
      <protection locked="0"/>
    </xf>
    <xf numFmtId="0" fontId="6" fillId="0" borderId="8" xfId="1" applyBorder="1" applyProtection="1">
      <protection locked="0"/>
    </xf>
    <xf numFmtId="0" fontId="27" fillId="0" borderId="0" xfId="1" applyFont="1" applyBorder="1" applyProtection="1">
      <protection locked="0"/>
    </xf>
    <xf numFmtId="0" fontId="28" fillId="0" borderId="0" xfId="1" applyFont="1" applyBorder="1" applyProtection="1">
      <protection locked="0"/>
    </xf>
    <xf numFmtId="0" fontId="51" fillId="4" borderId="96" xfId="1" applyFont="1" applyFill="1" applyBorder="1" applyAlignment="1" applyProtection="1">
      <alignment horizontal="center" vertical="center" wrapText="1"/>
    </xf>
    <xf numFmtId="166" fontId="72" fillId="5" borderId="9" xfId="1" applyNumberFormat="1" applyFont="1" applyFill="1" applyBorder="1" applyAlignment="1" applyProtection="1">
      <alignment horizontal="center" vertical="center" wrapText="1"/>
      <protection locked="0"/>
    </xf>
    <xf numFmtId="166" fontId="72" fillId="17" borderId="9" xfId="1" applyNumberFormat="1" applyFont="1" applyFill="1" applyBorder="1" applyAlignment="1" applyProtection="1">
      <alignment horizontal="center" vertical="center" wrapText="1"/>
      <protection locked="0"/>
    </xf>
    <xf numFmtId="166" fontId="72" fillId="17" borderId="38" xfId="1" applyNumberFormat="1" applyFont="1" applyFill="1" applyBorder="1" applyAlignment="1" applyProtection="1">
      <alignment horizontal="center" vertical="center" wrapText="1"/>
      <protection locked="0"/>
    </xf>
    <xf numFmtId="166" fontId="72" fillId="7" borderId="9" xfId="1" applyNumberFormat="1" applyFont="1" applyFill="1" applyBorder="1" applyAlignment="1" applyProtection="1">
      <alignment horizontal="center" vertical="center" wrapText="1"/>
      <protection locked="0"/>
    </xf>
    <xf numFmtId="166" fontId="72" fillId="18" borderId="9" xfId="1" applyNumberFormat="1" applyFont="1" applyFill="1" applyBorder="1" applyAlignment="1" applyProtection="1">
      <alignment horizontal="center" vertical="center" wrapText="1"/>
      <protection locked="0"/>
    </xf>
    <xf numFmtId="0" fontId="51" fillId="4" borderId="41" xfId="1" applyFont="1" applyFill="1" applyBorder="1" applyAlignment="1" applyProtection="1">
      <alignment horizontal="center" vertical="center" wrapText="1"/>
    </xf>
    <xf numFmtId="166" fontId="73" fillId="19" borderId="14" xfId="1" applyNumberFormat="1" applyFont="1" applyFill="1" applyBorder="1" applyAlignment="1" applyProtection="1">
      <alignment horizontal="center" vertical="center" wrapText="1"/>
      <protection locked="0"/>
    </xf>
    <xf numFmtId="166" fontId="74" fillId="19" borderId="43" xfId="1" applyNumberFormat="1" applyFont="1" applyFill="1" applyBorder="1" applyAlignment="1" applyProtection="1">
      <alignment horizontal="center" vertical="center" wrapText="1"/>
      <protection locked="0"/>
    </xf>
    <xf numFmtId="0" fontId="47" fillId="3" borderId="50" xfId="15" quotePrefix="1" applyFont="1" applyFill="1" applyBorder="1" applyAlignment="1" applyProtection="1">
      <alignment vertical="center" wrapText="1"/>
    </xf>
    <xf numFmtId="0" fontId="37" fillId="0" borderId="97" xfId="0" applyFont="1" applyBorder="1" applyAlignment="1">
      <alignment vertical="center" wrapText="1"/>
    </xf>
    <xf numFmtId="164" fontId="63" fillId="3" borderId="79" xfId="14" applyNumberFormat="1" applyFont="1" applyFill="1" applyBorder="1" applyAlignment="1">
      <alignment horizontal="center" vertical="center" wrapText="1"/>
    </xf>
    <xf numFmtId="10" fontId="67" fillId="0" borderId="79" xfId="17" applyNumberFormat="1" applyFont="1" applyBorder="1" applyAlignment="1">
      <alignment horizontal="center" vertical="center" wrapText="1"/>
    </xf>
    <xf numFmtId="0" fontId="62" fillId="5" borderId="9" xfId="14" applyFont="1" applyFill="1" applyBorder="1" applyAlignment="1">
      <alignment horizontal="center" vertical="center" wrapText="1"/>
    </xf>
    <xf numFmtId="0" fontId="37" fillId="0" borderId="9" xfId="0" applyFont="1" applyBorder="1" applyAlignment="1">
      <alignment vertical="center" wrapText="1"/>
    </xf>
    <xf numFmtId="164" fontId="63" fillId="17" borderId="9" xfId="14" applyNumberFormat="1" applyFont="1" applyFill="1" applyBorder="1" applyAlignment="1">
      <alignment horizontal="center" vertical="center" wrapText="1"/>
    </xf>
    <xf numFmtId="10" fontId="67" fillId="17" borderId="9" xfId="17" applyNumberFormat="1" applyFont="1" applyFill="1" applyBorder="1" applyAlignment="1">
      <alignment horizontal="center" vertical="center" wrapText="1"/>
    </xf>
    <xf numFmtId="0" fontId="75" fillId="2" borderId="9" xfId="14" applyFont="1" applyFill="1" applyBorder="1" applyAlignment="1" applyProtection="1">
      <alignment horizontal="center" vertical="center" wrapText="1"/>
    </xf>
    <xf numFmtId="0" fontId="62" fillId="5" borderId="0" xfId="0" applyFont="1" applyFill="1" applyBorder="1" applyAlignment="1">
      <alignment horizontal="center" vertical="center" wrapText="1"/>
    </xf>
    <xf numFmtId="172" fontId="71" fillId="16" borderId="37" xfId="0" applyNumberFormat="1" applyFont="1" applyFill="1" applyBorder="1" applyAlignment="1">
      <alignment horizontal="center" vertical="center" wrapText="1"/>
    </xf>
    <xf numFmtId="172" fontId="63" fillId="3" borderId="9" xfId="0" applyNumberFormat="1" applyFont="1" applyFill="1" applyBorder="1" applyAlignment="1">
      <alignment horizontal="right" vertical="center" wrapText="1"/>
    </xf>
    <xf numFmtId="172" fontId="69" fillId="3" borderId="9" xfId="0" applyNumberFormat="1" applyFont="1" applyFill="1" applyBorder="1" applyAlignment="1">
      <alignment horizontal="center" vertical="center" wrapText="1"/>
    </xf>
    <xf numFmtId="172" fontId="63" fillId="3" borderId="9" xfId="0" applyNumberFormat="1" applyFont="1" applyFill="1" applyBorder="1" applyAlignment="1" applyProtection="1">
      <alignment horizontal="right" vertical="center" wrapText="1"/>
      <protection locked="0"/>
    </xf>
    <xf numFmtId="164" fontId="63" fillId="0" borderId="9" xfId="14" applyNumberFormat="1" applyFont="1" applyFill="1" applyBorder="1" applyAlignment="1">
      <alignment horizontal="center" vertical="center" wrapText="1"/>
    </xf>
    <xf numFmtId="0" fontId="29" fillId="0" borderId="1" xfId="14" applyFont="1" applyBorder="1" applyAlignment="1">
      <alignment horizontal="center" vertical="center" wrapText="1"/>
    </xf>
    <xf numFmtId="0" fontId="29" fillId="0" borderId="2" xfId="14" applyFont="1" applyBorder="1" applyAlignment="1">
      <alignment horizontal="center" vertical="center" wrapText="1"/>
    </xf>
    <xf numFmtId="0" fontId="29" fillId="0" borderId="3" xfId="14" applyFont="1" applyBorder="1" applyAlignment="1">
      <alignment horizontal="center" vertical="center" wrapText="1"/>
    </xf>
    <xf numFmtId="0" fontId="15" fillId="5" borderId="70" xfId="15" applyFont="1" applyFill="1" applyBorder="1" applyAlignment="1" applyProtection="1">
      <alignment horizontal="center" vertical="center" wrapText="1"/>
    </xf>
    <xf numFmtId="0" fontId="15" fillId="5" borderId="0" xfId="15" applyFont="1" applyFill="1" applyBorder="1" applyAlignment="1" applyProtection="1">
      <alignment horizontal="center" vertical="center" wrapText="1"/>
    </xf>
    <xf numFmtId="0" fontId="15" fillId="5" borderId="75" xfId="15" applyFont="1" applyFill="1" applyBorder="1" applyAlignment="1" applyProtection="1">
      <alignment horizontal="center" vertical="center" wrapText="1"/>
    </xf>
    <xf numFmtId="0" fontId="9" fillId="0" borderId="33" xfId="14" applyFont="1" applyFill="1" applyBorder="1" applyAlignment="1">
      <alignment horizontal="center" vertical="center" wrapText="1"/>
    </xf>
    <xf numFmtId="0" fontId="9" fillId="0" borderId="2" xfId="14" applyFont="1" applyFill="1" applyBorder="1" applyAlignment="1">
      <alignment horizontal="center" vertical="center" wrapText="1"/>
    </xf>
    <xf numFmtId="0" fontId="9" fillId="0" borderId="3" xfId="14" applyFont="1" applyFill="1" applyBorder="1" applyAlignment="1">
      <alignment horizontal="center" vertical="center" wrapText="1"/>
    </xf>
    <xf numFmtId="0" fontId="8" fillId="4" borderId="1" xfId="14" applyFont="1" applyFill="1" applyBorder="1" applyAlignment="1">
      <alignment horizontal="center" vertical="center" wrapText="1"/>
    </xf>
    <xf numFmtId="0" fontId="8" fillId="4" borderId="2" xfId="14" applyFont="1" applyFill="1" applyBorder="1" applyAlignment="1">
      <alignment horizontal="center" vertical="center" wrapText="1"/>
    </xf>
    <xf numFmtId="0" fontId="8" fillId="4" borderId="4" xfId="14" applyFont="1" applyFill="1" applyBorder="1" applyAlignment="1">
      <alignment horizontal="center" vertical="center" wrapText="1"/>
    </xf>
    <xf numFmtId="0" fontId="8" fillId="4" borderId="5" xfId="14" applyFont="1" applyFill="1" applyBorder="1" applyAlignment="1">
      <alignment horizontal="center" vertical="center" wrapText="1"/>
    </xf>
    <xf numFmtId="0" fontId="8" fillId="4" borderId="6" xfId="14" applyFont="1" applyFill="1" applyBorder="1" applyAlignment="1">
      <alignment horizontal="center" vertical="center" wrapText="1"/>
    </xf>
    <xf numFmtId="0" fontId="37" fillId="5" borderId="0" xfId="15" applyFont="1" applyFill="1" applyBorder="1" applyAlignment="1" applyProtection="1">
      <alignment horizontal="center"/>
      <protection locked="0"/>
    </xf>
    <xf numFmtId="0" fontId="37" fillId="5" borderId="8" xfId="15" applyFont="1" applyFill="1" applyBorder="1" applyAlignment="1" applyProtection="1">
      <alignment horizontal="center"/>
      <protection locked="0"/>
    </xf>
    <xf numFmtId="0" fontId="37" fillId="5" borderId="8" xfId="15" applyFont="1" applyFill="1" applyBorder="1" applyAlignment="1" applyProtection="1">
      <alignment horizontal="left"/>
      <protection locked="0"/>
    </xf>
    <xf numFmtId="0" fontId="12" fillId="9" borderId="0" xfId="15" applyFont="1" applyFill="1" applyBorder="1" applyAlignment="1" applyProtection="1">
      <alignment horizontal="center" vertical="center" wrapText="1"/>
      <protection locked="0"/>
    </xf>
    <xf numFmtId="0" fontId="47" fillId="5" borderId="20" xfId="15" applyFont="1" applyFill="1" applyBorder="1" applyAlignment="1" applyProtection="1">
      <alignment horizontal="left" vertical="center" wrapText="1"/>
    </xf>
    <xf numFmtId="0" fontId="47" fillId="5" borderId="21" xfId="15" applyFont="1" applyFill="1" applyBorder="1" applyAlignment="1" applyProtection="1">
      <alignment horizontal="left" vertical="center" wrapText="1"/>
    </xf>
    <xf numFmtId="0" fontId="15" fillId="5" borderId="36" xfId="15" applyFont="1" applyFill="1" applyBorder="1" applyAlignment="1" applyProtection="1">
      <alignment vertical="center"/>
    </xf>
    <xf numFmtId="0" fontId="15" fillId="5" borderId="37" xfId="15" applyFont="1" applyFill="1" applyBorder="1" applyAlignment="1" applyProtection="1">
      <alignment vertical="center"/>
    </xf>
    <xf numFmtId="0" fontId="15" fillId="5" borderId="32" xfId="15" applyFont="1" applyFill="1" applyBorder="1" applyAlignment="1" applyProtection="1">
      <alignment horizontal="left" vertical="center" wrapText="1"/>
    </xf>
    <xf numFmtId="0" fontId="15" fillId="5" borderId="16" xfId="15" applyFont="1" applyFill="1" applyBorder="1" applyAlignment="1" applyProtection="1">
      <alignment horizontal="left" vertical="center" wrapText="1"/>
    </xf>
    <xf numFmtId="0" fontId="15" fillId="5" borderId="26" xfId="15" applyFont="1" applyFill="1" applyBorder="1" applyAlignment="1" applyProtection="1">
      <alignment horizontal="left" vertical="center" wrapText="1"/>
    </xf>
    <xf numFmtId="0" fontId="15" fillId="5" borderId="54" xfId="15" applyFont="1" applyFill="1" applyBorder="1" applyAlignment="1" applyProtection="1">
      <alignment horizontal="left" vertical="center"/>
    </xf>
    <xf numFmtId="0" fontId="15" fillId="5" borderId="32" xfId="15" applyFont="1" applyFill="1" applyBorder="1" applyAlignment="1" applyProtection="1">
      <alignment horizontal="left" vertical="center"/>
    </xf>
    <xf numFmtId="0" fontId="15" fillId="5" borderId="16" xfId="15" applyFont="1" applyFill="1" applyBorder="1" applyAlignment="1" applyProtection="1">
      <alignment horizontal="left" vertical="center"/>
    </xf>
    <xf numFmtId="0" fontId="51" fillId="4" borderId="10" xfId="15" applyFont="1" applyFill="1" applyBorder="1" applyAlignment="1" applyProtection="1">
      <alignment horizontal="center" vertical="center" wrapText="1"/>
    </xf>
    <xf numFmtId="0" fontId="15" fillId="5" borderId="28" xfId="15" applyFont="1" applyFill="1" applyBorder="1" applyAlignment="1" applyProtection="1">
      <alignment horizontal="left" vertical="center" wrapText="1"/>
    </xf>
    <xf numFmtId="0" fontId="15" fillId="5" borderId="56" xfId="15" applyFont="1" applyFill="1" applyBorder="1" applyAlignment="1" applyProtection="1">
      <alignment horizontal="left" vertical="center" wrapText="1"/>
    </xf>
    <xf numFmtId="0" fontId="15" fillId="5" borderId="29" xfId="15" applyFont="1" applyFill="1" applyBorder="1" applyAlignment="1" applyProtection="1">
      <alignment horizontal="left" vertical="center"/>
    </xf>
    <xf numFmtId="0" fontId="15" fillId="5" borderId="58" xfId="15" applyFont="1" applyFill="1" applyBorder="1" applyAlignment="1" applyProtection="1">
      <alignment horizontal="left" vertical="center"/>
    </xf>
    <xf numFmtId="0" fontId="15" fillId="5" borderId="20" xfId="15" applyFont="1" applyFill="1" applyBorder="1" applyAlignment="1" applyProtection="1">
      <alignment horizontal="left" vertical="center" wrapText="1"/>
    </xf>
    <xf numFmtId="0" fontId="15" fillId="5" borderId="60" xfId="15" applyFont="1" applyFill="1" applyBorder="1" applyAlignment="1" applyProtection="1">
      <alignment horizontal="left" vertical="center" wrapText="1"/>
    </xf>
    <xf numFmtId="164" fontId="50" fillId="7" borderId="51" xfId="15" applyNumberFormat="1" applyFont="1" applyFill="1" applyBorder="1" applyAlignment="1" applyProtection="1">
      <alignment horizontal="center" vertical="center" wrapText="1"/>
      <protection locked="0"/>
    </xf>
    <xf numFmtId="164" fontId="50" fillId="7" borderId="21" xfId="15" applyNumberFormat="1" applyFont="1" applyFill="1" applyBorder="1" applyAlignment="1" applyProtection="1">
      <alignment horizontal="center" vertical="center" wrapText="1"/>
      <protection locked="0"/>
    </xf>
    <xf numFmtId="0" fontId="15" fillId="3" borderId="28" xfId="15" applyFont="1" applyFill="1" applyBorder="1" applyAlignment="1" applyProtection="1">
      <alignment horizontal="center" vertical="center" wrapText="1"/>
    </xf>
    <xf numFmtId="0" fontId="15" fillId="3" borderId="76" xfId="15" applyFont="1" applyFill="1" applyBorder="1" applyAlignment="1" applyProtection="1">
      <alignment horizontal="center" vertical="center" wrapText="1"/>
    </xf>
    <xf numFmtId="164" fontId="34" fillId="0" borderId="9" xfId="15" applyNumberFormat="1" applyFont="1" applyFill="1" applyBorder="1" applyAlignment="1" applyProtection="1">
      <alignment horizontal="center" vertical="center" wrapText="1"/>
      <protection locked="0"/>
    </xf>
    <xf numFmtId="0" fontId="15" fillId="3" borderId="56" xfId="15" applyFont="1" applyFill="1" applyBorder="1" applyAlignment="1" applyProtection="1">
      <alignment horizontal="center" vertical="center" wrapText="1"/>
    </xf>
    <xf numFmtId="0" fontId="38" fillId="4" borderId="1" xfId="15" applyFont="1" applyFill="1" applyBorder="1" applyAlignment="1" applyProtection="1">
      <alignment horizontal="center" vertical="center" wrapText="1"/>
      <protection locked="0"/>
    </xf>
    <xf numFmtId="0" fontId="38" fillId="4" borderId="2" xfId="15" applyFont="1" applyFill="1" applyBorder="1" applyAlignment="1" applyProtection="1">
      <alignment horizontal="center" vertical="center" wrapText="1"/>
      <protection locked="0"/>
    </xf>
    <xf numFmtId="0" fontId="38" fillId="4" borderId="3" xfId="15" applyFont="1" applyFill="1" applyBorder="1" applyAlignment="1" applyProtection="1">
      <alignment horizontal="center" vertical="center" wrapText="1"/>
      <protection locked="0"/>
    </xf>
    <xf numFmtId="164" fontId="34" fillId="8" borderId="61" xfId="15" applyNumberFormat="1" applyFont="1" applyFill="1" applyBorder="1" applyAlignment="1" applyProtection="1">
      <alignment horizontal="center" vertical="center" wrapText="1"/>
      <protection locked="0"/>
    </xf>
    <xf numFmtId="164" fontId="34" fillId="8" borderId="62" xfId="15" applyNumberFormat="1" applyFont="1" applyFill="1" applyBorder="1" applyAlignment="1" applyProtection="1">
      <alignment horizontal="center" vertical="center" wrapText="1"/>
      <protection locked="0"/>
    </xf>
    <xf numFmtId="164" fontId="34" fillId="8" borderId="63" xfId="15" applyNumberFormat="1" applyFont="1" applyFill="1" applyBorder="1" applyAlignment="1" applyProtection="1">
      <alignment horizontal="center" vertical="center" wrapText="1"/>
      <protection locked="0"/>
    </xf>
    <xf numFmtId="0" fontId="30" fillId="0" borderId="5" xfId="14" applyFont="1" applyFill="1" applyBorder="1" applyAlignment="1" applyProtection="1">
      <alignment horizontal="center" vertical="center" wrapText="1"/>
      <protection locked="0"/>
    </xf>
    <xf numFmtId="164" fontId="50" fillId="7" borderId="20" xfId="15" applyNumberFormat="1" applyFont="1" applyFill="1" applyBorder="1" applyAlignment="1" applyProtection="1">
      <alignment horizontal="center" vertical="center" wrapText="1"/>
      <protection locked="0"/>
    </xf>
    <xf numFmtId="0" fontId="46" fillId="0" borderId="46" xfId="15" applyFont="1" applyFill="1" applyBorder="1" applyAlignment="1" applyProtection="1">
      <alignment horizontal="left" vertical="center" wrapText="1"/>
    </xf>
    <xf numFmtId="0" fontId="34" fillId="0" borderId="46" xfId="15" applyFont="1" applyFill="1" applyBorder="1" applyAlignment="1" applyProtection="1">
      <alignment horizontal="left" vertical="center" wrapText="1"/>
    </xf>
    <xf numFmtId="0" fontId="34" fillId="0" borderId="17" xfId="15" applyFont="1" applyFill="1" applyBorder="1" applyAlignment="1" applyProtection="1">
      <alignment horizontal="left" vertical="center" wrapText="1"/>
    </xf>
    <xf numFmtId="0" fontId="15" fillId="5" borderId="41" xfId="15" applyFont="1" applyFill="1" applyBorder="1" applyAlignment="1" applyProtection="1">
      <alignment vertical="center" wrapText="1"/>
    </xf>
    <xf numFmtId="0" fontId="15" fillId="5" borderId="14" xfId="15" applyFont="1" applyFill="1" applyBorder="1" applyAlignment="1" applyProtection="1">
      <alignment vertical="center" wrapText="1"/>
    </xf>
    <xf numFmtId="0" fontId="18" fillId="0" borderId="0" xfId="15" applyFont="1" applyBorder="1" applyAlignment="1" applyProtection="1">
      <alignment horizontal="left" wrapText="1"/>
      <protection locked="0"/>
    </xf>
    <xf numFmtId="0" fontId="37" fillId="5" borderId="12" xfId="15" applyFont="1" applyFill="1" applyBorder="1" applyAlignment="1" applyProtection="1">
      <alignment horizontal="left"/>
      <protection locked="0"/>
    </xf>
    <xf numFmtId="0" fontId="37" fillId="5" borderId="13" xfId="15" applyFont="1" applyFill="1" applyBorder="1" applyAlignment="1" applyProtection="1">
      <alignment horizontal="left"/>
      <protection locked="0"/>
    </xf>
    <xf numFmtId="0" fontId="38" fillId="4" borderId="66" xfId="15" applyFont="1" applyFill="1" applyBorder="1" applyAlignment="1" applyProtection="1">
      <alignment horizontal="center" vertical="center" wrapText="1"/>
      <protection locked="0"/>
    </xf>
    <xf numFmtId="0" fontId="38" fillId="4" borderId="67" xfId="15" applyFont="1" applyFill="1" applyBorder="1" applyAlignment="1" applyProtection="1">
      <alignment horizontal="center" vertical="center" wrapText="1"/>
      <protection locked="0"/>
    </xf>
    <xf numFmtId="0" fontId="38" fillId="4" borderId="68" xfId="15" applyFont="1" applyFill="1" applyBorder="1" applyAlignment="1" applyProtection="1">
      <alignment horizontal="center" vertical="center" wrapText="1"/>
      <protection locked="0"/>
    </xf>
    <xf numFmtId="0" fontId="51" fillId="4" borderId="26" xfId="15" applyFont="1" applyFill="1" applyBorder="1" applyAlignment="1" applyProtection="1">
      <alignment horizontal="left" vertical="center" wrapText="1"/>
    </xf>
    <xf numFmtId="0" fontId="51" fillId="4" borderId="27" xfId="15" applyFont="1" applyFill="1" applyBorder="1" applyAlignment="1" applyProtection="1">
      <alignment horizontal="left" vertical="center"/>
    </xf>
    <xf numFmtId="0" fontId="55" fillId="0" borderId="1" xfId="14" applyFont="1" applyBorder="1" applyAlignment="1">
      <alignment horizontal="center" vertical="center" wrapText="1"/>
    </xf>
    <xf numFmtId="0" fontId="55" fillId="0" borderId="2" xfId="14" applyFont="1" applyBorder="1" applyAlignment="1">
      <alignment horizontal="center" vertical="center" wrapText="1"/>
    </xf>
    <xf numFmtId="0" fontId="55" fillId="0" borderId="3" xfId="14" applyFont="1" applyBorder="1" applyAlignment="1">
      <alignment horizontal="center" vertical="center" wrapText="1"/>
    </xf>
    <xf numFmtId="0" fontId="57" fillId="13" borderId="0" xfId="14" applyFont="1" applyFill="1" applyBorder="1" applyAlignment="1">
      <alignment horizontal="center" vertical="center" wrapText="1"/>
    </xf>
    <xf numFmtId="0" fontId="58" fillId="2" borderId="0" xfId="14" applyFont="1" applyFill="1" applyBorder="1" applyAlignment="1">
      <alignment horizontal="center" vertical="center" wrapText="1"/>
    </xf>
    <xf numFmtId="0" fontId="17" fillId="3" borderId="0" xfId="14" applyFont="1" applyFill="1" applyBorder="1" applyAlignment="1" applyProtection="1">
      <alignment horizontal="left" vertical="top"/>
      <protection locked="0"/>
    </xf>
    <xf numFmtId="0" fontId="61" fillId="14" borderId="85" xfId="14" applyFont="1" applyFill="1" applyBorder="1" applyAlignment="1">
      <alignment horizontal="center" vertical="center" wrapText="1"/>
    </xf>
    <xf numFmtId="0" fontId="61" fillId="14" borderId="87" xfId="14" applyFont="1" applyFill="1" applyBorder="1" applyAlignment="1">
      <alignment horizontal="center" vertical="center" wrapText="1"/>
    </xf>
    <xf numFmtId="0" fontId="61" fillId="4" borderId="0" xfId="14" applyFont="1" applyFill="1" applyBorder="1" applyAlignment="1">
      <alignment horizontal="center" vertical="center" wrapText="1"/>
    </xf>
    <xf numFmtId="0" fontId="61" fillId="4" borderId="86" xfId="14" applyFont="1" applyFill="1" applyBorder="1" applyAlignment="1">
      <alignment horizontal="center" vertical="center" wrapText="1"/>
    </xf>
    <xf numFmtId="0" fontId="61" fillId="4" borderId="10" xfId="14" applyFont="1" applyFill="1" applyBorder="1" applyAlignment="1">
      <alignment horizontal="center" vertical="center" wrapText="1"/>
    </xf>
    <xf numFmtId="0" fontId="61" fillId="4" borderId="88" xfId="14" applyFont="1" applyFill="1" applyBorder="1" applyAlignment="1">
      <alignment horizontal="center" vertical="center" wrapText="1"/>
    </xf>
    <xf numFmtId="0" fontId="61" fillId="14" borderId="82" xfId="14" applyFont="1" applyFill="1" applyBorder="1" applyAlignment="1">
      <alignment horizontal="center" vertical="center" wrapText="1"/>
    </xf>
    <xf numFmtId="0" fontId="61" fillId="14" borderId="77" xfId="14" applyFont="1" applyFill="1" applyBorder="1" applyAlignment="1">
      <alignment horizontal="center" vertical="center" wrapText="1"/>
    </xf>
    <xf numFmtId="0" fontId="61" fillId="14" borderId="16" xfId="14" applyFont="1" applyFill="1" applyBorder="1" applyAlignment="1">
      <alignment horizontal="center" vertical="center" wrapText="1"/>
    </xf>
    <xf numFmtId="0" fontId="62" fillId="0" borderId="15" xfId="14" applyFont="1" applyBorder="1" applyAlignment="1">
      <alignment horizontal="center" vertical="center" wrapText="1"/>
    </xf>
    <xf numFmtId="0" fontId="62" fillId="0" borderId="16" xfId="14" applyFont="1" applyBorder="1" applyAlignment="1">
      <alignment horizontal="center" vertical="center" wrapText="1"/>
    </xf>
    <xf numFmtId="0" fontId="62" fillId="2" borderId="9" xfId="14" applyFont="1" applyFill="1" applyBorder="1" applyAlignment="1" applyProtection="1">
      <alignment horizontal="center" vertical="top" wrapText="1"/>
      <protection locked="0"/>
    </xf>
    <xf numFmtId="0" fontId="75" fillId="2" borderId="40" xfId="14" applyFont="1" applyFill="1" applyBorder="1" applyAlignment="1" applyProtection="1">
      <alignment horizontal="center" vertical="center" wrapText="1"/>
    </xf>
    <xf numFmtId="0" fontId="75" fillId="2" borderId="91" xfId="14" applyFont="1" applyFill="1" applyBorder="1" applyAlignment="1" applyProtection="1">
      <alignment horizontal="center" vertical="center" wrapText="1"/>
    </xf>
    <xf numFmtId="0" fontId="62" fillId="5" borderId="79" xfId="14" applyFont="1" applyFill="1" applyBorder="1" applyAlignment="1">
      <alignment horizontal="center" vertical="center" wrapText="1"/>
    </xf>
    <xf numFmtId="0" fontId="62" fillId="5" borderId="90" xfId="14" applyFont="1" applyFill="1" applyBorder="1" applyAlignment="1">
      <alignment horizontal="center" vertical="center" wrapText="1"/>
    </xf>
    <xf numFmtId="164" fontId="68" fillId="3" borderId="0" xfId="14" applyNumberFormat="1" applyFont="1" applyFill="1" applyBorder="1" applyAlignment="1">
      <alignment horizontal="left" vertical="center" wrapText="1"/>
    </xf>
    <xf numFmtId="0" fontId="61" fillId="4" borderId="84" xfId="14" applyFont="1" applyFill="1" applyBorder="1" applyAlignment="1">
      <alignment horizontal="center" vertical="top" wrapText="1"/>
    </xf>
    <xf numFmtId="0" fontId="62" fillId="0" borderId="80" xfId="14" applyFont="1" applyBorder="1" applyAlignment="1">
      <alignment horizontal="center" vertical="center" wrapText="1"/>
    </xf>
    <xf numFmtId="0" fontId="62" fillId="0" borderId="81" xfId="14" applyFont="1" applyBorder="1" applyAlignment="1">
      <alignment horizontal="center" vertical="center" wrapText="1"/>
    </xf>
    <xf numFmtId="0" fontId="62" fillId="2" borderId="37" xfId="14" applyFont="1" applyFill="1" applyBorder="1" applyAlignment="1" applyProtection="1">
      <alignment horizontal="center" vertical="top" wrapText="1"/>
      <protection locked="0"/>
    </xf>
    <xf numFmtId="0" fontId="55" fillId="0" borderId="1" xfId="0" applyFont="1" applyBorder="1" applyAlignment="1">
      <alignment horizontal="center" vertical="center" wrapText="1"/>
    </xf>
    <xf numFmtId="0" fontId="55" fillId="0" borderId="2" xfId="0" applyFont="1" applyBorder="1" applyAlignment="1">
      <alignment horizontal="center" vertical="center" wrapText="1"/>
    </xf>
    <xf numFmtId="0" fontId="55" fillId="0" borderId="3" xfId="0" applyFont="1" applyBorder="1" applyAlignment="1">
      <alignment horizontal="center" vertical="center" wrapText="1"/>
    </xf>
    <xf numFmtId="0" fontId="57" fillId="13" borderId="0" xfId="0" applyFont="1" applyFill="1" applyBorder="1" applyAlignment="1">
      <alignment horizontal="center" vertical="center" wrapText="1"/>
    </xf>
    <xf numFmtId="0" fontId="58" fillId="2" borderId="0" xfId="0" applyFont="1" applyFill="1" applyBorder="1" applyAlignment="1">
      <alignment horizontal="center" vertical="center" wrapText="1"/>
    </xf>
    <xf numFmtId="172" fontId="71" fillId="0" borderId="80" xfId="0" applyNumberFormat="1" applyFont="1" applyBorder="1" applyAlignment="1">
      <alignment horizontal="center" vertical="center" wrapText="1"/>
    </xf>
    <xf numFmtId="172" fontId="71" fillId="0" borderId="81" xfId="0" applyNumberFormat="1" applyFont="1" applyBorder="1" applyAlignment="1">
      <alignment horizontal="center" vertical="center" wrapText="1"/>
    </xf>
    <xf numFmtId="0" fontId="62" fillId="5" borderId="39" xfId="0" applyFont="1" applyFill="1" applyBorder="1" applyAlignment="1">
      <alignment horizontal="center" vertical="center" wrapText="1"/>
    </xf>
    <xf numFmtId="0" fontId="62" fillId="5" borderId="98" xfId="0" applyFont="1" applyFill="1" applyBorder="1" applyAlignment="1">
      <alignment horizontal="center" vertical="center" wrapText="1"/>
    </xf>
    <xf numFmtId="0" fontId="61" fillId="4" borderId="15" xfId="0" applyFont="1" applyFill="1" applyBorder="1" applyAlignment="1">
      <alignment horizontal="center" vertical="center" wrapText="1"/>
    </xf>
    <xf numFmtId="0" fontId="61" fillId="4" borderId="83" xfId="0" applyFont="1" applyFill="1" applyBorder="1" applyAlignment="1">
      <alignment horizontal="center" vertical="center" wrapText="1"/>
    </xf>
    <xf numFmtId="0" fontId="55" fillId="7" borderId="79" xfId="0" applyFont="1" applyFill="1" applyBorder="1" applyAlignment="1">
      <alignment horizontal="left" vertical="center"/>
    </xf>
    <xf numFmtId="0" fontId="55" fillId="7" borderId="39" xfId="0" applyFont="1" applyFill="1" applyBorder="1" applyAlignment="1">
      <alignment horizontal="left" vertical="center"/>
    </xf>
    <xf numFmtId="0" fontId="56" fillId="0" borderId="2" xfId="0" applyFont="1" applyBorder="1" applyAlignment="1">
      <alignment horizontal="center" vertical="center" wrapText="1"/>
    </xf>
    <xf numFmtId="0" fontId="56" fillId="0" borderId="3" xfId="0" applyFont="1" applyBorder="1" applyAlignment="1">
      <alignment horizontal="center" vertical="center" wrapText="1"/>
    </xf>
    <xf numFmtId="0" fontId="55" fillId="7" borderId="9" xfId="0" applyFont="1" applyFill="1" applyBorder="1" applyAlignment="1">
      <alignment horizontal="left" vertical="center"/>
    </xf>
    <xf numFmtId="0" fontId="55" fillId="7" borderId="15" xfId="0" applyFont="1" applyFill="1" applyBorder="1" applyAlignment="1">
      <alignment horizontal="left" vertical="center"/>
    </xf>
    <xf numFmtId="0" fontId="64" fillId="3" borderId="0" xfId="0" applyFont="1" applyFill="1" applyBorder="1" applyAlignment="1" applyProtection="1">
      <alignment horizontal="center" vertical="center" wrapText="1"/>
      <protection locked="0"/>
    </xf>
    <xf numFmtId="0" fontId="56" fillId="7" borderId="73" xfId="0" applyFont="1" applyFill="1" applyBorder="1" applyAlignment="1">
      <alignment horizontal="left" vertical="center"/>
    </xf>
    <xf numFmtId="0" fontId="56" fillId="7" borderId="84" xfId="0" applyFont="1" applyFill="1" applyBorder="1" applyAlignment="1">
      <alignment horizontal="left" vertical="center"/>
    </xf>
    <xf numFmtId="0" fontId="56" fillId="7" borderId="33" xfId="0" applyFont="1" applyFill="1" applyBorder="1" applyAlignment="1">
      <alignment horizontal="left" vertical="center"/>
    </xf>
    <xf numFmtId="0" fontId="61" fillId="4" borderId="80" xfId="0" applyFont="1" applyFill="1" applyBorder="1" applyAlignment="1">
      <alignment horizontal="center" vertical="top" wrapText="1"/>
    </xf>
    <xf numFmtId="0" fontId="61" fillId="4" borderId="10" xfId="0" applyFont="1" applyFill="1" applyBorder="1" applyAlignment="1">
      <alignment horizontal="center" vertical="top" wrapText="1"/>
    </xf>
    <xf numFmtId="0" fontId="61" fillId="4" borderId="81" xfId="0" applyFont="1" applyFill="1" applyBorder="1" applyAlignment="1">
      <alignment horizontal="center" vertical="top" wrapText="1"/>
    </xf>
    <xf numFmtId="0" fontId="62" fillId="0" borderId="15" xfId="0" applyFont="1" applyBorder="1" applyAlignment="1">
      <alignment horizontal="center" vertical="center" wrapText="1"/>
    </xf>
    <xf numFmtId="0" fontId="62" fillId="0" borderId="16" xfId="0" applyFont="1" applyBorder="1" applyAlignment="1">
      <alignment horizontal="center" vertical="center" wrapText="1"/>
    </xf>
    <xf numFmtId="0" fontId="62" fillId="2" borderId="15" xfId="0" applyFont="1" applyFill="1" applyBorder="1" applyAlignment="1" applyProtection="1">
      <alignment horizontal="center" vertical="top" wrapText="1"/>
      <protection locked="0"/>
    </xf>
    <xf numFmtId="0" fontId="62" fillId="2" borderId="77" xfId="0" applyFont="1" applyFill="1" applyBorder="1" applyAlignment="1" applyProtection="1">
      <alignment horizontal="center" vertical="top" wrapText="1"/>
      <protection locked="0"/>
    </xf>
    <xf numFmtId="0" fontId="62" fillId="0" borderId="9" xfId="0" applyFont="1" applyFill="1" applyBorder="1" applyAlignment="1" applyProtection="1">
      <alignment horizontal="center" vertical="top" wrapText="1"/>
      <protection locked="0"/>
    </xf>
  </cellXfs>
  <cellStyles count="20">
    <cellStyle name="Monétaire 2" xfId="3"/>
    <cellStyle name="Monétaire 2 2" xfId="5"/>
    <cellStyle name="Monétaire 2 3" xfId="12"/>
    <cellStyle name="Monétaire 2 4" xfId="16"/>
    <cellStyle name="Monétaire 3" xfId="8"/>
    <cellStyle name="Monétaire 4" xfId="10"/>
    <cellStyle name="Normal" xfId="0" builtinId="0"/>
    <cellStyle name="Normal 2" xfId="7"/>
    <cellStyle name="Normal 2 2" xfId="14"/>
    <cellStyle name="Normal 3" xfId="1"/>
    <cellStyle name="Normal 3 2" xfId="4"/>
    <cellStyle name="Normal 3 3" xfId="11"/>
    <cellStyle name="Normal 3 4" xfId="15"/>
    <cellStyle name="Normal 4" xfId="9"/>
    <cellStyle name="Pourcentage 2" xfId="2"/>
    <cellStyle name="Pourcentage 2 2" xfId="6"/>
    <cellStyle name="Pourcentage 2 2 2" xfId="19"/>
    <cellStyle name="Pourcentage 2 3" xfId="13"/>
    <cellStyle name="Pourcentage 2 4" xfId="17"/>
    <cellStyle name="Pourcentage 3" xfId="18"/>
  </cellStyles>
  <dxfs count="0"/>
  <tableStyles count="0" defaultTableStyle="TableStyleMedium2" defaultPivotStyle="PivotStyleLight16"/>
  <colors>
    <mruColors>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108275" y="62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17</xdr:col>
      <xdr:colOff>136185</xdr:colOff>
      <xdr:row>21</xdr:row>
      <xdr:rowOff>488506</xdr:rowOff>
    </xdr:from>
    <xdr:to>
      <xdr:col>24</xdr:col>
      <xdr:colOff>476250</xdr:colOff>
      <xdr:row>29</xdr:row>
      <xdr:rowOff>312964</xdr:rowOff>
    </xdr:to>
    <xdr:sp macro="" textlink="">
      <xdr:nvSpPr>
        <xdr:cNvPr id="3" name="Rectangle 2"/>
        <xdr:cNvSpPr/>
      </xdr:nvSpPr>
      <xdr:spPr>
        <a:xfrm>
          <a:off x="26588471" y="13075113"/>
          <a:ext cx="4585493" cy="5416994"/>
        </a:xfrm>
        <a:prstGeom prst="wedgeRectCallout">
          <a:avLst>
            <a:gd name="adj1" fmla="val -208124"/>
            <a:gd name="adj2" fmla="val 3096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pPr algn="l"/>
          <a:endParaRPr lang="fr-FR" sz="1600" b="1" baseline="0"/>
        </a:p>
        <a:p>
          <a:pPr algn="l"/>
          <a:r>
            <a:rPr lang="fr-FR" sz="1600" b="1" baseline="0"/>
            <a:t>5/ Each deliverable requested by AFD AND any other deliverable/task proposed by the bidder must be included in this table.</a:t>
          </a:r>
        </a:p>
        <a:p>
          <a:pPr algn="l"/>
          <a:endParaRPr lang="fr-FR" sz="1600" b="1" baseline="0"/>
        </a:p>
        <a:p>
          <a:pPr algn="l"/>
          <a:r>
            <a:rPr lang="fr-FR" sz="1600" b="1" baseline="0"/>
            <a:t>Bidder must specify the number of days per profile per deliverable</a:t>
          </a:r>
        </a:p>
        <a:p>
          <a:pPr algn="l"/>
          <a:endParaRPr lang="fr-FR" sz="1600" b="1" baseline="0"/>
        </a:p>
        <a:p>
          <a:pPr algn="l"/>
          <a:r>
            <a:rPr lang="fr-FR" sz="1600" b="1" baseline="0"/>
            <a:t>ONLY LOOSE COLOURED CELLS MUST BE FILLED IN</a:t>
          </a:r>
        </a:p>
      </xdr:txBody>
    </xdr:sp>
    <xdr:clientData/>
  </xdr:twoCellAnchor>
  <xdr:twoCellAnchor editAs="oneCell">
    <xdr:from>
      <xdr:col>2</xdr:col>
      <xdr:colOff>927953</xdr:colOff>
      <xdr:row>1</xdr:row>
      <xdr:rowOff>245617</xdr:rowOff>
    </xdr:from>
    <xdr:to>
      <xdr:col>2</xdr:col>
      <xdr:colOff>3079059</xdr:colOff>
      <xdr:row>1</xdr:row>
      <xdr:rowOff>1382714</xdr:rowOff>
    </xdr:to>
    <xdr:pic>
      <xdr:nvPicPr>
        <xdr:cNvPr id="4" name="Image 3"/>
        <xdr:cNvPicPr>
          <a:picLocks noChangeAspect="1"/>
        </xdr:cNvPicPr>
      </xdr:nvPicPr>
      <xdr:blipFill>
        <a:blip xmlns:r="http://schemas.openxmlformats.org/officeDocument/2006/relationships" r:embed="rId1"/>
        <a:stretch>
          <a:fillRect/>
        </a:stretch>
      </xdr:blipFill>
      <xdr:spPr>
        <a:xfrm>
          <a:off x="1280378" y="455167"/>
          <a:ext cx="2155869" cy="1146622"/>
        </a:xfrm>
        <a:prstGeom prst="rect">
          <a:avLst/>
        </a:prstGeom>
      </xdr:spPr>
    </xdr:pic>
    <xdr:clientData/>
  </xdr:twoCellAnchor>
  <xdr:twoCellAnchor>
    <xdr:from>
      <xdr:col>16</xdr:col>
      <xdr:colOff>882074</xdr:colOff>
      <xdr:row>13</xdr:row>
      <xdr:rowOff>60602</xdr:rowOff>
    </xdr:from>
    <xdr:to>
      <xdr:col>23</xdr:col>
      <xdr:colOff>108857</xdr:colOff>
      <xdr:row>19</xdr:row>
      <xdr:rowOff>312964</xdr:rowOff>
    </xdr:to>
    <xdr:sp macro="" textlink="">
      <xdr:nvSpPr>
        <xdr:cNvPr id="5" name="Rectangle 4"/>
        <xdr:cNvSpPr/>
      </xdr:nvSpPr>
      <xdr:spPr>
        <a:xfrm>
          <a:off x="25456574" y="9095745"/>
          <a:ext cx="4615212" cy="2742469"/>
        </a:xfrm>
        <a:prstGeom prst="wedgeRectCallout">
          <a:avLst>
            <a:gd name="adj1" fmla="val -94770"/>
            <a:gd name="adj2" fmla="val 2092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t>3/ Lines 19 to 26 must be fully completed for each proposed profile</a:t>
          </a:r>
        </a:p>
      </xdr:txBody>
    </xdr:sp>
    <xdr:clientData/>
  </xdr:twoCellAnchor>
  <xdr:twoCellAnchor>
    <xdr:from>
      <xdr:col>0</xdr:col>
      <xdr:colOff>115509</xdr:colOff>
      <xdr:row>25</xdr:row>
      <xdr:rowOff>1283091</xdr:rowOff>
    </xdr:from>
    <xdr:to>
      <xdr:col>4</xdr:col>
      <xdr:colOff>259319</xdr:colOff>
      <xdr:row>28</xdr:row>
      <xdr:rowOff>519302</xdr:rowOff>
    </xdr:to>
    <xdr:sp macro="" textlink="">
      <xdr:nvSpPr>
        <xdr:cNvPr id="6" name="Rectangle 5"/>
        <xdr:cNvSpPr/>
      </xdr:nvSpPr>
      <xdr:spPr>
        <a:xfrm>
          <a:off x="115509" y="16705485"/>
          <a:ext cx="8392055" cy="1546530"/>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p>
        <a:p>
          <a:pPr algn="l"/>
          <a:r>
            <a:rPr lang="fr-FR" sz="1600" b="1" u="none" baseline="0">
              <a:latin typeface="Roboto Bold" panose="02000000000000000000" pitchFamily="2" charset="0"/>
              <a:ea typeface="Roboto Bold" panose="02000000000000000000" pitchFamily="2" charset="0"/>
            </a:rPr>
            <a:t>4/ The bidder must specify whether the days allocated to the profile are carried out "ON SITE: Ie on the place(s) of the mission" or "IN DISTANCE: ie directly in the offices of the bidder/ telework"..</a:t>
          </a:r>
          <a:endParaRPr lang="fr-FR" sz="1600" b="1" u="none" baseline="0"/>
        </a:p>
      </xdr:txBody>
    </xdr:sp>
    <xdr:clientData/>
  </xdr:twoCellAnchor>
  <xdr:twoCellAnchor>
    <xdr:from>
      <xdr:col>17</xdr:col>
      <xdr:colOff>166703</xdr:colOff>
      <xdr:row>53</xdr:row>
      <xdr:rowOff>162337</xdr:rowOff>
    </xdr:from>
    <xdr:to>
      <xdr:col>26</xdr:col>
      <xdr:colOff>680357</xdr:colOff>
      <xdr:row>59</xdr:row>
      <xdr:rowOff>95249</xdr:rowOff>
    </xdr:to>
    <xdr:sp macro="" textlink="">
      <xdr:nvSpPr>
        <xdr:cNvPr id="8" name="Rectangle 7"/>
        <xdr:cNvSpPr/>
      </xdr:nvSpPr>
      <xdr:spPr>
        <a:xfrm>
          <a:off x="26618989" y="37595587"/>
          <a:ext cx="5602725" cy="3280269"/>
        </a:xfrm>
        <a:prstGeom prst="wedgeRectCallout">
          <a:avLst>
            <a:gd name="adj1" fmla="val -219961"/>
            <a:gd name="adj2" fmla="val -11226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être sous le maximum du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p>
        <a:p>
          <a:pPr algn="l"/>
          <a:r>
            <a:rPr lang="fr-FR" sz="1600" b="1" baseline="0">
              <a:solidFill>
                <a:schemeClr val="bg1"/>
              </a:solidFill>
            </a:rPr>
            <a:t>8/ The amount of per diems must be under the scale set by the EU.</a:t>
          </a:r>
        </a:p>
        <a:p>
          <a:pPr algn="l"/>
          <a:r>
            <a:rPr lang="fr-FR" sz="1600" b="1" baseline="0">
              <a:solidFill>
                <a:schemeClr val="bg1"/>
              </a:solidFill>
            </a:rPr>
            <a:t>The per diems also cover:</a:t>
          </a:r>
        </a:p>
        <a:p>
          <a:pPr algn="l"/>
          <a:r>
            <a:rPr lang="fr-FR" sz="1600" b="1" baseline="0">
              <a:solidFill>
                <a:schemeClr val="bg1"/>
              </a:solidFill>
            </a:rPr>
            <a:t>Accommodation, meals, local transport costs within the mission location and miscellaneous expenses</a:t>
          </a:r>
        </a:p>
      </xdr:txBody>
    </xdr:sp>
    <xdr:clientData/>
  </xdr:twoCellAnchor>
  <xdr:twoCellAnchor>
    <xdr:from>
      <xdr:col>9</xdr:col>
      <xdr:colOff>2129083</xdr:colOff>
      <xdr:row>41</xdr:row>
      <xdr:rowOff>94257</xdr:rowOff>
    </xdr:from>
    <xdr:to>
      <xdr:col>26</xdr:col>
      <xdr:colOff>904441</xdr:colOff>
      <xdr:row>43</xdr:row>
      <xdr:rowOff>409083</xdr:rowOff>
    </xdr:to>
    <xdr:sp macro="" textlink="">
      <xdr:nvSpPr>
        <xdr:cNvPr id="9" name="Rectangle 8"/>
        <xdr:cNvSpPr/>
      </xdr:nvSpPr>
      <xdr:spPr>
        <a:xfrm>
          <a:off x="23286743" y="26196810"/>
          <a:ext cx="21736687" cy="801209"/>
        </a:xfrm>
        <a:prstGeom prst="wedgeRectCallout">
          <a:avLst>
            <a:gd name="adj1" fmla="val -86135"/>
            <a:gd name="adj2" fmla="val 397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a:t>
          </a:r>
          <a:r>
            <a:rPr lang="fr-FR" sz="1600" b="1" baseline="0">
              <a:latin typeface="Roboto Bold" panose="02000000000000000000" pitchFamily="2" charset="0"/>
              <a:ea typeface="Roboto Bold" panose="02000000000000000000" pitchFamily="2" charset="0"/>
            </a:rPr>
            <a:t>Les règles encadrants le prix des billets d'avion sont décrites dans le contrat.</a:t>
          </a:r>
        </a:p>
        <a:p>
          <a:pPr algn="l"/>
          <a:r>
            <a:rPr lang="fr-FR" sz="1400" b="1" baseline="0">
              <a:latin typeface="Roboto Bold" panose="02000000000000000000" pitchFamily="2" charset="0"/>
              <a:ea typeface="Roboto Bold" panose="02000000000000000000" pitchFamily="2" charset="0"/>
            </a:rPr>
            <a:t>7/The rules governing the price of air tickets are described  décrites dans le contrat.</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7</xdr:col>
      <xdr:colOff>1568576</xdr:colOff>
      <xdr:row>72</xdr:row>
      <xdr:rowOff>128305</xdr:rowOff>
    </xdr:from>
    <xdr:to>
      <xdr:col>15</xdr:col>
      <xdr:colOff>2072760</xdr:colOff>
      <xdr:row>74</xdr:row>
      <xdr:rowOff>119271</xdr:rowOff>
    </xdr:to>
    <xdr:sp macro="" textlink="">
      <xdr:nvSpPr>
        <xdr:cNvPr id="11" name="Rectangle 10"/>
        <xdr:cNvSpPr/>
      </xdr:nvSpPr>
      <xdr:spPr>
        <a:xfrm>
          <a:off x="14017751" y="40209505"/>
          <a:ext cx="7419334" cy="114349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algn="l"/>
          <a:r>
            <a:rPr lang="fr-FR" sz="1600" b="1" baseline="0"/>
            <a:t>10/ The distribution of the total amount EN € HT ET TTC per actor of the consortium must be made here</a:t>
          </a:r>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2" name="Rectangle 11"/>
        <xdr:cNvSpPr/>
      </xdr:nvSpPr>
      <xdr:spPr>
        <a:xfrm>
          <a:off x="5631305" y="4893969"/>
          <a:ext cx="6204280" cy="655193"/>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7515</xdr:rowOff>
    </xdr:from>
    <xdr:to>
      <xdr:col>6</xdr:col>
      <xdr:colOff>1553772</xdr:colOff>
      <xdr:row>15</xdr:row>
      <xdr:rowOff>121226</xdr:rowOff>
    </xdr:to>
    <xdr:sp macro="" textlink="">
      <xdr:nvSpPr>
        <xdr:cNvPr id="13" name="Rectangle 12"/>
        <xdr:cNvSpPr/>
      </xdr:nvSpPr>
      <xdr:spPr>
        <a:xfrm>
          <a:off x="8431647" y="8510742"/>
          <a:ext cx="6197352" cy="122207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p>
        <a:p>
          <a:pPr algn="l"/>
          <a:r>
            <a:rPr lang="fr-FR" sz="1200" b="1" baseline="0"/>
            <a:t>1/ To be completed in case of consortium. If Bidder Only, complete line 7 only.</a:t>
          </a:r>
        </a:p>
      </xdr:txBody>
    </xdr:sp>
    <xdr:clientData/>
  </xdr:twoCellAnchor>
  <xdr:twoCellAnchor>
    <xdr:from>
      <xdr:col>16</xdr:col>
      <xdr:colOff>1679864</xdr:colOff>
      <xdr:row>69</xdr:row>
      <xdr:rowOff>0</xdr:rowOff>
    </xdr:from>
    <xdr:to>
      <xdr:col>26</xdr:col>
      <xdr:colOff>1224643</xdr:colOff>
      <xdr:row>76</xdr:row>
      <xdr:rowOff>244929</xdr:rowOff>
    </xdr:to>
    <xdr:sp macro="" textlink="">
      <xdr:nvSpPr>
        <xdr:cNvPr id="15" name="Rectangle 14"/>
        <xdr:cNvSpPr/>
      </xdr:nvSpPr>
      <xdr:spPr>
        <a:xfrm>
          <a:off x="26254364" y="45200456"/>
          <a:ext cx="6511636" cy="377165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p>
        <a:p>
          <a:pPr algn="l"/>
          <a:r>
            <a:rPr lang="fr-FR" sz="1600" b="1" baseline="0"/>
            <a:t>6/ The bidder must integrate the applicable VAT rate: In case of application of French VAT only. Any local VAT must be included in the TJ</a:t>
          </a:r>
        </a:p>
        <a:p>
          <a:pPr algn="l"/>
          <a:endParaRPr lang="fr-FR" sz="1600" b="1" baseline="0"/>
        </a:p>
        <a:p>
          <a:pPr algn="l"/>
          <a:endParaRPr lang="fr-FR" sz="1600" b="1" baseline="0"/>
        </a:p>
        <a:p>
          <a:pPr algn="l"/>
          <a:r>
            <a:rPr lang="fr-FR" sz="1600" b="1" baseline="0"/>
            <a:t>Si la TVA ne s'applique pas uniformément à l'ensemble du montant H.T., merci d'indiquer un montant.</a:t>
          </a:r>
        </a:p>
        <a:p>
          <a:pPr algn="l"/>
          <a:r>
            <a:rPr lang="fr-FR" sz="1600" b="1" baseline="0"/>
            <a:t>If the french  VAT does not apply uniformly to the whole amount H.T., please indicate an amount.</a:t>
          </a:r>
        </a:p>
      </xdr:txBody>
    </xdr:sp>
    <xdr:clientData/>
  </xdr:twoCellAnchor>
  <xdr:twoCellAnchor>
    <xdr:from>
      <xdr:col>4</xdr:col>
      <xdr:colOff>1881908</xdr:colOff>
      <xdr:row>18</xdr:row>
      <xdr:rowOff>300183</xdr:rowOff>
    </xdr:from>
    <xdr:to>
      <xdr:col>5</xdr:col>
      <xdr:colOff>0</xdr:colOff>
      <xdr:row>20</xdr:row>
      <xdr:rowOff>138546</xdr:rowOff>
    </xdr:to>
    <xdr:sp macro="" textlink="">
      <xdr:nvSpPr>
        <xdr:cNvPr id="16" name="Rectangle 15"/>
        <xdr:cNvSpPr/>
      </xdr:nvSpPr>
      <xdr:spPr>
        <a:xfrm>
          <a:off x="10125363" y="11349183"/>
          <a:ext cx="4849092" cy="923636"/>
        </a:xfrm>
        <a:prstGeom prst="wedgeRectCallout">
          <a:avLst>
            <a:gd name="adj1" fmla="val -47410"/>
            <a:gd name="adj2" fmla="val 8120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algn="l"/>
          <a:r>
            <a:rPr lang="fr-FR" sz="1200" b="1" baseline="0">
              <a:solidFill>
                <a:schemeClr val="bg1"/>
              </a:solidFill>
            </a:rPr>
            <a:t>2/ This example in red must be deleted by the bidder.</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110757</xdr:rowOff>
    </xdr:from>
    <xdr:to>
      <xdr:col>3</xdr:col>
      <xdr:colOff>1031437</xdr:colOff>
      <xdr:row>1</xdr:row>
      <xdr:rowOff>941425</xdr:rowOff>
    </xdr:to>
    <xdr:pic>
      <xdr:nvPicPr>
        <xdr:cNvPr id="2" name="Image 1"/>
        <xdr:cNvPicPr>
          <a:picLocks noChangeAspect="1"/>
        </xdr:cNvPicPr>
      </xdr:nvPicPr>
      <xdr:blipFill>
        <a:blip xmlns:r="http://schemas.openxmlformats.org/officeDocument/2006/relationships" r:embed="rId1"/>
        <a:stretch>
          <a:fillRect/>
        </a:stretch>
      </xdr:blipFill>
      <xdr:spPr>
        <a:xfrm>
          <a:off x="0" y="240297"/>
          <a:ext cx="1625797" cy="830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41616</xdr:colOff>
      <xdr:row>0</xdr:row>
      <xdr:rowOff>21771</xdr:rowOff>
    </xdr:from>
    <xdr:ext cx="1413548" cy="729343"/>
    <xdr:pic>
      <xdr:nvPicPr>
        <xdr:cNvPr id="2" name="Image 1"/>
        <xdr:cNvPicPr>
          <a:picLocks noChangeAspect="1"/>
        </xdr:cNvPicPr>
      </xdr:nvPicPr>
      <xdr:blipFill>
        <a:blip xmlns:r="http://schemas.openxmlformats.org/officeDocument/2006/relationships" r:embed="rId1"/>
        <a:stretch>
          <a:fillRect/>
        </a:stretch>
      </xdr:blipFill>
      <xdr:spPr>
        <a:xfrm>
          <a:off x="895056" y="21771"/>
          <a:ext cx="1413548" cy="729343"/>
        </a:xfrm>
        <a:prstGeom prst="rect">
          <a:avLst/>
        </a:prstGeom>
      </xdr:spPr>
    </xdr:pic>
    <xdr:clientData/>
  </xdr:oneCellAnchor>
  <xdr:twoCellAnchor>
    <xdr:from>
      <xdr:col>6</xdr:col>
      <xdr:colOff>1191984</xdr:colOff>
      <xdr:row>2</xdr:row>
      <xdr:rowOff>1020535</xdr:rowOff>
    </xdr:from>
    <xdr:to>
      <xdr:col>9</xdr:col>
      <xdr:colOff>742949</xdr:colOff>
      <xdr:row>7</xdr:row>
      <xdr:rowOff>31296</xdr:rowOff>
    </xdr:to>
    <xdr:sp macro="" textlink="">
      <xdr:nvSpPr>
        <xdr:cNvPr id="4" name="Rectangle 3"/>
        <xdr:cNvSpPr/>
      </xdr:nvSpPr>
      <xdr:spPr>
        <a:xfrm>
          <a:off x="9465127" y="1850571"/>
          <a:ext cx="2639786" cy="1283154"/>
        </a:xfrm>
        <a:prstGeom prst="wedgeRectCallout">
          <a:avLst>
            <a:gd name="adj1" fmla="val -94161"/>
            <a:gd name="adj2" fmla="val 14096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a:t>LE</a:t>
          </a:r>
          <a:r>
            <a:rPr lang="fr-FR" sz="1400" baseline="0"/>
            <a:t> MONTANT AINSI QUE LES QUANTITES SONT NON ENGAGEANTS ET SEULEMENT UTILISES POUR LA COMPARAISON DES OFFRES</a:t>
          </a:r>
          <a:endParaRPr lang="fr-FR" sz="1400"/>
        </a:p>
      </xdr:txBody>
    </xdr:sp>
    <xdr:clientData/>
  </xdr:twoCellAnchor>
  <xdr:twoCellAnchor>
    <xdr:from>
      <xdr:col>10</xdr:col>
      <xdr:colOff>310241</xdr:colOff>
      <xdr:row>3</xdr:row>
      <xdr:rowOff>138792</xdr:rowOff>
    </xdr:from>
    <xdr:to>
      <xdr:col>13</xdr:col>
      <xdr:colOff>419098</xdr:colOff>
      <xdr:row>9</xdr:row>
      <xdr:rowOff>251732</xdr:rowOff>
    </xdr:to>
    <xdr:sp macro="" textlink="">
      <xdr:nvSpPr>
        <xdr:cNvPr id="5" name="Rectangle 4"/>
        <xdr:cNvSpPr/>
      </xdr:nvSpPr>
      <xdr:spPr>
        <a:xfrm>
          <a:off x="12515848" y="2479221"/>
          <a:ext cx="2639786" cy="1283154"/>
        </a:xfrm>
        <a:prstGeom prst="wedgeRectCallout">
          <a:avLst>
            <a:gd name="adj1" fmla="val -158079"/>
            <a:gd name="adj2" fmla="val 9642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a:t>Il est rappelé que les 12 premiers mois de travail de</a:t>
          </a:r>
          <a:r>
            <a:rPr lang="fr-FR" sz="1400" baseline="0"/>
            <a:t> l'AMOA construction est contenu dans la prestation forfataire.</a:t>
          </a:r>
          <a:endParaRPr lang="fr-FR" sz="14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92363</xdr:colOff>
      <xdr:row>1</xdr:row>
      <xdr:rowOff>254000</xdr:rowOff>
    </xdr:from>
    <xdr:to>
      <xdr:col>3</xdr:col>
      <xdr:colOff>1966463</xdr:colOff>
      <xdr:row>1</xdr:row>
      <xdr:rowOff>1405917</xdr:rowOff>
    </xdr:to>
    <xdr:pic>
      <xdr:nvPicPr>
        <xdr:cNvPr id="2" name="Image 1"/>
        <xdr:cNvPicPr>
          <a:picLocks noChangeAspect="1"/>
        </xdr:cNvPicPr>
      </xdr:nvPicPr>
      <xdr:blipFill>
        <a:blip xmlns:r="http://schemas.openxmlformats.org/officeDocument/2006/relationships" r:embed="rId1"/>
        <a:stretch>
          <a:fillRect/>
        </a:stretch>
      </xdr:blipFill>
      <xdr:spPr>
        <a:xfrm>
          <a:off x="187613" y="377825"/>
          <a:ext cx="2236050" cy="115191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F101"/>
  <sheetViews>
    <sheetView showGridLines="0" tabSelected="1" topLeftCell="A27" zoomScale="47" zoomScaleNormal="70" zoomScaleSheetLayoutView="55" zoomScalePageLayoutView="70" workbookViewId="0">
      <selection activeCell="E39" sqref="E39"/>
    </sheetView>
  </sheetViews>
  <sheetFormatPr baseColWidth="10" defaultColWidth="9.625" defaultRowHeight="17.100000000000001" customHeight="1" x14ac:dyDescent="0.25"/>
  <cols>
    <col min="1" max="1" width="2.5" style="3" customWidth="1"/>
    <col min="2" max="2" width="2.125" style="3" customWidth="1"/>
    <col min="3" max="3" width="58.125" style="3" customWidth="1"/>
    <col min="4" max="4" width="45.375" style="3" customWidth="1"/>
    <col min="5" max="5" width="46.125" style="3" customWidth="1"/>
    <col min="6" max="6" width="33.125" style="3" customWidth="1"/>
    <col min="7" max="16" width="30.125" style="3" customWidth="1"/>
    <col min="17" max="17" width="24.625" style="3" customWidth="1"/>
    <col min="18" max="18" width="4.5" style="3" customWidth="1"/>
    <col min="19" max="19" width="3" style="3" customWidth="1"/>
    <col min="20" max="24" width="9.625" style="3"/>
    <col min="25" max="25" width="9.625" style="4"/>
    <col min="26" max="26" width="1.375" style="5" customWidth="1"/>
    <col min="27" max="27" width="22.125" style="4" customWidth="1"/>
    <col min="28" max="31" width="9.625" style="4"/>
    <col min="32" max="16384" width="9.625" style="3"/>
  </cols>
  <sheetData>
    <row r="1" spans="1:26" ht="17.100000000000001" customHeight="1" thickBot="1" x14ac:dyDescent="0.3">
      <c r="A1" s="1"/>
      <c r="B1" s="2"/>
      <c r="C1" s="2"/>
      <c r="D1" s="2"/>
      <c r="E1" s="2"/>
      <c r="F1" s="2"/>
      <c r="G1" s="2"/>
      <c r="H1" s="2"/>
      <c r="I1" s="2"/>
      <c r="J1" s="2"/>
      <c r="K1" s="2"/>
      <c r="L1" s="2"/>
      <c r="M1" s="2"/>
      <c r="N1" s="2"/>
      <c r="O1" s="2"/>
      <c r="P1" s="2"/>
      <c r="Q1" s="2"/>
      <c r="R1" s="1"/>
    </row>
    <row r="2" spans="1:26" ht="303" customHeight="1" thickBot="1" x14ac:dyDescent="0.3">
      <c r="A2" s="1"/>
      <c r="B2" s="241" t="s">
        <v>104</v>
      </c>
      <c r="C2" s="242"/>
      <c r="D2" s="242"/>
      <c r="E2" s="242"/>
      <c r="F2" s="242"/>
      <c r="G2" s="242"/>
      <c r="H2" s="242"/>
      <c r="I2" s="242"/>
      <c r="J2" s="242"/>
      <c r="K2" s="242"/>
      <c r="L2" s="242"/>
      <c r="M2" s="242"/>
      <c r="N2" s="242"/>
      <c r="O2" s="242"/>
      <c r="P2" s="242"/>
      <c r="Q2" s="242"/>
      <c r="R2" s="242"/>
      <c r="S2" s="243"/>
    </row>
    <row r="3" spans="1:26" ht="121.5" customHeight="1" thickBot="1" x14ac:dyDescent="0.35">
      <c r="A3" s="1"/>
      <c r="B3" s="6"/>
      <c r="C3" s="288" t="s">
        <v>55</v>
      </c>
      <c r="D3" s="288"/>
      <c r="E3" s="288"/>
      <c r="F3" s="288"/>
      <c r="G3" s="288"/>
      <c r="H3" s="288"/>
      <c r="I3" s="288"/>
      <c r="J3" s="288"/>
      <c r="K3" s="288"/>
      <c r="L3" s="288"/>
      <c r="M3" s="288"/>
      <c r="N3" s="288"/>
      <c r="O3" s="288"/>
      <c r="P3" s="288"/>
      <c r="Q3" s="288"/>
      <c r="R3" s="288"/>
      <c r="S3" s="7"/>
    </row>
    <row r="4" spans="1:26" ht="63.2" customHeight="1" thickBot="1" x14ac:dyDescent="0.35">
      <c r="A4" s="1"/>
      <c r="B4" s="8"/>
      <c r="C4" s="250" t="s">
        <v>68</v>
      </c>
      <c r="D4" s="251"/>
      <c r="E4" s="247"/>
      <c r="F4" s="248"/>
      <c r="G4" s="248"/>
      <c r="H4" s="248"/>
      <c r="I4" s="248"/>
      <c r="J4" s="249"/>
      <c r="K4" s="10"/>
      <c r="L4" s="10"/>
      <c r="M4" s="10"/>
      <c r="N4" s="10"/>
      <c r="O4" s="10"/>
      <c r="P4" s="9"/>
      <c r="Q4" s="10"/>
      <c r="R4" s="11"/>
      <c r="S4" s="12"/>
    </row>
    <row r="5" spans="1:26" ht="13.7" customHeight="1" thickBot="1" x14ac:dyDescent="0.35">
      <c r="A5" s="13"/>
      <c r="B5" s="14"/>
      <c r="C5" s="10"/>
      <c r="D5" s="10"/>
      <c r="E5" s="10"/>
      <c r="F5" s="10"/>
      <c r="G5" s="10"/>
      <c r="H5" s="15"/>
      <c r="I5" s="15"/>
      <c r="J5" s="15"/>
      <c r="K5" s="15"/>
      <c r="L5" s="15"/>
      <c r="M5" s="15"/>
      <c r="N5" s="15"/>
      <c r="O5" s="15"/>
      <c r="P5" s="15"/>
      <c r="Q5" s="15"/>
      <c r="R5" s="11"/>
      <c r="S5" s="12"/>
      <c r="V5" s="16"/>
      <c r="Z5" s="17"/>
    </row>
    <row r="6" spans="1:26" ht="40.700000000000003" customHeight="1" thickBot="1" x14ac:dyDescent="0.35">
      <c r="A6" s="13"/>
      <c r="B6" s="14"/>
      <c r="C6" s="250" t="s">
        <v>69</v>
      </c>
      <c r="D6" s="251"/>
      <c r="E6" s="18"/>
      <c r="F6" s="252" t="s">
        <v>7</v>
      </c>
      <c r="G6" s="253"/>
      <c r="H6" s="254"/>
      <c r="I6" s="19"/>
      <c r="J6" s="19"/>
      <c r="K6" s="19"/>
      <c r="L6" s="19"/>
      <c r="M6" s="19"/>
      <c r="N6" s="19"/>
      <c r="O6" s="19"/>
      <c r="P6" s="19"/>
      <c r="Q6" s="19"/>
      <c r="R6" s="11"/>
      <c r="S6" s="12"/>
      <c r="V6" s="16"/>
      <c r="Z6" s="17"/>
    </row>
    <row r="7" spans="1:26" ht="24.95" customHeight="1" x14ac:dyDescent="0.35">
      <c r="A7" s="13"/>
      <c r="B7" s="14"/>
      <c r="C7" s="20" t="s">
        <v>70</v>
      </c>
      <c r="D7" s="21"/>
      <c r="E7" s="18"/>
      <c r="F7" s="22" t="s">
        <v>8</v>
      </c>
      <c r="G7" s="255" t="s">
        <v>9</v>
      </c>
      <c r="H7" s="256"/>
      <c r="I7" s="19"/>
      <c r="J7" s="19"/>
      <c r="K7" s="19"/>
      <c r="L7" s="19"/>
      <c r="M7" s="19"/>
      <c r="N7" s="19"/>
      <c r="O7" s="19"/>
      <c r="P7" s="19"/>
      <c r="Q7" s="19"/>
      <c r="R7" s="11"/>
      <c r="S7" s="12"/>
      <c r="V7" s="16"/>
      <c r="Z7" s="17"/>
    </row>
    <row r="8" spans="1:26" ht="22.35" customHeight="1" x14ac:dyDescent="0.35">
      <c r="B8" s="23"/>
      <c r="C8" s="20" t="s">
        <v>1</v>
      </c>
      <c r="D8" s="21"/>
      <c r="E8" s="24"/>
      <c r="F8" s="25" t="s">
        <v>10</v>
      </c>
      <c r="G8" s="257" t="s">
        <v>11</v>
      </c>
      <c r="H8" s="257"/>
      <c r="P8" s="24"/>
      <c r="Q8" s="24"/>
      <c r="R8" s="11"/>
      <c r="S8" s="26"/>
      <c r="Z8" s="17"/>
    </row>
    <row r="9" spans="1:26" ht="22.35" customHeight="1" x14ac:dyDescent="0.35">
      <c r="B9" s="23"/>
      <c r="C9" s="20" t="s">
        <v>2</v>
      </c>
      <c r="D9" s="21"/>
      <c r="E9" s="24"/>
      <c r="F9" s="25" t="s">
        <v>12</v>
      </c>
      <c r="G9" s="257" t="s">
        <v>13</v>
      </c>
      <c r="H9" s="257"/>
      <c r="P9" s="24"/>
      <c r="Q9" s="24"/>
      <c r="R9" s="11"/>
      <c r="S9" s="26"/>
      <c r="Z9" s="17"/>
    </row>
    <row r="10" spans="1:26" ht="22.35" customHeight="1" thickBot="1" x14ac:dyDescent="0.4">
      <c r="B10" s="23"/>
      <c r="C10" s="20" t="s">
        <v>3</v>
      </c>
      <c r="D10" s="21"/>
      <c r="E10" s="24"/>
      <c r="F10" s="27" t="s">
        <v>14</v>
      </c>
      <c r="G10" s="296" t="s">
        <v>15</v>
      </c>
      <c r="H10" s="297"/>
      <c r="P10" s="24"/>
      <c r="Q10" s="24"/>
      <c r="R10" s="11"/>
      <c r="S10" s="26"/>
      <c r="Z10" s="17"/>
    </row>
    <row r="11" spans="1:26" ht="22.35" customHeight="1" x14ac:dyDescent="0.3">
      <c r="B11" s="23"/>
      <c r="C11" s="20" t="s">
        <v>4</v>
      </c>
      <c r="D11" s="21"/>
      <c r="E11" s="24"/>
      <c r="H11" s="24"/>
      <c r="P11" s="24"/>
      <c r="Q11" s="24"/>
      <c r="R11" s="11"/>
      <c r="S11" s="26"/>
      <c r="Z11" s="17"/>
    </row>
    <row r="12" spans="1:26" ht="22.35" customHeight="1" x14ac:dyDescent="0.3">
      <c r="B12" s="23"/>
      <c r="C12" s="20" t="s">
        <v>5</v>
      </c>
      <c r="D12" s="21"/>
      <c r="E12" s="24"/>
      <c r="H12" s="24"/>
      <c r="I12" s="24"/>
      <c r="J12" s="24"/>
      <c r="K12" s="24"/>
      <c r="L12" s="24"/>
      <c r="M12" s="24"/>
      <c r="N12" s="24"/>
      <c r="O12" s="24"/>
      <c r="P12" s="24"/>
      <c r="Q12" s="24"/>
      <c r="R12" s="11"/>
      <c r="S12" s="26"/>
      <c r="Z12" s="17"/>
    </row>
    <row r="13" spans="1:26" ht="22.35" customHeight="1" x14ac:dyDescent="0.3">
      <c r="B13" s="23"/>
      <c r="C13" s="20" t="s">
        <v>6</v>
      </c>
      <c r="D13" s="21"/>
      <c r="E13" s="24"/>
      <c r="F13" s="24"/>
      <c r="G13" s="24"/>
      <c r="H13" s="24"/>
      <c r="I13" s="24"/>
      <c r="J13" s="24"/>
      <c r="K13" s="24"/>
      <c r="L13" s="24"/>
      <c r="M13" s="24"/>
      <c r="N13" s="24"/>
      <c r="O13" s="24"/>
      <c r="P13" s="24"/>
      <c r="Q13" s="24"/>
      <c r="R13" s="11"/>
      <c r="S13" s="26"/>
      <c r="Z13" s="17"/>
    </row>
    <row r="14" spans="1:26" ht="22.35" customHeight="1" x14ac:dyDescent="0.3">
      <c r="B14" s="23"/>
      <c r="C14" s="20" t="s">
        <v>16</v>
      </c>
      <c r="D14" s="21"/>
      <c r="E14" s="24"/>
      <c r="F14" s="24"/>
      <c r="G14" s="24"/>
      <c r="H14" s="24"/>
      <c r="I14" s="24"/>
      <c r="J14" s="24"/>
      <c r="K14" s="24"/>
      <c r="L14" s="24"/>
      <c r="M14" s="24"/>
      <c r="N14" s="24"/>
      <c r="O14" s="24"/>
      <c r="P14" s="24"/>
      <c r="Q14" s="24"/>
      <c r="R14" s="11"/>
      <c r="S14" s="26"/>
      <c r="Z14" s="17"/>
    </row>
    <row r="15" spans="1:26" ht="22.35" customHeight="1" x14ac:dyDescent="0.3">
      <c r="B15" s="23"/>
      <c r="C15" s="20" t="s">
        <v>17</v>
      </c>
      <c r="D15" s="21"/>
      <c r="E15" s="24"/>
      <c r="F15" s="24"/>
      <c r="G15" s="24"/>
      <c r="H15" s="24"/>
      <c r="I15" s="24"/>
      <c r="J15" s="24"/>
      <c r="K15" s="24"/>
      <c r="L15" s="24"/>
      <c r="M15" s="24"/>
      <c r="N15" s="24"/>
      <c r="O15" s="24"/>
      <c r="P15" s="24"/>
      <c r="Q15" s="24"/>
      <c r="R15" s="11"/>
      <c r="S15" s="26"/>
      <c r="Z15" s="17"/>
    </row>
    <row r="16" spans="1:26" ht="16.350000000000001" customHeight="1" thickBot="1" x14ac:dyDescent="0.35">
      <c r="B16" s="23"/>
      <c r="C16" s="28"/>
      <c r="D16" s="24"/>
      <c r="E16" s="24"/>
      <c r="F16" s="24"/>
      <c r="G16" s="24"/>
      <c r="H16" s="24"/>
      <c r="I16" s="24"/>
      <c r="J16" s="24"/>
      <c r="K16" s="24"/>
      <c r="L16" s="24"/>
      <c r="M16" s="24"/>
      <c r="N16" s="24"/>
      <c r="O16" s="24"/>
      <c r="P16" s="24"/>
      <c r="Q16" s="24"/>
      <c r="R16" s="11"/>
      <c r="S16" s="26"/>
      <c r="Z16" s="17"/>
    </row>
    <row r="17" spans="2:31" s="11" customFormat="1" ht="41.45" customHeight="1" thickBot="1" x14ac:dyDescent="0.35">
      <c r="B17" s="29"/>
      <c r="E17" s="199" t="s">
        <v>90</v>
      </c>
      <c r="F17" s="29"/>
      <c r="H17" s="30"/>
      <c r="N17" s="31"/>
      <c r="O17" s="32" t="s">
        <v>18</v>
      </c>
      <c r="P17" s="31"/>
      <c r="Q17" s="31"/>
      <c r="R17" s="31"/>
      <c r="S17" s="31"/>
      <c r="T17" s="31"/>
      <c r="U17" s="31"/>
    </row>
    <row r="18" spans="2:31" s="11" customFormat="1" ht="53.25" customHeight="1" thickBot="1" x14ac:dyDescent="0.35">
      <c r="B18" s="29"/>
      <c r="C18" s="33">
        <f>E4</f>
        <v>0</v>
      </c>
      <c r="D18" s="34"/>
      <c r="E18" s="35" t="s">
        <v>90</v>
      </c>
      <c r="F18" s="200"/>
      <c r="H18" s="30"/>
      <c r="I18" s="36"/>
      <c r="N18" s="31"/>
      <c r="O18" s="37" t="s">
        <v>19</v>
      </c>
      <c r="P18" s="31"/>
      <c r="Q18" s="31"/>
      <c r="R18" s="31"/>
      <c r="S18" s="31"/>
      <c r="T18" s="31"/>
      <c r="U18" s="31"/>
    </row>
    <row r="19" spans="2:31" s="11" customFormat="1" ht="42.6" customHeight="1" x14ac:dyDescent="0.3">
      <c r="B19" s="29"/>
      <c r="C19" s="261" t="s">
        <v>45</v>
      </c>
      <c r="D19" s="262"/>
      <c r="E19" s="38" t="s">
        <v>20</v>
      </c>
      <c r="F19" s="201"/>
      <c r="G19" s="39"/>
      <c r="H19" s="30"/>
      <c r="N19" s="31"/>
      <c r="O19" s="37" t="s">
        <v>21</v>
      </c>
      <c r="P19" s="31"/>
      <c r="Q19" s="31"/>
      <c r="R19" s="31"/>
      <c r="S19" s="31"/>
      <c r="T19" s="31"/>
      <c r="U19" s="31"/>
    </row>
    <row r="20" spans="2:31" s="11" customFormat="1" ht="42.6" customHeight="1" x14ac:dyDescent="0.3">
      <c r="B20" s="29"/>
      <c r="C20" s="267" t="s">
        <v>46</v>
      </c>
      <c r="D20" s="268"/>
      <c r="E20" s="38" t="s">
        <v>22</v>
      </c>
      <c r="F20" s="201"/>
      <c r="G20" s="39"/>
      <c r="H20" s="30"/>
      <c r="N20" s="31"/>
      <c r="O20" s="37" t="s">
        <v>23</v>
      </c>
      <c r="P20" s="31"/>
      <c r="Q20" s="31"/>
      <c r="R20" s="31"/>
      <c r="S20" s="31"/>
      <c r="T20" s="31"/>
      <c r="U20" s="31"/>
    </row>
    <row r="21" spans="2:31" s="11" customFormat="1" ht="42.6" customHeight="1" x14ac:dyDescent="0.25">
      <c r="B21" s="29"/>
      <c r="C21" s="267" t="s">
        <v>47</v>
      </c>
      <c r="D21" s="268"/>
      <c r="E21" s="38">
        <v>10</v>
      </c>
      <c r="F21" s="201"/>
      <c r="G21" s="39"/>
      <c r="H21" s="30"/>
      <c r="N21" s="31"/>
      <c r="O21" s="31"/>
      <c r="P21" s="31"/>
      <c r="Q21" s="31"/>
      <c r="R21" s="31"/>
      <c r="S21" s="31"/>
      <c r="T21" s="31"/>
    </row>
    <row r="22" spans="2:31" s="11" customFormat="1" ht="64.5" customHeight="1" x14ac:dyDescent="0.25">
      <c r="B22" s="29"/>
      <c r="C22" s="263" t="s">
        <v>48</v>
      </c>
      <c r="D22" s="264"/>
      <c r="E22" s="40" t="s">
        <v>21</v>
      </c>
      <c r="F22" s="201"/>
      <c r="G22" s="39"/>
      <c r="H22" s="30"/>
      <c r="N22" s="31"/>
      <c r="O22" s="41"/>
      <c r="P22" s="31"/>
      <c r="Q22" s="31"/>
      <c r="R22" s="31"/>
      <c r="S22" s="31"/>
      <c r="T22" s="31"/>
    </row>
    <row r="23" spans="2:31" s="11" customFormat="1" ht="42.6" customHeight="1" x14ac:dyDescent="0.25">
      <c r="B23" s="29"/>
      <c r="C23" s="267" t="s">
        <v>49</v>
      </c>
      <c r="D23" s="268"/>
      <c r="E23" s="38" t="s">
        <v>24</v>
      </c>
      <c r="F23" s="201"/>
      <c r="G23" s="39"/>
      <c r="H23" s="30"/>
      <c r="N23" s="31"/>
      <c r="O23" s="41"/>
      <c r="P23" s="31"/>
      <c r="Q23" s="31"/>
      <c r="R23" s="31"/>
      <c r="S23" s="31"/>
      <c r="T23" s="31"/>
    </row>
    <row r="24" spans="2:31" s="11" customFormat="1" ht="42.6" customHeight="1" x14ac:dyDescent="0.25">
      <c r="B24" s="29"/>
      <c r="C24" s="263" t="s">
        <v>50</v>
      </c>
      <c r="D24" s="264"/>
      <c r="E24" s="38" t="s">
        <v>25</v>
      </c>
      <c r="F24" s="201"/>
      <c r="G24" s="39"/>
      <c r="H24" s="30"/>
      <c r="N24" s="31"/>
      <c r="O24" s="41"/>
      <c r="P24" s="31"/>
      <c r="Q24" s="31"/>
      <c r="R24" s="31"/>
      <c r="S24" s="31"/>
      <c r="T24" s="31"/>
    </row>
    <row r="25" spans="2:31" s="11" customFormat="1" ht="73.5" customHeight="1" x14ac:dyDescent="0.25">
      <c r="B25" s="29"/>
      <c r="C25" s="263" t="s">
        <v>51</v>
      </c>
      <c r="D25" s="264"/>
      <c r="E25" s="42" t="s">
        <v>56</v>
      </c>
      <c r="F25" s="201"/>
      <c r="G25" s="39"/>
      <c r="H25" s="30"/>
      <c r="N25" s="31"/>
      <c r="O25" s="41"/>
      <c r="P25" s="31"/>
      <c r="Q25" s="31"/>
      <c r="R25" s="31"/>
      <c r="S25" s="31"/>
      <c r="T25" s="31"/>
    </row>
    <row r="26" spans="2:31" s="11" customFormat="1" ht="102.75" customHeight="1" thickBot="1" x14ac:dyDescent="0.3">
      <c r="B26" s="29"/>
      <c r="C26" s="293" t="s">
        <v>84</v>
      </c>
      <c r="D26" s="294"/>
      <c r="E26" s="43">
        <v>0</v>
      </c>
      <c r="F26" s="202"/>
      <c r="G26" s="44"/>
      <c r="H26" s="30"/>
      <c r="N26" s="31"/>
      <c r="O26" s="41"/>
      <c r="P26" s="31"/>
      <c r="Q26" s="31"/>
      <c r="R26" s="31"/>
      <c r="S26" s="31"/>
      <c r="T26" s="31"/>
    </row>
    <row r="27" spans="2:31" s="11" customFormat="1" ht="46.35" customHeight="1" thickBot="1" x14ac:dyDescent="0.3">
      <c r="B27" s="29"/>
      <c r="C27" s="295"/>
      <c r="D27" s="295"/>
      <c r="E27" s="45"/>
      <c r="F27" s="45"/>
      <c r="G27" s="45"/>
      <c r="H27" s="46"/>
      <c r="I27" s="46"/>
      <c r="J27" s="47"/>
      <c r="K27" s="47"/>
      <c r="L27" s="47"/>
      <c r="M27" s="47"/>
      <c r="N27" s="47"/>
      <c r="O27" s="47"/>
      <c r="P27" s="47"/>
      <c r="Q27" s="47"/>
      <c r="R27" s="47"/>
      <c r="S27" s="30"/>
      <c r="Y27" s="31"/>
      <c r="Z27" s="41"/>
      <c r="AA27" s="31"/>
      <c r="AB27" s="31"/>
      <c r="AC27" s="31"/>
      <c r="AD27" s="31"/>
      <c r="AE27" s="31"/>
    </row>
    <row r="28" spans="2:31" s="11" customFormat="1" ht="33.950000000000003" customHeight="1" thickBot="1" x14ac:dyDescent="0.3">
      <c r="B28" s="29"/>
      <c r="C28" s="48"/>
      <c r="D28" s="48"/>
      <c r="E28" s="282" t="s">
        <v>26</v>
      </c>
      <c r="F28" s="283"/>
      <c r="G28" s="283"/>
      <c r="H28" s="283"/>
      <c r="I28" s="283"/>
      <c r="J28" s="283"/>
      <c r="K28" s="283"/>
      <c r="L28" s="283"/>
      <c r="M28" s="283"/>
      <c r="N28" s="283"/>
      <c r="O28" s="283"/>
      <c r="P28" s="284"/>
      <c r="Q28" s="47"/>
      <c r="R28" s="47"/>
      <c r="S28" s="30"/>
      <c r="Y28" s="31"/>
      <c r="Z28" s="41"/>
      <c r="AA28" s="31"/>
      <c r="AB28" s="31"/>
      <c r="AC28" s="31"/>
      <c r="AD28" s="31"/>
      <c r="AE28" s="31"/>
    </row>
    <row r="29" spans="2:31" s="11" customFormat="1" ht="48.2" customHeight="1" thickBot="1" x14ac:dyDescent="0.3">
      <c r="B29" s="29"/>
      <c r="C29" s="48"/>
      <c r="D29" s="48"/>
      <c r="E29" s="203" t="s">
        <v>91</v>
      </c>
      <c r="F29" s="204" t="s">
        <v>92</v>
      </c>
      <c r="G29" s="204" t="s">
        <v>93</v>
      </c>
      <c r="H29" s="204" t="s">
        <v>94</v>
      </c>
      <c r="I29" s="204" t="s">
        <v>95</v>
      </c>
      <c r="J29" s="204" t="s">
        <v>96</v>
      </c>
      <c r="K29" s="204" t="s">
        <v>97</v>
      </c>
      <c r="L29" s="204" t="s">
        <v>98</v>
      </c>
      <c r="M29" s="204" t="s">
        <v>99</v>
      </c>
      <c r="N29" s="204" t="s">
        <v>100</v>
      </c>
      <c r="O29" s="204" t="s">
        <v>101</v>
      </c>
      <c r="P29" s="205" t="s">
        <v>102</v>
      </c>
      <c r="Q29" s="194" t="s">
        <v>0</v>
      </c>
      <c r="R29" s="47"/>
      <c r="S29" s="30"/>
      <c r="Y29" s="31"/>
      <c r="Z29" s="41"/>
      <c r="AA29" s="31"/>
      <c r="AB29" s="31"/>
      <c r="AC29" s="31"/>
      <c r="AD29" s="31"/>
      <c r="AE29" s="31"/>
    </row>
    <row r="30" spans="2:31" s="11" customFormat="1" ht="30" x14ac:dyDescent="0.25">
      <c r="B30" s="29"/>
      <c r="C30" s="290" t="s">
        <v>103</v>
      </c>
      <c r="D30" s="122" t="s">
        <v>33</v>
      </c>
      <c r="E30" s="195"/>
      <c r="F30" s="195"/>
      <c r="G30" s="195"/>
      <c r="H30" s="195"/>
      <c r="I30" s="195"/>
      <c r="J30" s="195"/>
      <c r="K30" s="195"/>
      <c r="L30" s="195"/>
      <c r="M30" s="195"/>
      <c r="N30" s="195"/>
      <c r="O30" s="195"/>
      <c r="P30" s="195"/>
      <c r="Q30" s="51">
        <f>SUM(E30:P30)</f>
        <v>0</v>
      </c>
      <c r="R30" s="52"/>
      <c r="S30" s="30"/>
      <c r="Y30" s="31"/>
      <c r="Z30" s="41"/>
      <c r="AA30" s="31"/>
      <c r="AB30" s="31"/>
      <c r="AC30" s="31"/>
      <c r="AD30" s="31"/>
      <c r="AE30" s="31"/>
    </row>
    <row r="31" spans="2:31" s="11" customFormat="1" ht="30" x14ac:dyDescent="0.25">
      <c r="B31" s="29"/>
      <c r="C31" s="291"/>
      <c r="D31" s="53" t="s">
        <v>34</v>
      </c>
      <c r="E31" s="49"/>
      <c r="F31" s="49"/>
      <c r="G31" s="49"/>
      <c r="H31" s="49"/>
      <c r="I31" s="49"/>
      <c r="J31" s="49"/>
      <c r="K31" s="198"/>
      <c r="L31" s="198"/>
      <c r="M31" s="198"/>
      <c r="N31" s="198"/>
      <c r="O31" s="198"/>
      <c r="P31" s="50"/>
      <c r="Q31" s="51">
        <f>SUM(E31:P31)</f>
        <v>0</v>
      </c>
      <c r="R31" s="52"/>
      <c r="S31" s="30"/>
      <c r="Y31" s="31"/>
      <c r="Z31" s="41"/>
      <c r="AA31" s="31"/>
      <c r="AB31" s="31"/>
      <c r="AC31" s="31"/>
      <c r="AD31" s="31"/>
      <c r="AE31" s="31"/>
    </row>
    <row r="32" spans="2:31" s="11" customFormat="1" ht="34.5" customHeight="1" thickBot="1" x14ac:dyDescent="0.3">
      <c r="B32" s="29"/>
      <c r="C32" s="292"/>
      <c r="D32" s="54" t="s">
        <v>0</v>
      </c>
      <c r="E32" s="55">
        <f>E30*$E$26+E31*$E$26</f>
        <v>0</v>
      </c>
      <c r="F32" s="55">
        <f t="shared" ref="F32:P32" si="0">F30*$E$26+F31*$E$26</f>
        <v>0</v>
      </c>
      <c r="G32" s="55">
        <f t="shared" si="0"/>
        <v>0</v>
      </c>
      <c r="H32" s="55">
        <f t="shared" si="0"/>
        <v>0</v>
      </c>
      <c r="I32" s="55">
        <f t="shared" si="0"/>
        <v>0</v>
      </c>
      <c r="J32" s="55">
        <f t="shared" si="0"/>
        <v>0</v>
      </c>
      <c r="K32" s="55">
        <f t="shared" si="0"/>
        <v>0</v>
      </c>
      <c r="L32" s="55">
        <f t="shared" si="0"/>
        <v>0</v>
      </c>
      <c r="M32" s="55">
        <f t="shared" si="0"/>
        <v>0</v>
      </c>
      <c r="N32" s="55">
        <f t="shared" si="0"/>
        <v>0</v>
      </c>
      <c r="O32" s="55">
        <f t="shared" si="0"/>
        <v>0</v>
      </c>
      <c r="P32" s="55">
        <f t="shared" si="0"/>
        <v>0</v>
      </c>
      <c r="Q32" s="56">
        <f>SUM(E32:P32)</f>
        <v>0</v>
      </c>
      <c r="R32" s="52"/>
      <c r="S32" s="30"/>
      <c r="Y32" s="31"/>
      <c r="Z32" s="41"/>
      <c r="AA32" s="31"/>
      <c r="AB32" s="31"/>
      <c r="AC32" s="31"/>
      <c r="AD32" s="31"/>
      <c r="AE32" s="31"/>
    </row>
    <row r="33" spans="2:31" s="11" customFormat="1" ht="9.1999999999999993" customHeight="1" thickBot="1" x14ac:dyDescent="0.3">
      <c r="B33" s="29"/>
      <c r="C33" s="57"/>
      <c r="D33" s="58"/>
      <c r="E33" s="59"/>
      <c r="F33" s="60"/>
      <c r="G33" s="59"/>
      <c r="H33" s="60"/>
      <c r="I33" s="59"/>
      <c r="J33" s="60"/>
      <c r="K33" s="60"/>
      <c r="L33" s="60"/>
      <c r="M33" s="60"/>
      <c r="N33" s="60"/>
      <c r="O33" s="60"/>
      <c r="P33" s="61"/>
      <c r="Q33" s="61"/>
      <c r="R33" s="58"/>
      <c r="S33" s="30"/>
      <c r="Y33" s="31"/>
      <c r="Z33" s="41"/>
      <c r="AA33" s="31"/>
      <c r="AB33" s="31"/>
      <c r="AC33" s="31"/>
      <c r="AD33" s="31"/>
      <c r="AE33" s="31"/>
    </row>
    <row r="34" spans="2:31" s="11" customFormat="1" ht="62.25" customHeight="1" thickBot="1" x14ac:dyDescent="0.3">
      <c r="B34" s="29"/>
      <c r="C34" s="259" t="s">
        <v>35</v>
      </c>
      <c r="D34" s="260"/>
      <c r="E34" s="123">
        <f>E30+E31</f>
        <v>0</v>
      </c>
      <c r="F34" s="123">
        <f t="shared" ref="F34:P34" si="1">F30+F31</f>
        <v>0</v>
      </c>
      <c r="G34" s="123">
        <f t="shared" si="1"/>
        <v>0</v>
      </c>
      <c r="H34" s="123">
        <f t="shared" si="1"/>
        <v>0</v>
      </c>
      <c r="I34" s="123">
        <f t="shared" si="1"/>
        <v>0</v>
      </c>
      <c r="J34" s="123">
        <f t="shared" si="1"/>
        <v>0</v>
      </c>
      <c r="K34" s="123">
        <f t="shared" si="1"/>
        <v>0</v>
      </c>
      <c r="L34" s="123">
        <f t="shared" si="1"/>
        <v>0</v>
      </c>
      <c r="M34" s="123">
        <f t="shared" si="1"/>
        <v>0</v>
      </c>
      <c r="N34" s="123">
        <f t="shared" si="1"/>
        <v>0</v>
      </c>
      <c r="O34" s="123">
        <f t="shared" si="1"/>
        <v>0</v>
      </c>
      <c r="P34" s="123">
        <f t="shared" si="1"/>
        <v>0</v>
      </c>
      <c r="Q34" s="123">
        <f>Q30+Q31</f>
        <v>0</v>
      </c>
      <c r="R34" s="62"/>
      <c r="S34" s="30"/>
      <c r="Y34" s="31"/>
      <c r="Z34" s="41"/>
      <c r="AA34" s="31"/>
      <c r="AB34" s="31"/>
      <c r="AC34" s="31"/>
      <c r="AD34" s="31"/>
      <c r="AE34" s="31"/>
    </row>
    <row r="35" spans="2:31" s="11" customFormat="1" ht="66" customHeight="1" thickBot="1" x14ac:dyDescent="0.3">
      <c r="B35" s="29"/>
      <c r="C35" s="259" t="s">
        <v>36</v>
      </c>
      <c r="D35" s="260"/>
      <c r="E35" s="64">
        <f>E32</f>
        <v>0</v>
      </c>
      <c r="F35" s="64">
        <f t="shared" ref="F35:P35" si="2">F32</f>
        <v>0</v>
      </c>
      <c r="G35" s="64">
        <f t="shared" si="2"/>
        <v>0</v>
      </c>
      <c r="H35" s="64">
        <f t="shared" si="2"/>
        <v>0</v>
      </c>
      <c r="I35" s="64">
        <f t="shared" si="2"/>
        <v>0</v>
      </c>
      <c r="J35" s="64">
        <f t="shared" si="2"/>
        <v>0</v>
      </c>
      <c r="K35" s="64">
        <f t="shared" si="2"/>
        <v>0</v>
      </c>
      <c r="L35" s="64">
        <f t="shared" si="2"/>
        <v>0</v>
      </c>
      <c r="M35" s="64">
        <f t="shared" si="2"/>
        <v>0</v>
      </c>
      <c r="N35" s="64">
        <f t="shared" si="2"/>
        <v>0</v>
      </c>
      <c r="O35" s="64">
        <f t="shared" si="2"/>
        <v>0</v>
      </c>
      <c r="P35" s="64">
        <f t="shared" si="2"/>
        <v>0</v>
      </c>
      <c r="Q35" s="64">
        <f>Q32</f>
        <v>0</v>
      </c>
      <c r="R35" s="62"/>
      <c r="S35" s="30"/>
      <c r="Y35" s="31"/>
      <c r="Z35" s="41"/>
      <c r="AA35" s="31"/>
      <c r="AB35" s="31"/>
      <c r="AC35" s="31"/>
      <c r="AD35" s="31"/>
      <c r="AE35" s="31"/>
    </row>
    <row r="36" spans="2:31" s="11" customFormat="1" ht="139.5" customHeight="1" thickBot="1" x14ac:dyDescent="0.3">
      <c r="B36" s="29"/>
      <c r="C36" s="259" t="s">
        <v>111</v>
      </c>
      <c r="D36" s="260"/>
      <c r="E36" s="226" t="s">
        <v>120</v>
      </c>
      <c r="F36" s="226" t="s">
        <v>121</v>
      </c>
      <c r="G36" s="226" t="s">
        <v>123</v>
      </c>
      <c r="H36" s="226" t="s">
        <v>122</v>
      </c>
      <c r="I36" s="226" t="s">
        <v>119</v>
      </c>
      <c r="J36" s="226" t="s">
        <v>125</v>
      </c>
      <c r="K36" s="226" t="s">
        <v>126</v>
      </c>
      <c r="L36" s="226" t="s">
        <v>124</v>
      </c>
      <c r="M36" s="226" t="s">
        <v>127</v>
      </c>
      <c r="N36" s="226" t="s">
        <v>128</v>
      </c>
      <c r="O36" s="226" t="s">
        <v>119</v>
      </c>
      <c r="P36" s="226" t="s">
        <v>129</v>
      </c>
      <c r="R36" s="62"/>
      <c r="S36" s="30"/>
      <c r="Y36" s="31"/>
      <c r="Z36" s="41"/>
      <c r="AA36" s="31"/>
      <c r="AB36" s="31"/>
      <c r="AC36" s="31"/>
      <c r="AD36" s="31"/>
      <c r="AE36" s="31"/>
    </row>
    <row r="37" spans="2:31" s="11" customFormat="1" ht="36.75" customHeight="1" thickBot="1" x14ac:dyDescent="0.3">
      <c r="B37" s="29"/>
      <c r="D37" s="65"/>
      <c r="E37" s="65"/>
      <c r="F37" s="66"/>
      <c r="G37" s="66"/>
      <c r="S37" s="30"/>
      <c r="Y37" s="31"/>
      <c r="Z37" s="41"/>
      <c r="AA37" s="31"/>
      <c r="AB37" s="31"/>
      <c r="AC37" s="31"/>
      <c r="AD37" s="31"/>
      <c r="AE37" s="31"/>
    </row>
    <row r="38" spans="2:31" s="11" customFormat="1" ht="78" customHeight="1" thickBot="1" x14ac:dyDescent="0.3">
      <c r="B38" s="29"/>
      <c r="C38" s="259" t="s">
        <v>37</v>
      </c>
      <c r="D38" s="260"/>
      <c r="E38" s="289">
        <f>Q35</f>
        <v>0</v>
      </c>
      <c r="F38" s="276"/>
      <c r="G38" s="276"/>
      <c r="H38" s="276"/>
      <c r="I38" s="276"/>
      <c r="J38" s="276"/>
      <c r="K38" s="276"/>
      <c r="L38" s="276"/>
      <c r="M38" s="276"/>
      <c r="N38" s="276"/>
      <c r="O38" s="276"/>
      <c r="P38" s="276"/>
      <c r="Q38" s="277"/>
      <c r="S38" s="30"/>
      <c r="Y38" s="31"/>
      <c r="Z38" s="41"/>
      <c r="AA38" s="31"/>
      <c r="AB38" s="31"/>
      <c r="AC38" s="31"/>
      <c r="AD38" s="31"/>
      <c r="AE38" s="31"/>
    </row>
    <row r="39" spans="2:31" s="11" customFormat="1" ht="21" customHeight="1" thickBot="1" x14ac:dyDescent="0.3">
      <c r="B39" s="29"/>
      <c r="D39" s="65"/>
      <c r="E39" s="65"/>
      <c r="F39" s="66"/>
      <c r="G39" s="66"/>
      <c r="S39" s="30"/>
      <c r="Y39" s="31"/>
      <c r="Z39" s="41"/>
      <c r="AA39" s="31"/>
      <c r="AB39" s="31"/>
      <c r="AC39" s="31"/>
      <c r="AD39" s="31"/>
      <c r="AE39" s="31"/>
    </row>
    <row r="40" spans="2:31" s="11" customFormat="1" ht="16.5" customHeight="1" x14ac:dyDescent="0.25">
      <c r="B40" s="29"/>
      <c r="C40" s="67"/>
      <c r="D40" s="68"/>
      <c r="E40" s="68"/>
      <c r="F40" s="69"/>
      <c r="G40" s="69"/>
      <c r="H40" s="67"/>
      <c r="I40" s="67"/>
      <c r="J40" s="67"/>
      <c r="K40" s="67"/>
      <c r="L40" s="67"/>
      <c r="M40" s="67"/>
      <c r="N40" s="67"/>
      <c r="O40" s="67"/>
      <c r="P40" s="67"/>
      <c r="Q40" s="67"/>
      <c r="S40" s="30"/>
      <c r="Y40" s="31"/>
      <c r="Z40" s="41"/>
      <c r="AA40" s="31"/>
      <c r="AB40" s="31"/>
      <c r="AC40" s="31"/>
      <c r="AD40" s="31"/>
      <c r="AE40" s="31"/>
    </row>
    <row r="41" spans="2:31" s="11" customFormat="1" ht="223.5" customHeight="1" x14ac:dyDescent="0.25">
      <c r="B41" s="29"/>
      <c r="C41" s="258" t="s">
        <v>83</v>
      </c>
      <c r="D41" s="258"/>
      <c r="E41" s="258"/>
      <c r="F41" s="258"/>
      <c r="G41" s="258"/>
      <c r="H41" s="258"/>
      <c r="I41" s="258"/>
      <c r="J41" s="258"/>
      <c r="K41" s="258"/>
      <c r="L41" s="258"/>
      <c r="M41" s="258"/>
      <c r="N41" s="258"/>
      <c r="O41" s="258"/>
      <c r="P41" s="258"/>
      <c r="Q41" s="258"/>
      <c r="R41" s="70"/>
      <c r="S41" s="30"/>
      <c r="Y41" s="31"/>
      <c r="Z41" s="41"/>
      <c r="AA41" s="31"/>
      <c r="AB41" s="31"/>
      <c r="AC41" s="31"/>
      <c r="AD41" s="31"/>
      <c r="AE41" s="31"/>
    </row>
    <row r="42" spans="2:31" s="11" customFormat="1" ht="7.5" customHeight="1" thickBot="1" x14ac:dyDescent="0.3">
      <c r="B42" s="29"/>
      <c r="D42" s="72"/>
      <c r="E42" s="72"/>
      <c r="F42" s="71"/>
      <c r="G42" s="71"/>
      <c r="H42" s="73"/>
      <c r="I42" s="73"/>
      <c r="J42" s="74"/>
      <c r="K42" s="74"/>
      <c r="L42" s="74"/>
      <c r="M42" s="74"/>
      <c r="N42" s="74"/>
      <c r="O42" s="74"/>
      <c r="P42" s="74"/>
      <c r="Q42" s="74"/>
      <c r="R42" s="71"/>
      <c r="S42" s="30"/>
      <c r="Y42" s="31"/>
      <c r="Z42" s="41"/>
      <c r="AA42" s="31"/>
      <c r="AB42" s="31"/>
      <c r="AC42" s="31"/>
      <c r="AD42" s="31"/>
      <c r="AE42" s="31"/>
    </row>
    <row r="43" spans="2:31" s="11" customFormat="1" ht="31.35" customHeight="1" thickBot="1" x14ac:dyDescent="0.3">
      <c r="B43" s="29"/>
      <c r="C43" s="116"/>
      <c r="D43" s="117"/>
      <c r="E43" s="298" t="s">
        <v>38</v>
      </c>
      <c r="F43" s="299"/>
      <c r="G43" s="299"/>
      <c r="H43" s="299"/>
      <c r="I43" s="299"/>
      <c r="J43" s="299"/>
      <c r="K43" s="299"/>
      <c r="L43" s="299"/>
      <c r="M43" s="299"/>
      <c r="N43" s="299"/>
      <c r="O43" s="299"/>
      <c r="P43" s="300"/>
      <c r="Q43" s="118"/>
      <c r="R43" s="71"/>
      <c r="S43" s="30"/>
      <c r="Y43" s="31"/>
      <c r="Z43" s="41"/>
      <c r="AA43" s="31"/>
      <c r="AB43" s="31"/>
      <c r="AC43" s="31"/>
      <c r="AD43" s="31"/>
      <c r="AE43" s="31"/>
    </row>
    <row r="44" spans="2:31" s="11" customFormat="1" ht="37.700000000000003" customHeight="1" thickBot="1" x14ac:dyDescent="0.3">
      <c r="B44" s="29"/>
      <c r="C44" s="301" t="s">
        <v>38</v>
      </c>
      <c r="D44" s="302"/>
      <c r="E44" s="75" t="str">
        <f>E18</f>
        <v>PROFIL AMOA CONSTRUCTION</v>
      </c>
      <c r="F44" s="75">
        <f>F18</f>
        <v>0</v>
      </c>
      <c r="G44" s="75">
        <f>G18</f>
        <v>0</v>
      </c>
      <c r="H44" s="75">
        <f>H18</f>
        <v>0</v>
      </c>
      <c r="I44" s="75">
        <f>I18</f>
        <v>0</v>
      </c>
      <c r="J44" s="75">
        <f>J18</f>
        <v>0</v>
      </c>
      <c r="K44" s="75">
        <f>K18</f>
        <v>0</v>
      </c>
      <c r="L44" s="75">
        <f>L18</f>
        <v>0</v>
      </c>
      <c r="M44" s="75">
        <f>M18</f>
        <v>0</v>
      </c>
      <c r="N44" s="75">
        <f>N18</f>
        <v>0</v>
      </c>
      <c r="O44" s="75" t="str">
        <f>O18</f>
        <v xml:space="preserve">JUNIOR
(De 0 à 5 ans) </v>
      </c>
      <c r="P44" s="75">
        <f>P18</f>
        <v>0</v>
      </c>
      <c r="Q44" s="76" t="str">
        <f>Q29</f>
        <v>TOTAL</v>
      </c>
      <c r="S44" s="30"/>
      <c r="Y44" s="31"/>
      <c r="Z44" s="41"/>
      <c r="AA44" s="31"/>
      <c r="AB44" s="31"/>
      <c r="AC44" s="31"/>
      <c r="AD44" s="31"/>
      <c r="AE44" s="31"/>
    </row>
    <row r="45" spans="2:31" s="11" customFormat="1" ht="79.5" customHeight="1" x14ac:dyDescent="0.25">
      <c r="B45" s="29"/>
      <c r="C45" s="265" t="s">
        <v>39</v>
      </c>
      <c r="D45" s="266"/>
      <c r="E45" s="106"/>
      <c r="F45" s="106"/>
      <c r="G45" s="106"/>
      <c r="H45" s="106"/>
      <c r="I45" s="106"/>
      <c r="J45" s="106"/>
      <c r="K45" s="106"/>
      <c r="L45" s="106"/>
      <c r="M45" s="106"/>
      <c r="N45" s="106"/>
      <c r="O45" s="106"/>
      <c r="P45" s="106"/>
      <c r="Q45" s="107" t="s">
        <v>27</v>
      </c>
      <c r="S45" s="30"/>
      <c r="Y45" s="31"/>
      <c r="Z45" s="41"/>
      <c r="AA45" s="31"/>
      <c r="AB45" s="31"/>
      <c r="AC45" s="31"/>
      <c r="AD45" s="31"/>
      <c r="AE45" s="31"/>
    </row>
    <row r="46" spans="2:31" s="11" customFormat="1" ht="43.35" customHeight="1" x14ac:dyDescent="0.25">
      <c r="B46" s="29"/>
      <c r="C46" s="270" t="s">
        <v>40</v>
      </c>
      <c r="D46" s="271"/>
      <c r="E46" s="108"/>
      <c r="F46" s="108"/>
      <c r="G46" s="108"/>
      <c r="H46" s="108"/>
      <c r="I46" s="108"/>
      <c r="J46" s="108"/>
      <c r="K46" s="108"/>
      <c r="L46" s="108"/>
      <c r="M46" s="108"/>
      <c r="N46" s="108"/>
      <c r="O46" s="108"/>
      <c r="P46" s="108"/>
      <c r="Q46" s="109">
        <f>SUM(E46:P46)</f>
        <v>0</v>
      </c>
      <c r="S46" s="30"/>
      <c r="Y46" s="31"/>
      <c r="Z46" s="41"/>
      <c r="AA46" s="31"/>
      <c r="AB46" s="31"/>
      <c r="AC46" s="31"/>
      <c r="AD46" s="31"/>
      <c r="AE46" s="31"/>
    </row>
    <row r="47" spans="2:31" s="11" customFormat="1" ht="43.35" customHeight="1" thickBot="1" x14ac:dyDescent="0.3">
      <c r="B47" s="29"/>
      <c r="C47" s="272" t="s">
        <v>54</v>
      </c>
      <c r="D47" s="273"/>
      <c r="E47" s="110">
        <f>E45*E46</f>
        <v>0</v>
      </c>
      <c r="F47" s="110">
        <f t="shared" ref="F47:P47" si="3">F45*F46</f>
        <v>0</v>
      </c>
      <c r="G47" s="110">
        <f t="shared" si="3"/>
        <v>0</v>
      </c>
      <c r="H47" s="110">
        <f t="shared" si="3"/>
        <v>0</v>
      </c>
      <c r="I47" s="110">
        <f t="shared" si="3"/>
        <v>0</v>
      </c>
      <c r="J47" s="110">
        <f t="shared" si="3"/>
        <v>0</v>
      </c>
      <c r="K47" s="110">
        <f t="shared" si="3"/>
        <v>0</v>
      </c>
      <c r="L47" s="110">
        <f t="shared" si="3"/>
        <v>0</v>
      </c>
      <c r="M47" s="110">
        <f t="shared" si="3"/>
        <v>0</v>
      </c>
      <c r="N47" s="110">
        <f t="shared" si="3"/>
        <v>0</v>
      </c>
      <c r="O47" s="110">
        <f t="shared" si="3"/>
        <v>0</v>
      </c>
      <c r="P47" s="110">
        <f t="shared" si="3"/>
        <v>0</v>
      </c>
      <c r="Q47" s="111">
        <f>SUM(E47:P47)</f>
        <v>0</v>
      </c>
      <c r="S47" s="30"/>
      <c r="Y47" s="31"/>
      <c r="Z47" s="41"/>
      <c r="AA47" s="31"/>
      <c r="AB47" s="31"/>
      <c r="AC47" s="31"/>
      <c r="AD47" s="31"/>
      <c r="AE47" s="31"/>
    </row>
    <row r="48" spans="2:31" s="11" customFormat="1" ht="9.1999999999999993" customHeight="1" thickBot="1" x14ac:dyDescent="0.3">
      <c r="B48" s="29"/>
      <c r="C48" s="119"/>
      <c r="D48" s="77"/>
      <c r="E48" s="112"/>
      <c r="F48" s="112"/>
      <c r="G48" s="112"/>
      <c r="H48" s="112"/>
      <c r="I48" s="112"/>
      <c r="J48" s="112"/>
      <c r="K48" s="112"/>
      <c r="L48" s="112"/>
      <c r="M48" s="112"/>
      <c r="N48" s="112"/>
      <c r="O48" s="112"/>
      <c r="P48" s="112"/>
      <c r="Q48" s="121"/>
      <c r="S48" s="30"/>
      <c r="Y48" s="31"/>
      <c r="Z48" s="41"/>
      <c r="AA48" s="31"/>
      <c r="AB48" s="31"/>
      <c r="AC48" s="31"/>
      <c r="AD48" s="31"/>
      <c r="AE48" s="31"/>
    </row>
    <row r="49" spans="2:31" s="11" customFormat="1" ht="44.1" customHeight="1" x14ac:dyDescent="0.25">
      <c r="B49" s="29"/>
      <c r="C49" s="265" t="s">
        <v>43</v>
      </c>
      <c r="D49" s="266"/>
      <c r="E49" s="106"/>
      <c r="F49" s="106"/>
      <c r="G49" s="106"/>
      <c r="H49" s="106"/>
      <c r="I49" s="106"/>
      <c r="J49" s="106"/>
      <c r="K49" s="106"/>
      <c r="L49" s="106"/>
      <c r="M49" s="106"/>
      <c r="N49" s="106"/>
      <c r="O49" s="106"/>
      <c r="P49" s="106"/>
      <c r="Q49" s="113" t="s">
        <v>27</v>
      </c>
      <c r="S49" s="30"/>
      <c r="Y49" s="31"/>
      <c r="Z49" s="41"/>
      <c r="AA49" s="31"/>
      <c r="AB49" s="31"/>
      <c r="AC49" s="31"/>
      <c r="AD49" s="31"/>
      <c r="AE49" s="31"/>
    </row>
    <row r="50" spans="2:31" s="11" customFormat="1" ht="44.1" customHeight="1" x14ac:dyDescent="0.25">
      <c r="B50" s="29"/>
      <c r="C50" s="270" t="s">
        <v>42</v>
      </c>
      <c r="D50" s="271"/>
      <c r="E50" s="108"/>
      <c r="F50" s="108"/>
      <c r="G50" s="108"/>
      <c r="H50" s="108"/>
      <c r="I50" s="108"/>
      <c r="J50" s="108"/>
      <c r="K50" s="108"/>
      <c r="L50" s="108"/>
      <c r="M50" s="108"/>
      <c r="N50" s="108"/>
      <c r="O50" s="108"/>
      <c r="P50" s="108"/>
      <c r="Q50" s="114">
        <f>SUM(E50:P50)</f>
        <v>0</v>
      </c>
      <c r="S50" s="30"/>
      <c r="Y50" s="31"/>
      <c r="Z50" s="41"/>
      <c r="AA50" s="31"/>
      <c r="AB50" s="31"/>
      <c r="AC50" s="31"/>
      <c r="AD50" s="31"/>
      <c r="AE50" s="31"/>
    </row>
    <row r="51" spans="2:31" s="11" customFormat="1" ht="44.1" customHeight="1" thickBot="1" x14ac:dyDescent="0.3">
      <c r="B51" s="29"/>
      <c r="C51" s="272" t="s">
        <v>41</v>
      </c>
      <c r="D51" s="273"/>
      <c r="E51" s="110">
        <f t="shared" ref="E51:P51" si="4">E49*E50</f>
        <v>0</v>
      </c>
      <c r="F51" s="110">
        <f t="shared" si="4"/>
        <v>0</v>
      </c>
      <c r="G51" s="110">
        <f t="shared" si="4"/>
        <v>0</v>
      </c>
      <c r="H51" s="110">
        <f t="shared" si="4"/>
        <v>0</v>
      </c>
      <c r="I51" s="110">
        <f t="shared" si="4"/>
        <v>0</v>
      </c>
      <c r="J51" s="110">
        <f t="shared" si="4"/>
        <v>0</v>
      </c>
      <c r="K51" s="110">
        <f t="shared" si="4"/>
        <v>0</v>
      </c>
      <c r="L51" s="110">
        <f t="shared" si="4"/>
        <v>0</v>
      </c>
      <c r="M51" s="110">
        <f t="shared" si="4"/>
        <v>0</v>
      </c>
      <c r="N51" s="110">
        <f t="shared" si="4"/>
        <v>0</v>
      </c>
      <c r="O51" s="110">
        <f t="shared" si="4"/>
        <v>0</v>
      </c>
      <c r="P51" s="110">
        <f t="shared" si="4"/>
        <v>0</v>
      </c>
      <c r="Q51" s="115">
        <f>SUM(E51:P51)</f>
        <v>0</v>
      </c>
      <c r="S51" s="30"/>
      <c r="Y51" s="31"/>
      <c r="Z51" s="41"/>
      <c r="AA51" s="31"/>
      <c r="AB51" s="31"/>
      <c r="AC51" s="31"/>
      <c r="AD51" s="31"/>
      <c r="AE51" s="31"/>
    </row>
    <row r="52" spans="2:31" s="11" customFormat="1" ht="18.75" customHeight="1" thickBot="1" x14ac:dyDescent="0.3">
      <c r="B52" s="29"/>
      <c r="C52" s="119"/>
      <c r="D52" s="77"/>
      <c r="E52" s="78"/>
      <c r="F52" s="78"/>
      <c r="G52" s="78"/>
      <c r="H52" s="78"/>
      <c r="I52" s="78"/>
      <c r="J52" s="78"/>
      <c r="K52" s="78"/>
      <c r="L52" s="78"/>
      <c r="M52" s="78"/>
      <c r="N52" s="78"/>
      <c r="O52" s="78"/>
      <c r="P52" s="78"/>
      <c r="Q52" s="120"/>
      <c r="S52" s="30"/>
      <c r="Y52" s="31"/>
      <c r="Z52" s="41"/>
      <c r="AA52" s="31"/>
      <c r="AB52" s="31"/>
      <c r="AC52" s="31"/>
      <c r="AD52" s="31"/>
      <c r="AE52" s="31"/>
    </row>
    <row r="53" spans="2:31" s="11" customFormat="1" ht="37.5" customHeight="1" thickBot="1" x14ac:dyDescent="0.3">
      <c r="B53" s="29"/>
      <c r="C53" s="119"/>
      <c r="D53" s="77"/>
      <c r="E53" s="282" t="s">
        <v>52</v>
      </c>
      <c r="F53" s="283"/>
      <c r="G53" s="283"/>
      <c r="H53" s="283"/>
      <c r="I53" s="283"/>
      <c r="J53" s="283"/>
      <c r="K53" s="283"/>
      <c r="L53" s="283"/>
      <c r="M53" s="283"/>
      <c r="N53" s="283"/>
      <c r="O53" s="283"/>
      <c r="P53" s="284"/>
      <c r="Q53" s="76" t="s">
        <v>0</v>
      </c>
      <c r="S53" s="30"/>
      <c r="Y53" s="31"/>
      <c r="Z53" s="41"/>
      <c r="AA53" s="31"/>
      <c r="AB53" s="31"/>
      <c r="AC53" s="31"/>
      <c r="AD53" s="31"/>
      <c r="AE53" s="31"/>
    </row>
    <row r="54" spans="2:31" s="11" customFormat="1" ht="44.1" customHeight="1" x14ac:dyDescent="0.25">
      <c r="B54" s="29"/>
      <c r="C54" s="244" t="s">
        <v>73</v>
      </c>
      <c r="D54" s="245"/>
      <c r="E54" s="245"/>
      <c r="F54" s="245"/>
      <c r="G54" s="245"/>
      <c r="H54" s="245"/>
      <c r="I54" s="245"/>
      <c r="J54" s="245"/>
      <c r="K54" s="245"/>
      <c r="L54" s="245"/>
      <c r="M54" s="245"/>
      <c r="N54" s="245"/>
      <c r="O54" s="245"/>
      <c r="P54" s="246"/>
      <c r="Q54" s="196"/>
      <c r="S54" s="30"/>
      <c r="Y54" s="31"/>
      <c r="Z54" s="41"/>
      <c r="AA54" s="31"/>
      <c r="AB54" s="31"/>
      <c r="AC54" s="31"/>
      <c r="AD54" s="31"/>
      <c r="AE54" s="31"/>
    </row>
    <row r="55" spans="2:31" s="11" customFormat="1" ht="44.1" customHeight="1" x14ac:dyDescent="0.25">
      <c r="B55" s="29"/>
      <c r="C55" s="278" t="s">
        <v>57</v>
      </c>
      <c r="D55" s="281"/>
      <c r="E55" s="280"/>
      <c r="F55" s="280"/>
      <c r="G55" s="280"/>
      <c r="H55" s="280"/>
      <c r="I55" s="280"/>
      <c r="J55" s="280"/>
      <c r="K55" s="280"/>
      <c r="L55" s="280"/>
      <c r="M55" s="280"/>
      <c r="N55" s="280"/>
      <c r="O55" s="280"/>
      <c r="P55" s="280"/>
      <c r="Q55" s="124"/>
      <c r="S55" s="30"/>
      <c r="Y55" s="31"/>
      <c r="Z55" s="41"/>
      <c r="AA55" s="31"/>
      <c r="AB55" s="31"/>
      <c r="AC55" s="31"/>
      <c r="AD55" s="31"/>
      <c r="AE55" s="31"/>
    </row>
    <row r="56" spans="2:31" s="11" customFormat="1" ht="44.1" customHeight="1" thickBot="1" x14ac:dyDescent="0.3">
      <c r="B56" s="29"/>
      <c r="C56" s="278" t="s">
        <v>57</v>
      </c>
      <c r="D56" s="279"/>
      <c r="E56" s="280"/>
      <c r="F56" s="280"/>
      <c r="G56" s="280"/>
      <c r="H56" s="280"/>
      <c r="I56" s="280"/>
      <c r="J56" s="280"/>
      <c r="K56" s="280"/>
      <c r="L56" s="280"/>
      <c r="M56" s="280"/>
      <c r="N56" s="280"/>
      <c r="O56" s="280"/>
      <c r="P56" s="280"/>
      <c r="Q56" s="124"/>
      <c r="S56" s="30"/>
      <c r="Y56" s="31"/>
      <c r="Z56" s="41"/>
      <c r="AA56" s="31"/>
      <c r="AB56" s="31"/>
      <c r="AC56" s="31"/>
      <c r="AD56" s="31"/>
      <c r="AE56" s="31"/>
    </row>
    <row r="57" spans="2:31" s="11" customFormat="1" ht="44.1" customHeight="1" x14ac:dyDescent="0.25">
      <c r="B57" s="29"/>
      <c r="C57" s="244" t="s">
        <v>53</v>
      </c>
      <c r="D57" s="245"/>
      <c r="E57" s="245"/>
      <c r="F57" s="245"/>
      <c r="G57" s="245"/>
      <c r="H57" s="245"/>
      <c r="I57" s="245"/>
      <c r="J57" s="245"/>
      <c r="K57" s="245"/>
      <c r="L57" s="245"/>
      <c r="M57" s="245"/>
      <c r="N57" s="245"/>
      <c r="O57" s="245"/>
      <c r="P57" s="246"/>
      <c r="Q57" s="196"/>
      <c r="S57" s="30"/>
      <c r="Y57" s="31"/>
      <c r="Z57" s="41"/>
      <c r="AA57" s="31"/>
      <c r="AB57" s="31"/>
      <c r="AC57" s="31"/>
      <c r="AD57" s="31"/>
      <c r="AE57" s="31"/>
    </row>
    <row r="58" spans="2:31" s="11" customFormat="1" ht="44.1" customHeight="1" x14ac:dyDescent="0.25">
      <c r="B58" s="29"/>
      <c r="C58" s="278" t="s">
        <v>57</v>
      </c>
      <c r="D58" s="281"/>
      <c r="E58" s="280"/>
      <c r="F58" s="280"/>
      <c r="G58" s="280"/>
      <c r="H58" s="280"/>
      <c r="I58" s="280"/>
      <c r="J58" s="280"/>
      <c r="K58" s="280"/>
      <c r="L58" s="280"/>
      <c r="M58" s="280"/>
      <c r="N58" s="280"/>
      <c r="O58" s="280"/>
      <c r="P58" s="280"/>
      <c r="Q58" s="124"/>
      <c r="S58" s="30"/>
      <c r="Y58" s="31"/>
      <c r="Z58" s="41"/>
      <c r="AA58" s="31"/>
      <c r="AB58" s="31"/>
      <c r="AC58" s="31"/>
      <c r="AD58" s="31"/>
      <c r="AE58" s="31"/>
    </row>
    <row r="59" spans="2:31" s="11" customFormat="1" ht="44.1" customHeight="1" x14ac:dyDescent="0.25">
      <c r="B59" s="29"/>
      <c r="C59" s="278" t="s">
        <v>57</v>
      </c>
      <c r="D59" s="279"/>
      <c r="E59" s="280"/>
      <c r="F59" s="280"/>
      <c r="G59" s="280"/>
      <c r="H59" s="280"/>
      <c r="I59" s="280"/>
      <c r="J59" s="280"/>
      <c r="K59" s="280"/>
      <c r="L59" s="280"/>
      <c r="M59" s="280"/>
      <c r="N59" s="280"/>
      <c r="O59" s="280"/>
      <c r="P59" s="280"/>
      <c r="Q59" s="124"/>
      <c r="S59" s="30"/>
      <c r="Y59" s="31"/>
      <c r="Z59" s="41"/>
      <c r="AA59" s="31"/>
      <c r="AB59" s="31"/>
      <c r="AC59" s="31"/>
      <c r="AD59" s="31"/>
      <c r="AE59" s="31"/>
    </row>
    <row r="60" spans="2:31" s="11" customFormat="1" ht="44.1" customHeight="1" thickBot="1" x14ac:dyDescent="0.3">
      <c r="B60" s="29"/>
      <c r="C60" s="272" t="s">
        <v>41</v>
      </c>
      <c r="D60" s="273"/>
      <c r="E60" s="285">
        <f>E55+E56+E58+E59</f>
        <v>0</v>
      </c>
      <c r="F60" s="286"/>
      <c r="G60" s="286"/>
      <c r="H60" s="286"/>
      <c r="I60" s="286"/>
      <c r="J60" s="286"/>
      <c r="K60" s="286"/>
      <c r="L60" s="286"/>
      <c r="M60" s="286"/>
      <c r="N60" s="286"/>
      <c r="O60" s="286"/>
      <c r="P60" s="287"/>
      <c r="Q60" s="197">
        <f>E60</f>
        <v>0</v>
      </c>
      <c r="S60" s="30"/>
      <c r="Y60" s="31"/>
      <c r="Z60" s="41"/>
      <c r="AA60" s="31"/>
      <c r="AB60" s="31"/>
      <c r="AC60" s="31"/>
      <c r="AD60" s="31"/>
      <c r="AE60" s="31"/>
    </row>
    <row r="61" spans="2:31" s="11" customFormat="1" ht="37.5" customHeight="1" thickBot="1" x14ac:dyDescent="0.3">
      <c r="B61" s="29"/>
      <c r="C61" s="119"/>
      <c r="D61" s="77"/>
      <c r="E61" s="78"/>
      <c r="F61" s="78"/>
      <c r="G61" s="78"/>
      <c r="H61" s="78"/>
      <c r="I61" s="78"/>
      <c r="J61" s="78"/>
      <c r="K61" s="78"/>
      <c r="L61" s="78"/>
      <c r="M61" s="78"/>
      <c r="N61" s="78"/>
      <c r="O61" s="78"/>
      <c r="P61" s="78"/>
      <c r="Q61" s="120"/>
      <c r="S61" s="30"/>
      <c r="Y61" s="31"/>
      <c r="Z61" s="41"/>
      <c r="AA61" s="31"/>
      <c r="AB61" s="31"/>
      <c r="AC61" s="31"/>
      <c r="AD61" s="31"/>
      <c r="AE61" s="31"/>
    </row>
    <row r="62" spans="2:31" s="11" customFormat="1" ht="45.2" customHeight="1" thickBot="1" x14ac:dyDescent="0.3">
      <c r="B62" s="29"/>
      <c r="C62" s="274" t="s">
        <v>44</v>
      </c>
      <c r="D62" s="275"/>
      <c r="E62" s="276">
        <f>Q47+Q51+Q60</f>
        <v>0</v>
      </c>
      <c r="F62" s="276"/>
      <c r="G62" s="276"/>
      <c r="H62" s="276"/>
      <c r="I62" s="276"/>
      <c r="J62" s="276"/>
      <c r="K62" s="276"/>
      <c r="L62" s="276"/>
      <c r="M62" s="276"/>
      <c r="N62" s="276"/>
      <c r="O62" s="276"/>
      <c r="P62" s="276"/>
      <c r="Q62" s="277"/>
      <c r="S62" s="30"/>
      <c r="Y62" s="31"/>
      <c r="Z62" s="41"/>
      <c r="AA62" s="31"/>
      <c r="AB62" s="31"/>
      <c r="AC62" s="31"/>
      <c r="AD62" s="31"/>
      <c r="AE62" s="31"/>
    </row>
    <row r="63" spans="2:31" s="11" customFormat="1" ht="19.5" customHeight="1" x14ac:dyDescent="0.25">
      <c r="B63" s="29"/>
      <c r="D63" s="77"/>
      <c r="E63" s="78"/>
      <c r="F63" s="78"/>
      <c r="G63" s="78"/>
      <c r="H63" s="78"/>
      <c r="I63" s="78"/>
      <c r="J63" s="78"/>
      <c r="K63" s="78"/>
      <c r="L63" s="78"/>
      <c r="M63" s="78"/>
      <c r="N63" s="78"/>
      <c r="O63" s="78"/>
      <c r="P63" s="78"/>
      <c r="Q63" s="78"/>
      <c r="S63" s="30"/>
      <c r="Y63" s="31"/>
      <c r="Z63" s="41"/>
      <c r="AA63" s="31"/>
      <c r="AB63" s="31"/>
      <c r="AC63" s="31"/>
      <c r="AD63" s="31"/>
      <c r="AE63" s="31"/>
    </row>
    <row r="64" spans="2:31" s="11" customFormat="1" ht="40.35" customHeight="1" thickBot="1" x14ac:dyDescent="0.3">
      <c r="B64" s="29"/>
      <c r="D64" s="77"/>
      <c r="E64" s="78"/>
      <c r="F64" s="78"/>
      <c r="G64" s="78"/>
      <c r="H64" s="78"/>
      <c r="I64" s="78"/>
      <c r="J64" s="78"/>
      <c r="K64" s="78"/>
      <c r="L64" s="78"/>
      <c r="M64" s="78"/>
      <c r="N64" s="78"/>
      <c r="O64" s="78"/>
      <c r="P64" s="78"/>
      <c r="Q64" s="78"/>
      <c r="S64" s="30"/>
      <c r="Y64" s="31"/>
      <c r="Z64" s="41"/>
      <c r="AA64" s="31"/>
      <c r="AB64" s="31"/>
      <c r="AC64" s="31"/>
      <c r="AD64" s="31"/>
      <c r="AE64" s="31"/>
    </row>
    <row r="65" spans="2:32" s="206" customFormat="1" ht="40.15" customHeight="1" x14ac:dyDescent="0.25">
      <c r="B65" s="207"/>
      <c r="D65" s="208"/>
      <c r="E65" s="209" t="s">
        <v>105</v>
      </c>
      <c r="F65" s="209" t="s">
        <v>109</v>
      </c>
      <c r="G65" s="210" t="s">
        <v>0</v>
      </c>
      <c r="H65" s="211"/>
      <c r="I65" s="211"/>
      <c r="J65" s="211"/>
      <c r="K65" s="211"/>
      <c r="L65" s="211"/>
      <c r="N65" s="212"/>
      <c r="O65" s="213"/>
      <c r="P65" s="213"/>
      <c r="Q65" s="213"/>
      <c r="R65" s="214"/>
      <c r="X65" s="215"/>
      <c r="Y65" s="216"/>
      <c r="Z65" s="215"/>
      <c r="AA65" s="215"/>
      <c r="AB65" s="215"/>
      <c r="AC65" s="215"/>
      <c r="AD65" s="215"/>
    </row>
    <row r="66" spans="2:32" s="206" customFormat="1" ht="40.15" customHeight="1" x14ac:dyDescent="0.25">
      <c r="B66" s="207"/>
      <c r="D66" s="217" t="s">
        <v>106</v>
      </c>
      <c r="E66" s="218">
        <f>E38</f>
        <v>0</v>
      </c>
      <c r="F66" s="219"/>
      <c r="G66" s="220"/>
      <c r="H66" s="211"/>
      <c r="I66" s="211"/>
      <c r="J66" s="211"/>
      <c r="K66" s="211"/>
      <c r="L66" s="211"/>
      <c r="N66" s="212"/>
      <c r="O66" s="213"/>
      <c r="P66" s="213"/>
      <c r="Q66" s="213"/>
      <c r="R66" s="214"/>
      <c r="X66" s="215"/>
      <c r="Y66" s="216"/>
      <c r="Z66" s="215"/>
      <c r="AA66" s="215"/>
      <c r="AB66" s="215"/>
      <c r="AC66" s="215"/>
      <c r="AD66" s="215"/>
    </row>
    <row r="67" spans="2:32" s="206" customFormat="1" ht="40.15" customHeight="1" x14ac:dyDescent="0.25">
      <c r="B67" s="207"/>
      <c r="D67" s="217" t="s">
        <v>110</v>
      </c>
      <c r="E67" s="218"/>
      <c r="F67" s="219"/>
      <c r="G67" s="220"/>
      <c r="H67" s="211"/>
      <c r="I67" s="211"/>
      <c r="J67" s="211"/>
      <c r="K67" s="211"/>
      <c r="L67" s="211"/>
      <c r="N67" s="212"/>
      <c r="O67" s="213"/>
      <c r="P67" s="213"/>
      <c r="Q67" s="213"/>
      <c r="R67" s="214"/>
      <c r="X67" s="215"/>
      <c r="Y67" s="216"/>
      <c r="Z67" s="215"/>
      <c r="AA67" s="215"/>
      <c r="AB67" s="215"/>
      <c r="AC67" s="215"/>
      <c r="AD67" s="215"/>
    </row>
    <row r="68" spans="2:32" s="206" customFormat="1" ht="40.15" customHeight="1" x14ac:dyDescent="0.25">
      <c r="B68" s="207"/>
      <c r="D68" s="217" t="s">
        <v>107</v>
      </c>
      <c r="E68" s="221">
        <f>E66+E67*E66</f>
        <v>0</v>
      </c>
      <c r="F68" s="222">
        <f>E62</f>
        <v>0</v>
      </c>
      <c r="G68" s="220"/>
      <c r="H68" s="211"/>
      <c r="I68" s="211"/>
      <c r="J68" s="211"/>
      <c r="K68" s="211"/>
      <c r="L68" s="211"/>
      <c r="N68" s="212"/>
      <c r="O68" s="213"/>
      <c r="P68" s="213"/>
      <c r="Q68" s="213"/>
      <c r="R68" s="214"/>
      <c r="X68" s="215"/>
      <c r="Y68" s="216"/>
      <c r="Z68" s="215"/>
      <c r="AA68" s="215"/>
      <c r="AB68" s="215"/>
      <c r="AC68" s="215"/>
      <c r="AD68" s="215"/>
    </row>
    <row r="69" spans="2:32" s="206" customFormat="1" ht="96" customHeight="1" thickBot="1" x14ac:dyDescent="0.3">
      <c r="B69" s="207"/>
      <c r="D69" s="223" t="s">
        <v>108</v>
      </c>
      <c r="E69" s="224">
        <f>E68</f>
        <v>0</v>
      </c>
      <c r="F69" s="224">
        <f>F68</f>
        <v>0</v>
      </c>
      <c r="G69" s="225">
        <f>SUM(E69:F69)</f>
        <v>0</v>
      </c>
      <c r="H69" s="211"/>
      <c r="I69" s="211"/>
      <c r="J69" s="211"/>
      <c r="K69" s="211"/>
      <c r="L69" s="211"/>
      <c r="N69" s="212"/>
      <c r="O69" s="213"/>
      <c r="P69" s="213"/>
      <c r="Q69" s="213"/>
      <c r="R69" s="214"/>
      <c r="X69" s="215"/>
      <c r="Y69" s="216"/>
      <c r="Z69" s="215"/>
      <c r="AA69" s="215"/>
      <c r="AB69" s="215"/>
      <c r="AC69" s="215"/>
      <c r="AD69" s="215"/>
    </row>
    <row r="70" spans="2:32" s="11" customFormat="1" ht="31.5" customHeight="1" x14ac:dyDescent="0.25">
      <c r="B70" s="29"/>
      <c r="C70" s="79"/>
      <c r="D70" s="79"/>
      <c r="E70" s="80"/>
      <c r="F70" s="81"/>
      <c r="G70" s="82"/>
      <c r="H70" s="83"/>
      <c r="I70" s="84"/>
      <c r="J70" s="79"/>
      <c r="K70" s="79"/>
      <c r="L70" s="79"/>
      <c r="M70" s="79"/>
      <c r="N70" s="79"/>
      <c r="O70" s="79"/>
      <c r="P70" s="79"/>
      <c r="Q70" s="79"/>
      <c r="S70" s="30"/>
      <c r="Y70" s="31"/>
      <c r="Z70" s="41"/>
      <c r="AA70" s="31"/>
      <c r="AB70" s="31"/>
      <c r="AC70" s="31"/>
      <c r="AD70" s="31"/>
      <c r="AE70" s="31"/>
    </row>
    <row r="71" spans="2:32" s="11" customFormat="1" ht="31.5" customHeight="1" x14ac:dyDescent="0.25">
      <c r="B71" s="29"/>
      <c r="C71" s="85"/>
      <c r="D71" s="85"/>
      <c r="E71" s="85"/>
      <c r="F71" s="85"/>
      <c r="G71" s="85"/>
      <c r="H71" s="85"/>
      <c r="I71" s="85"/>
      <c r="J71" s="85"/>
      <c r="K71" s="85"/>
      <c r="L71" s="85"/>
      <c r="M71" s="85"/>
      <c r="N71" s="85"/>
      <c r="O71" s="85"/>
      <c r="P71" s="85"/>
      <c r="Q71" s="85"/>
      <c r="S71" s="30"/>
      <c r="Y71" s="31"/>
      <c r="Z71" s="41"/>
      <c r="AA71" s="31"/>
      <c r="AB71" s="31"/>
      <c r="AC71" s="31"/>
      <c r="AD71" s="31"/>
      <c r="AE71" s="31"/>
    </row>
    <row r="72" spans="2:32" s="11" customFormat="1" ht="31.5" customHeight="1" x14ac:dyDescent="0.25">
      <c r="B72" s="29"/>
      <c r="C72" s="86" t="s">
        <v>28</v>
      </c>
      <c r="D72" s="85"/>
      <c r="E72" s="85"/>
      <c r="F72" s="85"/>
      <c r="G72" s="85"/>
      <c r="H72" s="85"/>
      <c r="I72" s="85"/>
      <c r="J72" s="85"/>
      <c r="K72" s="85"/>
      <c r="L72" s="85"/>
      <c r="M72" s="85"/>
      <c r="N72" s="85"/>
      <c r="O72" s="85"/>
      <c r="P72" s="85"/>
      <c r="Q72" s="85"/>
      <c r="S72" s="30"/>
      <c r="Y72" s="31"/>
      <c r="Z72" s="41"/>
      <c r="AA72" s="31"/>
      <c r="AB72" s="31"/>
      <c r="AC72" s="31"/>
      <c r="AD72" s="31"/>
      <c r="AE72" s="31"/>
    </row>
    <row r="73" spans="2:32" s="11" customFormat="1" ht="31.5" customHeight="1" x14ac:dyDescent="0.25">
      <c r="B73" s="29"/>
      <c r="C73" s="269" t="s">
        <v>29</v>
      </c>
      <c r="D73" s="269"/>
      <c r="E73" s="269"/>
      <c r="F73" s="269"/>
      <c r="G73" s="269"/>
      <c r="H73" s="85"/>
      <c r="I73" s="85"/>
      <c r="J73" s="85"/>
      <c r="K73" s="85"/>
      <c r="L73" s="85"/>
      <c r="M73" s="85"/>
      <c r="N73" s="85"/>
      <c r="O73" s="85"/>
      <c r="P73" s="85"/>
      <c r="Q73" s="85"/>
      <c r="S73" s="30"/>
      <c r="Y73" s="31"/>
      <c r="Z73" s="41"/>
      <c r="AA73" s="31"/>
      <c r="AB73" s="31"/>
      <c r="AC73" s="31"/>
      <c r="AD73" s="31"/>
      <c r="AE73" s="31"/>
    </row>
    <row r="74" spans="2:32" s="11" customFormat="1" ht="59.45" customHeight="1" x14ac:dyDescent="0.25">
      <c r="B74" s="29"/>
      <c r="C74" s="87"/>
      <c r="D74" s="87"/>
      <c r="E74" s="87" t="s">
        <v>30</v>
      </c>
      <c r="F74" s="87" t="s">
        <v>31</v>
      </c>
      <c r="G74" s="88" t="s">
        <v>32</v>
      </c>
      <c r="H74" s="85"/>
      <c r="I74" s="85"/>
      <c r="J74" s="85"/>
      <c r="K74" s="85"/>
      <c r="L74" s="85"/>
      <c r="M74" s="85"/>
      <c r="N74" s="85"/>
      <c r="O74" s="85"/>
      <c r="P74" s="85"/>
      <c r="Q74" s="85"/>
      <c r="R74" s="85"/>
      <c r="S74" s="63"/>
      <c r="T74" s="29"/>
      <c r="Z74" s="41"/>
      <c r="AA74" s="31"/>
      <c r="AB74" s="31"/>
      <c r="AC74" s="31"/>
      <c r="AD74" s="31"/>
      <c r="AE74" s="31"/>
      <c r="AF74" s="31"/>
    </row>
    <row r="75" spans="2:32" s="11" customFormat="1" ht="22.5" customHeight="1" x14ac:dyDescent="0.3">
      <c r="B75" s="29"/>
      <c r="C75" s="89" t="str">
        <f>C7</f>
        <v>MANDATAIRE/ REPRESENTATIVE</v>
      </c>
      <c r="D75" s="90">
        <f>D7</f>
        <v>0</v>
      </c>
      <c r="E75" s="91"/>
      <c r="F75" s="91"/>
      <c r="G75" s="92"/>
      <c r="H75" s="85"/>
      <c r="I75" s="85"/>
      <c r="J75" s="85"/>
      <c r="K75" s="85"/>
      <c r="L75" s="85"/>
      <c r="M75" s="85"/>
      <c r="N75" s="85"/>
      <c r="O75" s="85"/>
      <c r="P75" s="85"/>
      <c r="Q75" s="85"/>
      <c r="R75" s="85"/>
      <c r="S75" s="63"/>
      <c r="T75" s="29"/>
      <c r="Z75" s="41"/>
      <c r="AA75" s="31"/>
      <c r="AB75" s="31"/>
      <c r="AC75" s="31"/>
      <c r="AD75" s="31"/>
      <c r="AE75" s="31"/>
      <c r="AF75" s="31"/>
    </row>
    <row r="76" spans="2:32" s="11" customFormat="1" ht="22.5" customHeight="1" x14ac:dyDescent="0.3">
      <c r="B76" s="29"/>
      <c r="C76" s="89" t="str">
        <f t="shared" ref="C76:D83" si="5">C8</f>
        <v>COTRAITANT 1</v>
      </c>
      <c r="D76" s="90">
        <f t="shared" si="5"/>
        <v>0</v>
      </c>
      <c r="E76" s="91"/>
      <c r="F76" s="91"/>
      <c r="G76" s="92"/>
      <c r="H76" s="85"/>
      <c r="I76" s="85"/>
      <c r="J76" s="85"/>
      <c r="K76" s="85"/>
      <c r="L76" s="85"/>
      <c r="M76" s="85"/>
      <c r="N76" s="85"/>
      <c r="O76" s="85"/>
      <c r="P76" s="85"/>
      <c r="Q76" s="85"/>
      <c r="R76" s="85"/>
      <c r="S76" s="63"/>
      <c r="T76" s="29"/>
      <c r="Z76" s="41"/>
      <c r="AA76" s="31"/>
      <c r="AB76" s="31"/>
      <c r="AC76" s="31"/>
      <c r="AD76" s="31"/>
      <c r="AE76" s="31"/>
      <c r="AF76" s="31"/>
    </row>
    <row r="77" spans="2:32" s="11" customFormat="1" ht="22.5" customHeight="1" x14ac:dyDescent="0.3">
      <c r="B77" s="29"/>
      <c r="C77" s="89" t="str">
        <f t="shared" si="5"/>
        <v>COTRAITANT 2</v>
      </c>
      <c r="D77" s="90">
        <f t="shared" si="5"/>
        <v>0</v>
      </c>
      <c r="E77" s="91"/>
      <c r="F77" s="91"/>
      <c r="G77" s="92"/>
      <c r="H77" s="85"/>
      <c r="I77" s="85"/>
      <c r="J77" s="85"/>
      <c r="K77" s="85"/>
      <c r="L77" s="85"/>
      <c r="M77" s="85"/>
      <c r="N77" s="85"/>
      <c r="O77" s="85"/>
      <c r="P77" s="85"/>
      <c r="Q77" s="85"/>
      <c r="R77" s="85"/>
      <c r="S77" s="63"/>
      <c r="T77" s="29"/>
      <c r="Z77" s="41"/>
      <c r="AA77" s="31"/>
      <c r="AB77" s="31"/>
      <c r="AC77" s="31"/>
      <c r="AD77" s="31"/>
      <c r="AE77" s="31"/>
      <c r="AF77" s="31"/>
    </row>
    <row r="78" spans="2:32" s="11" customFormat="1" ht="22.5" customHeight="1" x14ac:dyDescent="0.3">
      <c r="B78" s="29"/>
      <c r="C78" s="89" t="str">
        <f t="shared" si="5"/>
        <v>COTRAITANT 3</v>
      </c>
      <c r="D78" s="90">
        <f t="shared" si="5"/>
        <v>0</v>
      </c>
      <c r="E78" s="91"/>
      <c r="F78" s="91"/>
      <c r="G78" s="92"/>
      <c r="H78" s="85"/>
      <c r="I78" s="85"/>
      <c r="J78" s="85"/>
      <c r="K78" s="85"/>
      <c r="L78" s="85"/>
      <c r="M78" s="85"/>
      <c r="N78" s="85"/>
      <c r="O78" s="85"/>
      <c r="P78" s="85"/>
      <c r="Q78" s="85"/>
      <c r="R78" s="85"/>
      <c r="S78" s="63"/>
      <c r="T78" s="29"/>
      <c r="Z78" s="41"/>
      <c r="AA78" s="31"/>
      <c r="AB78" s="31"/>
      <c r="AC78" s="31"/>
      <c r="AD78" s="31"/>
      <c r="AE78" s="31"/>
      <c r="AF78" s="31"/>
    </row>
    <row r="79" spans="2:32" s="11" customFormat="1" ht="22.5" customHeight="1" x14ac:dyDescent="0.3">
      <c r="B79" s="29"/>
      <c r="C79" s="89" t="str">
        <f t="shared" si="5"/>
        <v>COTRAITANT 4</v>
      </c>
      <c r="D79" s="90">
        <f t="shared" si="5"/>
        <v>0</v>
      </c>
      <c r="E79" s="91"/>
      <c r="F79" s="91"/>
      <c r="G79" s="92"/>
      <c r="H79" s="85"/>
      <c r="I79" s="85"/>
      <c r="J79" s="85"/>
      <c r="K79" s="85"/>
      <c r="L79" s="85"/>
      <c r="M79" s="85"/>
      <c r="N79" s="85"/>
      <c r="O79" s="85"/>
      <c r="P79" s="85"/>
      <c r="Q79" s="85"/>
      <c r="R79" s="85"/>
      <c r="S79" s="63"/>
      <c r="T79" s="29"/>
      <c r="Z79" s="41"/>
      <c r="AA79" s="31"/>
      <c r="AB79" s="31"/>
      <c r="AC79" s="31"/>
      <c r="AD79" s="31"/>
      <c r="AE79" s="31"/>
      <c r="AF79" s="31"/>
    </row>
    <row r="80" spans="2:32" s="11" customFormat="1" ht="22.5" customHeight="1" x14ac:dyDescent="0.3">
      <c r="B80" s="29"/>
      <c r="C80" s="89" t="str">
        <f t="shared" si="5"/>
        <v>SOUSTRAITANT 1</v>
      </c>
      <c r="D80" s="90">
        <f t="shared" si="5"/>
        <v>0</v>
      </c>
      <c r="E80" s="91"/>
      <c r="F80" s="91"/>
      <c r="G80" s="92"/>
      <c r="H80" s="85"/>
      <c r="I80" s="85"/>
      <c r="J80" s="85"/>
      <c r="K80" s="85"/>
      <c r="L80" s="85"/>
      <c r="M80" s="85"/>
      <c r="N80" s="85"/>
      <c r="O80" s="85"/>
      <c r="P80" s="85"/>
      <c r="Q80" s="85"/>
      <c r="R80" s="85"/>
      <c r="S80" s="63"/>
      <c r="T80" s="29"/>
      <c r="Z80" s="41"/>
      <c r="AA80" s="31"/>
      <c r="AB80" s="31"/>
      <c r="AC80" s="31"/>
      <c r="AD80" s="31"/>
      <c r="AE80" s="31"/>
      <c r="AF80" s="31"/>
    </row>
    <row r="81" spans="2:32" s="11" customFormat="1" ht="22.5" customHeight="1" x14ac:dyDescent="0.3">
      <c r="B81" s="29"/>
      <c r="C81" s="89" t="str">
        <f t="shared" si="5"/>
        <v>SOUSTRAITANT 2</v>
      </c>
      <c r="D81" s="90">
        <f t="shared" si="5"/>
        <v>0</v>
      </c>
      <c r="E81" s="91"/>
      <c r="F81" s="91"/>
      <c r="G81" s="92"/>
      <c r="H81" s="79"/>
      <c r="I81" s="79"/>
      <c r="J81" s="79"/>
      <c r="K81" s="79"/>
      <c r="L81" s="79"/>
      <c r="M81" s="79"/>
      <c r="N81" s="79"/>
      <c r="O81" s="79"/>
      <c r="P81" s="79"/>
      <c r="Q81" s="79"/>
      <c r="R81" s="79"/>
      <c r="S81" s="63"/>
      <c r="T81" s="29"/>
      <c r="Z81" s="41"/>
      <c r="AA81" s="31"/>
      <c r="AB81" s="31"/>
      <c r="AC81" s="31"/>
      <c r="AD81" s="31"/>
      <c r="AE81" s="31"/>
      <c r="AF81" s="31"/>
    </row>
    <row r="82" spans="2:32" s="11" customFormat="1" ht="22.5" customHeight="1" x14ac:dyDescent="0.3">
      <c r="B82" s="29"/>
      <c r="C82" s="89" t="str">
        <f t="shared" si="5"/>
        <v>SOUSTRAITANT 3</v>
      </c>
      <c r="D82" s="90">
        <f t="shared" si="5"/>
        <v>0</v>
      </c>
      <c r="E82" s="93"/>
      <c r="F82" s="93"/>
      <c r="G82" s="94"/>
      <c r="H82" s="78"/>
      <c r="I82" s="78"/>
      <c r="J82" s="78"/>
      <c r="K82" s="78"/>
      <c r="L82" s="78"/>
      <c r="M82" s="78"/>
      <c r="N82" s="78"/>
      <c r="O82" s="78"/>
      <c r="P82" s="78"/>
      <c r="Q82" s="78"/>
      <c r="R82" s="78"/>
      <c r="S82" s="63"/>
      <c r="T82" s="29"/>
      <c r="Z82" s="41"/>
      <c r="AA82" s="31"/>
      <c r="AB82" s="31"/>
      <c r="AC82" s="31"/>
      <c r="AD82" s="31"/>
      <c r="AE82" s="31"/>
      <c r="AF82" s="31"/>
    </row>
    <row r="83" spans="2:32" s="11" customFormat="1" ht="22.5" customHeight="1" x14ac:dyDescent="0.3">
      <c r="B83" s="29"/>
      <c r="C83" s="89" t="str">
        <f t="shared" si="5"/>
        <v>SOUSTRAITANT 4</v>
      </c>
      <c r="D83" s="90">
        <f t="shared" si="5"/>
        <v>0</v>
      </c>
      <c r="E83" s="95"/>
      <c r="F83" s="95"/>
      <c r="G83" s="96"/>
      <c r="S83" s="63"/>
      <c r="T83" s="29"/>
      <c r="Z83" s="41"/>
      <c r="AA83" s="31"/>
      <c r="AB83" s="31"/>
      <c r="AC83" s="31"/>
      <c r="AD83" s="31"/>
      <c r="AE83" s="31"/>
      <c r="AF83" s="31"/>
    </row>
    <row r="84" spans="2:32" ht="15.95" customHeight="1" thickBot="1" x14ac:dyDescent="0.3">
      <c r="B84" s="97"/>
      <c r="C84" s="98"/>
      <c r="D84" s="99"/>
      <c r="E84" s="98"/>
      <c r="F84" s="98"/>
      <c r="G84" s="98"/>
      <c r="H84" s="98"/>
      <c r="I84" s="98"/>
      <c r="J84" s="98"/>
      <c r="K84" s="98"/>
      <c r="L84" s="98"/>
      <c r="M84" s="98"/>
      <c r="N84" s="98"/>
      <c r="O84" s="98"/>
      <c r="P84" s="98"/>
      <c r="Q84" s="98"/>
      <c r="R84" s="98"/>
      <c r="S84" s="100"/>
    </row>
    <row r="85" spans="2:32" ht="32.25" customHeight="1" x14ac:dyDescent="0.25">
      <c r="C85" s="101"/>
      <c r="D85" s="102"/>
    </row>
    <row r="86" spans="2:32" ht="32.25" customHeight="1" x14ac:dyDescent="0.25">
      <c r="D86" s="101"/>
      <c r="E86" s="101"/>
      <c r="F86" s="101"/>
      <c r="G86" s="101"/>
      <c r="H86" s="101"/>
      <c r="I86" s="101"/>
      <c r="J86" s="101"/>
      <c r="K86" s="101"/>
      <c r="L86" s="101"/>
      <c r="M86" s="101"/>
      <c r="N86" s="101"/>
      <c r="O86" s="101"/>
      <c r="P86" s="101"/>
      <c r="Q86" s="101"/>
      <c r="R86" s="101"/>
    </row>
    <row r="87" spans="2:32" ht="32.25" customHeight="1" x14ac:dyDescent="0.25"/>
    <row r="88" spans="2:32" ht="32.25" customHeight="1" x14ac:dyDescent="0.25"/>
    <row r="89" spans="2:32" ht="32.25" customHeight="1" x14ac:dyDescent="0.25">
      <c r="C89" s="11"/>
    </row>
    <row r="90" spans="2:32" s="103" customFormat="1" ht="32.25" customHeight="1" x14ac:dyDescent="0.25">
      <c r="C90" s="11"/>
      <c r="D90" s="11"/>
      <c r="E90" s="11"/>
      <c r="F90" s="11"/>
      <c r="G90" s="11"/>
      <c r="H90" s="11"/>
      <c r="I90" s="11"/>
      <c r="J90" s="11"/>
      <c r="K90" s="11"/>
      <c r="L90" s="11"/>
      <c r="M90" s="11"/>
      <c r="N90" s="11"/>
      <c r="O90" s="11"/>
      <c r="P90" s="11"/>
      <c r="Q90" s="11"/>
      <c r="R90" s="11"/>
      <c r="S90" s="3"/>
      <c r="Y90" s="104"/>
      <c r="Z90" s="105"/>
      <c r="AA90" s="104"/>
      <c r="AB90" s="104"/>
      <c r="AC90" s="104"/>
      <c r="AD90" s="104"/>
      <c r="AE90" s="104"/>
    </row>
    <row r="91" spans="2:32" ht="32.25" customHeight="1" x14ac:dyDescent="0.25">
      <c r="D91" s="11"/>
      <c r="E91" s="11"/>
      <c r="F91" s="11"/>
      <c r="G91" s="11"/>
      <c r="H91" s="11"/>
      <c r="I91" s="11"/>
      <c r="J91" s="11"/>
      <c r="K91" s="11"/>
      <c r="L91" s="11"/>
      <c r="M91" s="11"/>
      <c r="N91" s="11"/>
      <c r="O91" s="11"/>
      <c r="P91" s="11"/>
      <c r="Q91" s="11"/>
      <c r="R91" s="11"/>
    </row>
    <row r="92" spans="2:32" ht="32.25" customHeight="1" x14ac:dyDescent="0.25"/>
    <row r="93" spans="2:32" ht="32.25" customHeight="1" x14ac:dyDescent="0.25"/>
    <row r="94" spans="2:32" ht="31.5" customHeight="1" x14ac:dyDescent="0.25"/>
    <row r="95" spans="2:32" ht="16.350000000000001" customHeight="1" x14ac:dyDescent="0.25"/>
    <row r="96" spans="2:32" ht="33.6" customHeight="1" x14ac:dyDescent="0.25"/>
    <row r="97" ht="6.6" customHeight="1" x14ac:dyDescent="0.25"/>
    <row r="101" ht="15.6" customHeight="1" x14ac:dyDescent="0.25"/>
  </sheetData>
  <sheetProtection selectLockedCells="1"/>
  <mergeCells count="51">
    <mergeCell ref="E43:P43"/>
    <mergeCell ref="C46:D46"/>
    <mergeCell ref="C47:D47"/>
    <mergeCell ref="C44:D44"/>
    <mergeCell ref="C20:D20"/>
    <mergeCell ref="C3:R3"/>
    <mergeCell ref="C38:D38"/>
    <mergeCell ref="E38:Q38"/>
    <mergeCell ref="C25:D25"/>
    <mergeCell ref="E28:P28"/>
    <mergeCell ref="C30:C32"/>
    <mergeCell ref="C26:D26"/>
    <mergeCell ref="C27:D27"/>
    <mergeCell ref="G9:H9"/>
    <mergeCell ref="G10:H10"/>
    <mergeCell ref="C60:D60"/>
    <mergeCell ref="E53:P53"/>
    <mergeCell ref="C54:P54"/>
    <mergeCell ref="E60:P60"/>
    <mergeCell ref="C55:D55"/>
    <mergeCell ref="C45:D45"/>
    <mergeCell ref="C22:D22"/>
    <mergeCell ref="C23:D23"/>
    <mergeCell ref="C36:D36"/>
    <mergeCell ref="C73:G73"/>
    <mergeCell ref="C50:D50"/>
    <mergeCell ref="C51:D51"/>
    <mergeCell ref="C62:D62"/>
    <mergeCell ref="E62:Q62"/>
    <mergeCell ref="C56:D56"/>
    <mergeCell ref="E55:P55"/>
    <mergeCell ref="E56:P56"/>
    <mergeCell ref="C58:D58"/>
    <mergeCell ref="E58:P58"/>
    <mergeCell ref="C59:D59"/>
    <mergeCell ref="E59:P59"/>
    <mergeCell ref="B2:S2"/>
    <mergeCell ref="C57:P57"/>
    <mergeCell ref="E4:J4"/>
    <mergeCell ref="C6:D6"/>
    <mergeCell ref="F6:H6"/>
    <mergeCell ref="G7:H7"/>
    <mergeCell ref="G8:H8"/>
    <mergeCell ref="C4:D4"/>
    <mergeCell ref="C41:Q41"/>
    <mergeCell ref="C34:D34"/>
    <mergeCell ref="C35:D35"/>
    <mergeCell ref="C19:D19"/>
    <mergeCell ref="C24:D24"/>
    <mergeCell ref="C49:D49"/>
    <mergeCell ref="C21:D21"/>
  </mergeCells>
  <dataValidations count="2">
    <dataValidation type="list" allowBlank="1" showInputMessage="1" showErrorMessage="1" sqref="F22">
      <formula1>#REF!</formula1>
    </dataValidation>
    <dataValidation type="list" allowBlank="1" showInputMessage="1" showErrorMessage="1" sqref="E22">
      <formula1>$O$17:$O$20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99"/>
  </sheetPr>
  <dimension ref="B1:K21"/>
  <sheetViews>
    <sheetView showGridLines="0" topLeftCell="A2" zoomScale="53" zoomScaleNormal="85" zoomScaleSheetLayoutView="25" workbookViewId="0">
      <selection activeCell="D12" sqref="D12:D13"/>
    </sheetView>
  </sheetViews>
  <sheetFormatPr baseColWidth="10" defaultColWidth="10.375" defaultRowHeight="15.75" x14ac:dyDescent="0.25"/>
  <cols>
    <col min="1" max="2" width="1.375" style="1" customWidth="1"/>
    <col min="3" max="3" width="5.125" style="1" customWidth="1"/>
    <col min="4" max="5" width="40" style="1" customWidth="1"/>
    <col min="6" max="6" width="23" style="1" customWidth="1"/>
    <col min="7" max="7" width="15.875" style="1" customWidth="1"/>
    <col min="8" max="8" width="31.125" style="1" customWidth="1"/>
    <col min="9" max="9" width="3.125" style="1" customWidth="1"/>
    <col min="10" max="10" width="66.5" style="1" customWidth="1"/>
    <col min="11" max="11" width="10.375" style="1"/>
    <col min="12" max="12" width="11.625" style="1" customWidth="1"/>
    <col min="13" max="16384" width="10.375" style="1"/>
  </cols>
  <sheetData>
    <row r="1" spans="2:11" ht="10.35" customHeight="1" thickBot="1" x14ac:dyDescent="0.3">
      <c r="B1" s="2"/>
      <c r="C1" s="2"/>
      <c r="D1" s="2"/>
      <c r="E1" s="2"/>
      <c r="F1" s="2"/>
      <c r="G1" s="2"/>
      <c r="H1" s="2"/>
      <c r="I1" s="2"/>
      <c r="J1" s="2"/>
    </row>
    <row r="2" spans="2:11" ht="126" customHeight="1" thickBot="1" x14ac:dyDescent="0.3">
      <c r="B2" s="303"/>
      <c r="C2" s="304"/>
      <c r="D2" s="304"/>
      <c r="E2" s="304"/>
      <c r="F2" s="304"/>
      <c r="G2" s="304"/>
      <c r="H2" s="304"/>
      <c r="I2" s="304"/>
      <c r="J2" s="305"/>
    </row>
    <row r="3" spans="2:11" ht="18.75" customHeight="1" x14ac:dyDescent="0.25">
      <c r="B3" s="154"/>
      <c r="C3" s="155"/>
      <c r="D3" s="155"/>
      <c r="E3" s="155"/>
      <c r="F3" s="155"/>
      <c r="G3" s="155"/>
      <c r="H3" s="155"/>
      <c r="I3" s="155"/>
      <c r="J3" s="156"/>
    </row>
    <row r="4" spans="2:11" ht="23.85" customHeight="1" x14ac:dyDescent="0.25">
      <c r="B4" s="157"/>
      <c r="C4" s="306" t="s">
        <v>58</v>
      </c>
      <c r="D4" s="306"/>
      <c r="E4" s="191"/>
      <c r="F4" s="307"/>
      <c r="G4" s="307"/>
      <c r="H4" s="307"/>
      <c r="I4" s="158"/>
      <c r="J4" s="159"/>
      <c r="K4" s="13"/>
    </row>
    <row r="5" spans="2:11" s="13" customFormat="1" ht="6" customHeight="1" x14ac:dyDescent="0.25">
      <c r="B5" s="160"/>
      <c r="C5" s="161"/>
      <c r="D5" s="161"/>
      <c r="E5" s="161"/>
      <c r="F5" s="161"/>
      <c r="G5" s="161"/>
      <c r="H5" s="161"/>
      <c r="I5" s="162"/>
      <c r="J5" s="159"/>
    </row>
    <row r="6" spans="2:11" s="13" customFormat="1" ht="23.85" customHeight="1" x14ac:dyDescent="0.25">
      <c r="B6" s="160"/>
      <c r="C6" s="163" t="s">
        <v>74</v>
      </c>
      <c r="D6" s="163"/>
      <c r="E6" s="163"/>
      <c r="F6" s="163"/>
      <c r="G6" s="163"/>
      <c r="H6" s="163"/>
      <c r="I6" s="163"/>
      <c r="J6" s="159"/>
    </row>
    <row r="7" spans="2:11" s="13" customFormat="1" ht="16.5" customHeight="1" x14ac:dyDescent="0.25">
      <c r="B7" s="160"/>
      <c r="C7" s="308"/>
      <c r="D7" s="308"/>
      <c r="E7" s="308"/>
      <c r="F7" s="308"/>
      <c r="G7" s="308"/>
      <c r="H7" s="164"/>
      <c r="I7" s="162"/>
      <c r="J7" s="159"/>
    </row>
    <row r="8" spans="2:11" ht="10.5" customHeight="1" x14ac:dyDescent="0.25">
      <c r="B8" s="157"/>
      <c r="C8" s="2"/>
      <c r="D8" s="2"/>
      <c r="E8" s="2"/>
      <c r="F8" s="2"/>
      <c r="G8" s="2"/>
      <c r="H8" s="2"/>
      <c r="I8" s="162"/>
      <c r="J8" s="165"/>
      <c r="K8" s="13"/>
    </row>
    <row r="9" spans="2:11" ht="26.25" customHeight="1" x14ac:dyDescent="0.25">
      <c r="B9" s="157"/>
      <c r="C9" s="166" t="s">
        <v>67</v>
      </c>
      <c r="D9" s="167"/>
      <c r="E9" s="167"/>
      <c r="F9" s="167"/>
      <c r="G9" s="167"/>
      <c r="H9" s="167"/>
      <c r="I9" s="162"/>
      <c r="J9" s="309" t="s">
        <v>59</v>
      </c>
      <c r="K9" s="13"/>
    </row>
    <row r="10" spans="2:11" ht="66" customHeight="1" x14ac:dyDescent="0.25">
      <c r="B10" s="157"/>
      <c r="C10" s="311" t="s">
        <v>75</v>
      </c>
      <c r="D10" s="312"/>
      <c r="E10" s="189"/>
      <c r="F10" s="315"/>
      <c r="G10" s="316"/>
      <c r="H10" s="317"/>
      <c r="I10" s="162"/>
      <c r="J10" s="310"/>
      <c r="K10" s="13"/>
    </row>
    <row r="11" spans="2:11" ht="48" customHeight="1" x14ac:dyDescent="0.25">
      <c r="B11" s="157"/>
      <c r="C11" s="313"/>
      <c r="D11" s="314"/>
      <c r="E11" s="190"/>
      <c r="F11" s="168" t="s">
        <v>76</v>
      </c>
      <c r="G11" s="169" t="s">
        <v>77</v>
      </c>
      <c r="H11" s="170" t="s">
        <v>78</v>
      </c>
      <c r="I11" s="162"/>
      <c r="J11" s="171" t="s">
        <v>79</v>
      </c>
    </row>
    <row r="12" spans="2:11" ht="62.1" customHeight="1" x14ac:dyDescent="0.25">
      <c r="B12" s="157"/>
      <c r="C12" s="323">
        <v>1</v>
      </c>
      <c r="D12" s="321" t="s">
        <v>89</v>
      </c>
      <c r="E12" s="188" t="s">
        <v>116</v>
      </c>
      <c r="F12" s="172"/>
      <c r="G12" s="173"/>
      <c r="H12" s="174">
        <f t="shared" ref="H12:H14" si="0">(F12*G12)+F12</f>
        <v>0</v>
      </c>
      <c r="I12" s="162"/>
      <c r="J12" s="175"/>
    </row>
    <row r="13" spans="2:11" ht="64.349999999999994" customHeight="1" x14ac:dyDescent="0.25">
      <c r="B13" s="157"/>
      <c r="C13" s="324"/>
      <c r="D13" s="322"/>
      <c r="E13" s="227" t="s">
        <v>117</v>
      </c>
      <c r="F13" s="228"/>
      <c r="G13" s="229"/>
      <c r="H13" s="174">
        <f t="shared" si="0"/>
        <v>0</v>
      </c>
      <c r="I13" s="162"/>
      <c r="J13" s="175"/>
    </row>
    <row r="14" spans="2:11" ht="64.349999999999994" customHeight="1" x14ac:dyDescent="0.25">
      <c r="B14" s="157"/>
      <c r="C14" s="230"/>
      <c r="D14" s="234" t="s">
        <v>112</v>
      </c>
      <c r="E14" s="231" t="s">
        <v>118</v>
      </c>
      <c r="F14" s="232"/>
      <c r="G14" s="233"/>
      <c r="H14" s="240">
        <f t="shared" si="0"/>
        <v>0</v>
      </c>
      <c r="I14" s="162"/>
      <c r="J14" s="177"/>
    </row>
    <row r="15" spans="2:11" ht="64.349999999999994" customHeight="1" x14ac:dyDescent="0.25">
      <c r="B15" s="157"/>
      <c r="C15" s="325" t="s">
        <v>81</v>
      </c>
      <c r="D15" s="325"/>
      <c r="E15" s="325"/>
      <c r="F15" s="325"/>
      <c r="G15" s="325"/>
      <c r="H15" s="176"/>
      <c r="I15" s="162"/>
      <c r="J15" s="177"/>
    </row>
    <row r="16" spans="2:11" ht="16.350000000000001" customHeight="1" thickBot="1" x14ac:dyDescent="0.3">
      <c r="B16" s="157"/>
      <c r="C16" s="178"/>
      <c r="D16" s="178"/>
      <c r="E16" s="178"/>
      <c r="F16" s="178"/>
      <c r="G16" s="179"/>
      <c r="H16" s="178"/>
      <c r="I16" s="162"/>
    </row>
    <row r="17" spans="2:10" ht="16.350000000000001" customHeight="1" thickBot="1" x14ac:dyDescent="0.3">
      <c r="B17" s="157"/>
      <c r="C17" s="180"/>
      <c r="D17" s="181"/>
      <c r="E17" s="181"/>
      <c r="F17" s="326" t="s">
        <v>60</v>
      </c>
      <c r="G17" s="326"/>
      <c r="H17" s="326"/>
      <c r="I17" s="182"/>
      <c r="J17" s="183"/>
    </row>
    <row r="18" spans="2:10" ht="18.600000000000001" customHeight="1" x14ac:dyDescent="0.25">
      <c r="B18" s="157"/>
      <c r="C18" s="327" t="s">
        <v>62</v>
      </c>
      <c r="D18" s="328"/>
      <c r="E18" s="192"/>
      <c r="F18" s="329"/>
      <c r="G18" s="329"/>
      <c r="H18" s="329"/>
      <c r="I18" s="162"/>
      <c r="J18" s="179"/>
    </row>
    <row r="19" spans="2:10" ht="17.100000000000001" customHeight="1" x14ac:dyDescent="0.25">
      <c r="B19" s="157"/>
      <c r="C19" s="318" t="s">
        <v>63</v>
      </c>
      <c r="D19" s="319"/>
      <c r="E19" s="193"/>
      <c r="F19" s="320"/>
      <c r="G19" s="320"/>
      <c r="H19" s="320"/>
      <c r="I19" s="162"/>
      <c r="J19" s="179"/>
    </row>
    <row r="20" spans="2:10" ht="52.35" customHeight="1" x14ac:dyDescent="0.25">
      <c r="B20" s="157"/>
      <c r="C20" s="318" t="s">
        <v>64</v>
      </c>
      <c r="D20" s="319"/>
      <c r="E20" s="193"/>
      <c r="F20" s="320"/>
      <c r="G20" s="320"/>
      <c r="H20" s="320"/>
      <c r="I20" s="184"/>
      <c r="J20" s="179"/>
    </row>
    <row r="21" spans="2:10" ht="7.5" customHeight="1" thickBot="1" x14ac:dyDescent="0.3">
      <c r="B21" s="185"/>
      <c r="C21" s="186"/>
      <c r="D21" s="186"/>
      <c r="E21" s="186"/>
      <c r="F21" s="186"/>
      <c r="G21" s="186"/>
      <c r="H21" s="186"/>
      <c r="I21" s="186"/>
      <c r="J21" s="187"/>
    </row>
  </sheetData>
  <mergeCells count="17">
    <mergeCell ref="C19:D19"/>
    <mergeCell ref="F19:H19"/>
    <mergeCell ref="C20:D20"/>
    <mergeCell ref="F20:H20"/>
    <mergeCell ref="D12:D13"/>
    <mergeCell ref="C12:C13"/>
    <mergeCell ref="C15:G15"/>
    <mergeCell ref="F17:H17"/>
    <mergeCell ref="C18:D18"/>
    <mergeCell ref="F18:H18"/>
    <mergeCell ref="B2:J2"/>
    <mergeCell ref="C4:D4"/>
    <mergeCell ref="F4:H4"/>
    <mergeCell ref="C7:G7"/>
    <mergeCell ref="J9:J10"/>
    <mergeCell ref="C10:D11"/>
    <mergeCell ref="F10:H10"/>
  </mergeCells>
  <pageMargins left="0.51181102362204722" right="0.51181102362204722" top="0.55118110236220474" bottom="0.55118110236220474" header="0.31496062992125984" footer="0.31496062992125984"/>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99"/>
  </sheetPr>
  <dimension ref="B1:J16"/>
  <sheetViews>
    <sheetView showGridLines="0" zoomScale="70" zoomScaleNormal="70" zoomScaleSheetLayoutView="25" workbookViewId="0">
      <selection activeCell="E16" sqref="E16"/>
    </sheetView>
  </sheetViews>
  <sheetFormatPr baseColWidth="10" defaultRowHeight="15.75" x14ac:dyDescent="0.25"/>
  <cols>
    <col min="1" max="1" width="1.125" customWidth="1"/>
    <col min="2" max="2" width="1.375" customWidth="1"/>
    <col min="3" max="3" width="14" customWidth="1"/>
    <col min="4" max="4" width="45.375" customWidth="1"/>
    <col min="5" max="5" width="28.75" customWidth="1"/>
    <col min="6" max="7" width="18" customWidth="1"/>
    <col min="8" max="8" width="21.125" customWidth="1"/>
    <col min="9" max="9" width="1.5" customWidth="1"/>
    <col min="11" max="11" width="11.125" customWidth="1"/>
  </cols>
  <sheetData>
    <row r="1" spans="2:10" ht="10.35" customHeight="1" x14ac:dyDescent="0.25">
      <c r="B1" s="125"/>
      <c r="C1" s="125"/>
      <c r="D1" s="125"/>
      <c r="E1" s="125"/>
      <c r="F1" s="125"/>
      <c r="G1" s="125"/>
      <c r="H1" s="125"/>
      <c r="I1" s="125"/>
    </row>
    <row r="2" spans="2:10" ht="56.1" customHeight="1" thickBot="1" x14ac:dyDescent="0.3">
      <c r="B2" s="125"/>
      <c r="C2" s="125"/>
      <c r="D2" s="125"/>
      <c r="E2" s="125"/>
      <c r="F2" s="125"/>
      <c r="G2" s="125"/>
      <c r="H2" s="125"/>
      <c r="I2" s="125"/>
    </row>
    <row r="3" spans="2:10" ht="119.45" customHeight="1" thickBot="1" x14ac:dyDescent="0.3">
      <c r="B3" s="330" t="s">
        <v>82</v>
      </c>
      <c r="C3" s="331"/>
      <c r="D3" s="331"/>
      <c r="E3" s="331"/>
      <c r="F3" s="331"/>
      <c r="G3" s="331"/>
      <c r="H3" s="331"/>
      <c r="I3" s="332"/>
    </row>
    <row r="4" spans="2:10" ht="18.75" customHeight="1" x14ac:dyDescent="0.25">
      <c r="B4" s="126"/>
      <c r="C4" s="127"/>
      <c r="D4" s="127"/>
      <c r="E4" s="127"/>
      <c r="F4" s="127"/>
      <c r="G4" s="127"/>
      <c r="H4" s="127"/>
      <c r="I4" s="128"/>
    </row>
    <row r="5" spans="2:10" ht="23.85" customHeight="1" x14ac:dyDescent="0.25">
      <c r="B5" s="129"/>
      <c r="C5" s="333" t="s">
        <v>58</v>
      </c>
      <c r="D5" s="333"/>
      <c r="E5" s="153"/>
      <c r="F5" s="334"/>
      <c r="G5" s="334"/>
      <c r="H5" s="334"/>
      <c r="I5" s="130"/>
      <c r="J5" s="131"/>
    </row>
    <row r="6" spans="2:10" s="131" customFormat="1" ht="6" customHeight="1" x14ac:dyDescent="0.25">
      <c r="B6" s="132"/>
      <c r="C6" s="133"/>
      <c r="D6" s="133"/>
      <c r="E6" s="133"/>
      <c r="F6" s="133"/>
      <c r="G6" s="133"/>
      <c r="H6" s="133"/>
      <c r="I6" s="130"/>
    </row>
    <row r="7" spans="2:10" ht="10.5" customHeight="1" x14ac:dyDescent="0.25">
      <c r="B7" s="129"/>
      <c r="C7" s="125"/>
      <c r="D7" s="125"/>
      <c r="E7" s="125"/>
      <c r="F7" s="125"/>
      <c r="G7" s="125"/>
      <c r="H7" s="125"/>
      <c r="I7" s="137"/>
      <c r="J7" s="131"/>
    </row>
    <row r="8" spans="2:10" x14ac:dyDescent="0.25">
      <c r="B8" s="129"/>
      <c r="I8" s="139"/>
    </row>
    <row r="9" spans="2:10" x14ac:dyDescent="0.25">
      <c r="B9" s="129"/>
      <c r="C9" s="140"/>
      <c r="D9" s="140"/>
      <c r="E9" s="140"/>
      <c r="F9" s="140"/>
      <c r="G9" s="140"/>
      <c r="I9" s="139"/>
    </row>
    <row r="10" spans="2:10" ht="63.95" customHeight="1" x14ac:dyDescent="0.25">
      <c r="B10" s="129"/>
      <c r="C10" s="339"/>
      <c r="D10" s="340"/>
      <c r="E10" s="138" t="s">
        <v>86</v>
      </c>
      <c r="F10" s="138" t="s">
        <v>113</v>
      </c>
      <c r="G10" s="138" t="s">
        <v>85</v>
      </c>
      <c r="I10" s="139"/>
    </row>
    <row r="11" spans="2:10" ht="21" x14ac:dyDescent="0.25">
      <c r="B11" s="129"/>
      <c r="C11" s="337" t="s">
        <v>89</v>
      </c>
      <c r="D11" s="231" t="str">
        <f>' EDU-2025-0653 BPU'!E12</f>
        <v>AMOA Construction (Prix journalier)</v>
      </c>
      <c r="E11" s="237">
        <f>' EDU-2025-0653 BPU'!H12</f>
        <v>0</v>
      </c>
      <c r="F11" s="238">
        <v>120</v>
      </c>
      <c r="G11" s="239">
        <f>E11*F11</f>
        <v>0</v>
      </c>
      <c r="H11" s="140"/>
      <c r="I11" s="139"/>
    </row>
    <row r="12" spans="2:10" ht="21" x14ac:dyDescent="0.25">
      <c r="B12" s="129"/>
      <c r="C12" s="338"/>
      <c r="D12" s="231" t="str">
        <f>' EDU-2025-0653 BPU'!E13</f>
        <v>AMOA E&amp;S (Prix journalier)</v>
      </c>
      <c r="E12" s="237">
        <f>' EDU-2025-0653 BPU'!$H$13</f>
        <v>0</v>
      </c>
      <c r="F12" s="238">
        <v>120</v>
      </c>
      <c r="G12" s="239">
        <f>E12*F12</f>
        <v>0</v>
      </c>
      <c r="H12" s="140"/>
      <c r="I12" s="139"/>
    </row>
    <row r="13" spans="2:10" ht="21" x14ac:dyDescent="0.25">
      <c r="B13" s="129"/>
      <c r="C13" s="235" t="s">
        <v>112</v>
      </c>
      <c r="D13" s="231" t="s">
        <v>114</v>
      </c>
      <c r="E13" s="237">
        <f>' EDU-2025-0653 BPU'!H14</f>
        <v>0</v>
      </c>
      <c r="F13" s="238">
        <v>120</v>
      </c>
      <c r="G13" s="239">
        <f>E13*F13</f>
        <v>0</v>
      </c>
      <c r="H13" s="140"/>
      <c r="I13" s="139"/>
    </row>
    <row r="14" spans="2:10" ht="55.5" customHeight="1" x14ac:dyDescent="0.25">
      <c r="B14" s="129"/>
      <c r="C14" s="140"/>
      <c r="D14" s="140"/>
      <c r="E14" s="335" t="s">
        <v>115</v>
      </c>
      <c r="F14" s="336"/>
      <c r="G14" s="236">
        <f>SUM(G11:G12)</f>
        <v>0</v>
      </c>
      <c r="I14" s="139"/>
    </row>
    <row r="15" spans="2:10" ht="36.6" customHeight="1" thickBot="1" x14ac:dyDescent="0.3">
      <c r="B15" s="143"/>
      <c r="C15" s="144"/>
      <c r="D15" s="144"/>
      <c r="E15" s="144"/>
      <c r="F15" s="144"/>
      <c r="G15" s="144"/>
      <c r="H15" s="144"/>
      <c r="I15" s="145"/>
    </row>
    <row r="16" spans="2:10" ht="36.6" customHeight="1" x14ac:dyDescent="0.25">
      <c r="B16" s="125"/>
      <c r="C16" s="125"/>
      <c r="D16" s="125"/>
      <c r="E16" s="125"/>
      <c r="F16" s="125"/>
      <c r="G16" s="125"/>
      <c r="H16" s="125"/>
      <c r="I16" s="125"/>
    </row>
  </sheetData>
  <mergeCells count="6">
    <mergeCell ref="B3:I3"/>
    <mergeCell ref="C5:D5"/>
    <mergeCell ref="F5:H5"/>
    <mergeCell ref="E14:F14"/>
    <mergeCell ref="C11:C12"/>
    <mergeCell ref="C10:D10"/>
  </mergeCells>
  <pageMargins left="0.51181102362204722" right="0.51181102362204722" top="0.55118110236220474" bottom="0.55118110236220474" header="0.31496062992125984" footer="0.31496062992125984"/>
  <pageSetup paperSize="9" scale="6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99"/>
  </sheetPr>
  <dimension ref="B1:O21"/>
  <sheetViews>
    <sheetView showGridLines="0" topLeftCell="A7" zoomScale="58" zoomScaleNormal="85" zoomScaleSheetLayoutView="25" workbookViewId="0">
      <selection activeCell="H12" sqref="H12"/>
    </sheetView>
  </sheetViews>
  <sheetFormatPr baseColWidth="10" defaultRowHeight="15.75" x14ac:dyDescent="0.25"/>
  <cols>
    <col min="1" max="1" width="1.125" customWidth="1"/>
    <col min="2" max="2" width="1.375" customWidth="1"/>
    <col min="3" max="3" width="3.375" customWidth="1"/>
    <col min="4" max="4" width="29.125" customWidth="1"/>
    <col min="5" max="6" width="15.625" customWidth="1"/>
    <col min="7" max="7" width="26.625" customWidth="1"/>
    <col min="8" max="8" width="25.125" customWidth="1"/>
    <col min="9" max="9" width="14.375" customWidth="1"/>
    <col min="10" max="10" width="17.625" customWidth="1"/>
    <col min="11" max="11" width="18.5" customWidth="1"/>
    <col min="12" max="12" width="0.625" customWidth="1"/>
    <col min="13" max="13" width="17.375" customWidth="1"/>
    <col min="14" max="14" width="1.5" customWidth="1"/>
    <col min="16" max="16" width="11.125" customWidth="1"/>
  </cols>
  <sheetData>
    <row r="1" spans="2:15" ht="10.35" customHeight="1" thickBot="1" x14ac:dyDescent="0.3">
      <c r="B1" s="125"/>
      <c r="C1" s="125"/>
      <c r="D1" s="125"/>
      <c r="E1" s="125"/>
      <c r="F1" s="125"/>
      <c r="G1" s="125"/>
      <c r="H1" s="125"/>
      <c r="I1" s="125"/>
      <c r="J1" s="125"/>
      <c r="K1" s="125"/>
      <c r="L1" s="125"/>
      <c r="M1" s="125"/>
      <c r="N1" s="125"/>
    </row>
    <row r="2" spans="2:15" ht="122.1" customHeight="1" thickBot="1" x14ac:dyDescent="0.3">
      <c r="B2" s="330" t="e">
        <f>#REF!</f>
        <v>#REF!</v>
      </c>
      <c r="C2" s="331"/>
      <c r="D2" s="331"/>
      <c r="E2" s="331"/>
      <c r="F2" s="331"/>
      <c r="G2" s="331"/>
      <c r="H2" s="331"/>
      <c r="I2" s="331"/>
      <c r="J2" s="331"/>
      <c r="K2" s="331"/>
      <c r="L2" s="331"/>
      <c r="M2" s="331"/>
      <c r="N2" s="332"/>
    </row>
    <row r="3" spans="2:15" ht="34.5" customHeight="1" thickBot="1" x14ac:dyDescent="0.3">
      <c r="B3" s="152"/>
      <c r="C3" s="343" t="s">
        <v>66</v>
      </c>
      <c r="D3" s="343"/>
      <c r="E3" s="343"/>
      <c r="F3" s="343"/>
      <c r="G3" s="343"/>
      <c r="H3" s="343"/>
      <c r="I3" s="343"/>
      <c r="J3" s="343"/>
      <c r="K3" s="343"/>
      <c r="L3" s="343"/>
      <c r="M3" s="343"/>
      <c r="N3" s="344"/>
    </row>
    <row r="4" spans="2:15" ht="18.75" customHeight="1" x14ac:dyDescent="0.25">
      <c r="B4" s="126"/>
      <c r="C4" s="127"/>
      <c r="D4" s="127"/>
      <c r="E4" s="127"/>
      <c r="F4" s="127"/>
      <c r="G4" s="127"/>
      <c r="H4" s="127"/>
      <c r="I4" s="127"/>
      <c r="J4" s="127"/>
      <c r="K4" s="127"/>
      <c r="L4" s="127"/>
      <c r="M4" s="127"/>
      <c r="N4" s="128"/>
    </row>
    <row r="5" spans="2:15" ht="31.5" customHeight="1" x14ac:dyDescent="0.25">
      <c r="B5" s="129"/>
      <c r="C5" s="333" t="s">
        <v>58</v>
      </c>
      <c r="D5" s="333"/>
      <c r="E5" s="334"/>
      <c r="F5" s="334"/>
      <c r="G5" s="334"/>
      <c r="H5" s="334"/>
      <c r="I5" s="334"/>
      <c r="J5" s="334"/>
      <c r="K5" s="334"/>
      <c r="L5" s="334"/>
      <c r="M5" s="334"/>
      <c r="N5" s="130"/>
      <c r="O5" s="131"/>
    </row>
    <row r="6" spans="2:15" s="131" customFormat="1" ht="6" customHeight="1" x14ac:dyDescent="0.25">
      <c r="B6" s="132"/>
      <c r="C6" s="133"/>
      <c r="D6" s="133"/>
      <c r="E6" s="133"/>
      <c r="F6" s="133"/>
      <c r="G6" s="133"/>
      <c r="H6" s="133"/>
      <c r="I6" s="133"/>
      <c r="J6" s="133"/>
      <c r="K6" s="134"/>
      <c r="L6" s="134"/>
      <c r="M6" s="134"/>
      <c r="N6" s="130"/>
    </row>
    <row r="7" spans="2:15" s="131" customFormat="1" ht="33" customHeight="1" x14ac:dyDescent="0.25">
      <c r="B7" s="132"/>
      <c r="C7" s="151" t="s">
        <v>71</v>
      </c>
      <c r="D7" s="135"/>
      <c r="E7" s="135"/>
      <c r="F7" s="135"/>
      <c r="G7" s="135"/>
      <c r="H7" s="135"/>
      <c r="I7" s="135"/>
      <c r="J7" s="135"/>
      <c r="K7" s="135"/>
      <c r="L7" s="135"/>
      <c r="M7" s="135"/>
      <c r="N7" s="130"/>
    </row>
    <row r="8" spans="2:15" s="131" customFormat="1" ht="41.45" customHeight="1" x14ac:dyDescent="0.25">
      <c r="B8" s="132"/>
      <c r="C8" s="347" t="s">
        <v>72</v>
      </c>
      <c r="D8" s="347"/>
      <c r="E8" s="347"/>
      <c r="F8" s="347"/>
      <c r="G8" s="347"/>
      <c r="H8" s="347"/>
      <c r="I8" s="347"/>
      <c r="J8" s="347"/>
      <c r="K8" s="347"/>
      <c r="L8" s="347"/>
      <c r="M8" s="347"/>
      <c r="N8" s="130"/>
    </row>
    <row r="9" spans="2:15" s="131" customFormat="1" ht="23.45" customHeight="1" x14ac:dyDescent="0.25">
      <c r="B9" s="132"/>
      <c r="C9" s="147"/>
      <c r="D9" s="135"/>
      <c r="E9" s="135"/>
      <c r="F9" s="135"/>
      <c r="G9" s="135"/>
      <c r="H9" s="150" t="s">
        <v>65</v>
      </c>
      <c r="I9" s="135"/>
      <c r="J9" s="135"/>
      <c r="K9" s="135"/>
      <c r="L9" s="135"/>
      <c r="M9" s="135"/>
      <c r="N9" s="130"/>
    </row>
    <row r="10" spans="2:15" s="131" customFormat="1" ht="23.45" customHeight="1" x14ac:dyDescent="0.25">
      <c r="B10" s="132"/>
      <c r="C10" s="147"/>
      <c r="D10" s="345" t="s">
        <v>87</v>
      </c>
      <c r="E10" s="345"/>
      <c r="F10" s="345"/>
      <c r="G10" s="346"/>
      <c r="H10" s="149">
        <f>' EDU-2025-0653 DPGF'!G69</f>
        <v>0</v>
      </c>
      <c r="I10" s="135"/>
      <c r="J10" s="135"/>
      <c r="K10" s="135"/>
      <c r="L10" s="135"/>
      <c r="M10" s="135"/>
      <c r="N10" s="130"/>
    </row>
    <row r="11" spans="2:15" s="131" customFormat="1" ht="23.45" customHeight="1" thickBot="1" x14ac:dyDescent="0.3">
      <c r="B11" s="132"/>
      <c r="C11" s="147"/>
      <c r="D11" s="341" t="s">
        <v>88</v>
      </c>
      <c r="E11" s="341"/>
      <c r="F11" s="341"/>
      <c r="G11" s="342"/>
      <c r="H11" s="148">
        <f>' EDU-2025-0653 DQE'!G14</f>
        <v>0</v>
      </c>
      <c r="I11" s="135"/>
      <c r="J11" s="135"/>
      <c r="K11" s="135"/>
      <c r="L11" s="135"/>
      <c r="M11" s="135"/>
      <c r="N11" s="130"/>
    </row>
    <row r="12" spans="2:15" s="131" customFormat="1" ht="23.45" customHeight="1" thickBot="1" x14ac:dyDescent="0.3">
      <c r="B12" s="132"/>
      <c r="C12" s="147"/>
      <c r="D12" s="348" t="s">
        <v>80</v>
      </c>
      <c r="E12" s="349"/>
      <c r="F12" s="349"/>
      <c r="G12" s="350"/>
      <c r="H12" s="146">
        <f>H10+H11</f>
        <v>0</v>
      </c>
      <c r="I12" s="135"/>
      <c r="J12" s="135"/>
      <c r="K12" s="135"/>
      <c r="L12" s="135"/>
      <c r="M12" s="135"/>
      <c r="N12" s="130"/>
    </row>
    <row r="13" spans="2:15" s="131" customFormat="1" ht="23.45" customHeight="1" x14ac:dyDescent="0.25">
      <c r="B13" s="132"/>
      <c r="C13" s="135"/>
      <c r="D13" s="135"/>
      <c r="E13" s="135"/>
      <c r="F13" s="135"/>
      <c r="G13" s="135"/>
      <c r="H13" s="135"/>
      <c r="I13" s="135"/>
      <c r="J13" s="135"/>
      <c r="K13" s="135"/>
      <c r="L13" s="135"/>
      <c r="M13" s="135"/>
      <c r="N13" s="130"/>
    </row>
    <row r="14" spans="2:15" s="131" customFormat="1" ht="23.45" customHeight="1" x14ac:dyDescent="0.25">
      <c r="B14" s="132"/>
      <c r="C14" s="135"/>
      <c r="D14" s="135"/>
      <c r="E14" s="135"/>
      <c r="F14" s="135"/>
      <c r="G14" s="135"/>
      <c r="H14" s="135"/>
      <c r="I14" s="135"/>
      <c r="J14" s="135"/>
      <c r="K14" s="135"/>
      <c r="L14" s="135"/>
      <c r="M14" s="135"/>
      <c r="N14" s="130"/>
    </row>
    <row r="15" spans="2:15" ht="7.5" customHeight="1" x14ac:dyDescent="0.25">
      <c r="B15" s="129"/>
      <c r="C15" s="125"/>
      <c r="D15" s="125"/>
      <c r="E15" s="125"/>
      <c r="F15" s="125"/>
      <c r="G15" s="125"/>
      <c r="H15" s="125"/>
      <c r="I15" s="125"/>
      <c r="J15" s="125"/>
      <c r="K15" s="136"/>
      <c r="L15" s="136"/>
      <c r="M15" s="136"/>
      <c r="N15" s="137"/>
      <c r="O15" s="131"/>
    </row>
    <row r="16" spans="2:15" x14ac:dyDescent="0.25">
      <c r="B16" s="129"/>
      <c r="C16" s="141"/>
      <c r="D16" s="141"/>
      <c r="E16" s="141"/>
      <c r="F16" s="141"/>
      <c r="G16" s="141"/>
      <c r="H16" s="141"/>
      <c r="I16" s="141"/>
      <c r="J16" s="141"/>
      <c r="K16" s="141"/>
      <c r="L16" s="141"/>
      <c r="M16" s="141"/>
      <c r="N16" s="139"/>
    </row>
    <row r="17" spans="2:14" ht="15.95" customHeight="1" x14ac:dyDescent="0.25">
      <c r="B17" s="129"/>
      <c r="C17" s="141"/>
      <c r="D17" s="142"/>
      <c r="E17" s="351" t="s">
        <v>60</v>
      </c>
      <c r="F17" s="352"/>
      <c r="G17" s="352"/>
      <c r="H17" s="352"/>
      <c r="I17" s="352"/>
      <c r="J17" s="352" t="s">
        <v>61</v>
      </c>
      <c r="K17" s="352"/>
      <c r="L17" s="352"/>
      <c r="M17" s="353"/>
      <c r="N17" s="139"/>
    </row>
    <row r="18" spans="2:14" ht="18.600000000000001" customHeight="1" x14ac:dyDescent="0.25">
      <c r="B18" s="129"/>
      <c r="C18" s="354" t="s">
        <v>62</v>
      </c>
      <c r="D18" s="355"/>
      <c r="E18" s="356"/>
      <c r="F18" s="357"/>
      <c r="G18" s="357"/>
      <c r="H18" s="357"/>
      <c r="I18" s="357"/>
      <c r="J18" s="358"/>
      <c r="K18" s="358"/>
      <c r="L18" s="358"/>
      <c r="M18" s="358"/>
      <c r="N18" s="139"/>
    </row>
    <row r="19" spans="2:14" ht="17.100000000000001" customHeight="1" x14ac:dyDescent="0.25">
      <c r="B19" s="129"/>
      <c r="C19" s="354" t="s">
        <v>63</v>
      </c>
      <c r="D19" s="355"/>
      <c r="E19" s="356"/>
      <c r="F19" s="357"/>
      <c r="G19" s="357"/>
      <c r="H19" s="357"/>
      <c r="I19" s="357"/>
      <c r="J19" s="358"/>
      <c r="K19" s="358"/>
      <c r="L19" s="358"/>
      <c r="M19" s="358"/>
      <c r="N19" s="139"/>
    </row>
    <row r="20" spans="2:14" ht="52.35" customHeight="1" x14ac:dyDescent="0.25">
      <c r="B20" s="129"/>
      <c r="C20" s="354" t="s">
        <v>64</v>
      </c>
      <c r="D20" s="355"/>
      <c r="E20" s="356"/>
      <c r="F20" s="357"/>
      <c r="G20" s="357"/>
      <c r="H20" s="357"/>
      <c r="I20" s="357"/>
      <c r="J20" s="358"/>
      <c r="K20" s="358"/>
      <c r="L20" s="358"/>
      <c r="M20" s="358"/>
      <c r="N20" s="139"/>
    </row>
    <row r="21" spans="2:14" ht="7.5" customHeight="1" thickBot="1" x14ac:dyDescent="0.3">
      <c r="B21" s="143"/>
      <c r="C21" s="144"/>
      <c r="D21" s="144"/>
      <c r="E21" s="144"/>
      <c r="F21" s="144"/>
      <c r="G21" s="144"/>
      <c r="H21" s="144"/>
      <c r="I21" s="144"/>
      <c r="J21" s="144"/>
      <c r="K21" s="144"/>
      <c r="L21" s="144"/>
      <c r="M21" s="144"/>
      <c r="N21" s="145"/>
    </row>
  </sheetData>
  <sheetProtection formatCells="0" formatColumns="0" formatRows="0" insertColumns="0" insertRows="0" insertHyperlinks="0" deleteColumns="0" deleteRows="0" sort="0" autoFilter="0" pivotTables="0"/>
  <mergeCells count="19">
    <mergeCell ref="C19:D19"/>
    <mergeCell ref="E19:I19"/>
    <mergeCell ref="J19:M19"/>
    <mergeCell ref="C20:D20"/>
    <mergeCell ref="E20:I20"/>
    <mergeCell ref="J20:M20"/>
    <mergeCell ref="D12:G12"/>
    <mergeCell ref="E17:I17"/>
    <mergeCell ref="J17:M17"/>
    <mergeCell ref="C18:D18"/>
    <mergeCell ref="E18:I18"/>
    <mergeCell ref="J18:M18"/>
    <mergeCell ref="D11:G11"/>
    <mergeCell ref="B2:N2"/>
    <mergeCell ref="C3:N3"/>
    <mergeCell ref="C5:D5"/>
    <mergeCell ref="E5:M5"/>
    <mergeCell ref="D10:G10"/>
    <mergeCell ref="C8:M8"/>
  </mergeCells>
  <pageMargins left="0.51181102362204722" right="0.51181102362204722" top="0.55118110236220474" bottom="0.55118110236220474" header="0.31496062992125984" footer="0.31496062992125984"/>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 EDU-2025-0653 DPGF</vt:lpstr>
      <vt:lpstr> EDU-2025-0653 BPU</vt:lpstr>
      <vt:lpstr> EDU-2025-0653 DQE</vt:lpstr>
      <vt:lpstr>SYNTHESE TOTAL ESTIMATIF</vt:lpstr>
      <vt:lpstr>' EDU-2025-0653 DPGF'!_Toc25250064</vt:lpstr>
      <vt:lpstr>' EDU-2025-0653 BPU'!Zone_d_impression</vt:lpstr>
      <vt:lpstr>' EDU-2025-0653 DPGF'!Zone_d_impression</vt:lpstr>
      <vt:lpstr>' EDU-2025-0653 DQE'!Zone_d_impression</vt:lpstr>
      <vt:lpstr>'SYNTHESE TOTAL ESTIMATIF'!Zone_d_impression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RAHARIRIAKA Miora</dc:creator>
  <cp:lastModifiedBy>SUPIOT Damien</cp:lastModifiedBy>
  <dcterms:created xsi:type="dcterms:W3CDTF">2020-12-08T12:28:33Z</dcterms:created>
  <dcterms:modified xsi:type="dcterms:W3CDTF">2025-01-31T13:04:35Z</dcterms:modified>
</cp:coreProperties>
</file>