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14. Marchés UIOSS\UI2025008_F_Maintenance GTC_Lot 02_Relance\2. DCE\"/>
    </mc:Choice>
  </mc:AlternateContent>
  <bookViews>
    <workbookView xWindow="14025" yWindow="-16440" windowWidth="29040" windowHeight="15840"/>
  </bookViews>
  <sheets>
    <sheet name="DQE" sheetId="12" r:id="rId1"/>
  </sheets>
  <definedNames>
    <definedName name="_xlnm.Database">#REF!</definedName>
    <definedName name="_xlnm.Criteria">#REF!</definedName>
    <definedName name="_xlnm.Extrac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2" l="1"/>
  <c r="H45" i="12"/>
  <c r="H44" i="12"/>
  <c r="H43" i="12"/>
  <c r="H42" i="12"/>
  <c r="H41" i="12"/>
  <c r="H40" i="12"/>
  <c r="H38" i="12"/>
  <c r="H37" i="12"/>
  <c r="H36" i="12"/>
  <c r="H35" i="12"/>
  <c r="H34" i="12"/>
  <c r="H33" i="12"/>
  <c r="H32" i="12"/>
  <c r="H31" i="12"/>
  <c r="H28" i="12"/>
  <c r="H29" i="12"/>
  <c r="F46" i="12"/>
  <c r="G46" i="12" s="1"/>
  <c r="F45" i="12"/>
  <c r="G45" i="12" s="1"/>
  <c r="F44" i="12"/>
  <c r="G44" i="12" s="1"/>
  <c r="F43" i="12"/>
  <c r="G43" i="12" s="1"/>
  <c r="F42" i="12"/>
  <c r="G42" i="12" s="1"/>
  <c r="F41" i="12"/>
  <c r="G41" i="12" s="1"/>
  <c r="F40" i="12"/>
  <c r="G40" i="12" s="1"/>
  <c r="F38" i="12"/>
  <c r="G38" i="12" s="1"/>
  <c r="F37" i="12"/>
  <c r="G37" i="12" s="1"/>
  <c r="F36" i="12"/>
  <c r="G36" i="12" s="1"/>
  <c r="F35" i="12"/>
  <c r="G35" i="12" s="1"/>
  <c r="F34" i="12"/>
  <c r="G34" i="12" s="1"/>
  <c r="F33" i="12"/>
  <c r="G33" i="12" s="1"/>
  <c r="F32" i="12"/>
  <c r="G32" i="12" s="1"/>
  <c r="F31" i="12"/>
  <c r="G31" i="12" s="1"/>
  <c r="F28" i="12"/>
  <c r="G28" i="12" s="1"/>
  <c r="F29" i="12"/>
  <c r="G29" i="12" s="1"/>
  <c r="H47" i="12" l="1"/>
  <c r="I41" i="12"/>
  <c r="I42" i="12"/>
  <c r="I43" i="12"/>
  <c r="I44" i="12"/>
  <c r="I45" i="12"/>
  <c r="I46" i="12"/>
  <c r="I40" i="12"/>
  <c r="I32" i="12"/>
  <c r="I33" i="12"/>
  <c r="I34" i="12"/>
  <c r="I35" i="12"/>
  <c r="I36" i="12"/>
  <c r="I37" i="12"/>
  <c r="I38" i="12"/>
  <c r="I31" i="12"/>
  <c r="I28" i="12"/>
  <c r="I29" i="12"/>
  <c r="I47" i="12" l="1"/>
</calcChain>
</file>

<file path=xl/sharedStrings.xml><?xml version="1.0" encoding="utf-8"?>
<sst xmlns="http://schemas.openxmlformats.org/spreadsheetml/2006/main" count="57" uniqueCount="57">
  <si>
    <t>Convertisseur Signaux M-Bus - 20 appareils</t>
  </si>
  <si>
    <t>WZC-P20</t>
  </si>
  <si>
    <t>PXC200-E.D</t>
  </si>
  <si>
    <t>TXI1.OPEN</t>
  </si>
  <si>
    <t>TXM1.16D</t>
  </si>
  <si>
    <t>TXM1.8U-ML</t>
  </si>
  <si>
    <t>TXM1.8X-ML</t>
  </si>
  <si>
    <t>TXM1.6R-M</t>
  </si>
  <si>
    <t>TXS1.12F10</t>
  </si>
  <si>
    <t>TXS1.EF10</t>
  </si>
  <si>
    <t>Référence article</t>
  </si>
  <si>
    <t>UTL PX modulaire BACnet/IP (maxi 350 pts filaires/Modbus/Jbus/Mbus)</t>
  </si>
  <si>
    <t>Module d'alimentation TX-IO</t>
  </si>
  <si>
    <t>Module de connexion de bus TX-IO</t>
  </si>
  <si>
    <t>Module TX-IO 16 entrées TOR</t>
  </si>
  <si>
    <t>Module universel TX-IO 8ES + LCD &amp; Cmd manuelles</t>
  </si>
  <si>
    <t>Module TX-IO 6 Relais + Cmd manuelle</t>
  </si>
  <si>
    <t>Module super universelle TX-IO 8ES + LCD &amp; Cmd manuelles</t>
  </si>
  <si>
    <t>Module d'intégration RS232/RS485</t>
  </si>
  <si>
    <t>Prix Unitaire € HT</t>
  </si>
  <si>
    <t>Prix Unitaire € TTC</t>
  </si>
  <si>
    <t>Désignation</t>
  </si>
  <si>
    <t>A- AUTOMATE TYPE PXC</t>
  </si>
  <si>
    <t>B- MODULES D'ENTREES / SORTIES</t>
  </si>
  <si>
    <t xml:space="preserve"> </t>
  </si>
  <si>
    <t>Détecteur de présence et Capteur de luminosité  knx (3 canaux indépendants + régulateur TOR on/off) code article 5WG1 258-2DB12</t>
  </si>
  <si>
    <t>UP 258D12</t>
  </si>
  <si>
    <t>Régulateur multimétiers 230 Vac Bacnet/IP</t>
  </si>
  <si>
    <t>DXR2.E09-101A</t>
  </si>
  <si>
    <t>QMX3,P37</t>
  </si>
  <si>
    <t>QMX3,P74</t>
  </si>
  <si>
    <t>QMX3,P70</t>
  </si>
  <si>
    <t>Sondes et appareils d'ambiance code article S55624-H104</t>
  </si>
  <si>
    <t>Thermostat appareil d'ambiance KNX bouton + LCD code article S55624-H108</t>
  </si>
  <si>
    <t>Thermostat appareil d'ambiance KNX bouton + LCD + humidité code article S55624-H106</t>
  </si>
  <si>
    <t>SSA31</t>
  </si>
  <si>
    <t>SSA81</t>
  </si>
  <si>
    <t>Servomoteur 230 V~ 3 points 100N avec cable de raccordement 1,5m</t>
  </si>
  <si>
    <t>Servomoteur 24 V~ 3 points 100N  avec cable de raccordement 1,5m</t>
  </si>
  <si>
    <t>Régulateurs multimétiers</t>
  </si>
  <si>
    <t>DXR2,E18-101A</t>
  </si>
  <si>
    <t>Prix Total € TTC</t>
  </si>
  <si>
    <t xml:space="preserve">Lot 02 : Fourniture et livraison de matériel SIEMENS pour la maintenance de la GTC et de ses équipements </t>
  </si>
  <si>
    <t>E - TERMINAUX VENTILO-CONVECTEURS</t>
  </si>
  <si>
    <t>Prix Total € HT</t>
  </si>
  <si>
    <t>TVA en %</t>
  </si>
  <si>
    <t>Quantités estimatives et non contractuelles sur 3 ans</t>
  </si>
  <si>
    <r>
      <t xml:space="preserve">TVA en </t>
    </r>
    <r>
      <rPr>
        <b/>
        <sz val="12"/>
        <rFont val="Calibri"/>
        <family val="2"/>
      </rPr>
      <t>€</t>
    </r>
  </si>
  <si>
    <t>MONTANT TOTAL ESTIMATIF ET NON CONTRACTUEL DE COMMANDE SUR 3 ANS</t>
  </si>
  <si>
    <t xml:space="preserve">MAINTENANCE DE LA GESTION TECHNIQUE CENTRALISÉE (GTC) ET DE SES ÉQUIPEMENTS </t>
  </si>
  <si>
    <t>MARCHÉ N°UI2025008</t>
  </si>
  <si>
    <t>ANNEXE 1 AU MARCHÉ</t>
  </si>
  <si>
    <t>BORDEREAU DES PRIX UNITAIRES</t>
  </si>
  <si>
    <t>Marché Public de fournitures</t>
  </si>
  <si>
    <t>Marché Public à procédure adaptée passé en application des articles L2123-1, L2125-1, R2123-1 et suivants du Code de la Commande Publique 
 du Code de la Commande Publique</t>
  </si>
  <si>
    <t xml:space="preserve">Dénomination de l'Entreprise : </t>
  </si>
  <si>
    <t>Il est rappelé que les montants indiqués à la présente annexe financière comprennent l’ensemble des charges énumérées à l’article VIII "Prix" du CCAP, y compris les frais de livraison.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</si>
</sst>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"/>
    <numFmt numFmtId="165" formatCode="#,##0.00\ &quot;€&quot;"/>
  </numFmts>
  <fonts count="15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MS Sans Serif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9" fontId="11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8" fillId="2" borderId="0" xfId="0" applyFont="1" applyFill="1"/>
    <xf numFmtId="0" fontId="6" fillId="2" borderId="0" xfId="0" applyFont="1" applyFill="1" applyAlignment="1">
      <alignment horizont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11" xfId="0" applyBorder="1"/>
    <xf numFmtId="0" fontId="12" fillId="0" borderId="1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/>
    </xf>
    <xf numFmtId="9" fontId="5" fillId="0" borderId="1" xfId="4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0" fontId="5" fillId="0" borderId="1" xfId="0" applyFont="1" applyBorder="1"/>
    <xf numFmtId="0" fontId="4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2" fontId="4" fillId="4" borderId="4" xfId="0" applyNumberFormat="1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center" vertical="center" wrapText="1"/>
    </xf>
    <xf numFmtId="2" fontId="4" fillId="4" borderId="10" xfId="0" applyNumberFormat="1" applyFont="1" applyFill="1" applyBorder="1" applyAlignment="1">
      <alignment horizontal="center" vertical="center" wrapText="1"/>
    </xf>
    <xf numFmtId="165" fontId="3" fillId="4" borderId="7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 wrapText="1"/>
    </xf>
    <xf numFmtId="9" fontId="5" fillId="0" borderId="1" xfId="4" applyFont="1" applyBorder="1" applyAlignment="1" applyProtection="1">
      <alignment horizontal="center" vertical="center" wrapText="1"/>
    </xf>
    <xf numFmtId="9" fontId="5" fillId="0" borderId="1" xfId="4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0" fillId="5" borderId="0" xfId="0" applyFont="1" applyFill="1" applyAlignment="1">
      <alignment horizontal="center" vertical="center" wrapText="1"/>
    </xf>
    <xf numFmtId="0" fontId="6" fillId="2" borderId="0" xfId="0" applyFont="1" applyFill="1" applyAlignment="1" applyProtection="1">
      <alignment horizontal="left" wrapText="1"/>
      <protection locked="0"/>
    </xf>
  </cellXfs>
  <cellStyles count="5">
    <cellStyle name="Euro" xfId="1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76D5.1ED7ED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1143841</xdr:colOff>
      <xdr:row>0</xdr:row>
      <xdr:rowOff>0</xdr:rowOff>
    </xdr:from>
    <xdr:to>
      <xdr:col>4</xdr:col>
      <xdr:colOff>30957</xdr:colOff>
      <xdr:row>7</xdr:row>
      <xdr:rowOff>81523</xdr:rowOff>
    </xdr:to>
    <xdr:pic>
      <xdr:nvPicPr>
        <xdr:cNvPr id="4" name="Image 3" descr="signa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841" y="0"/>
          <a:ext cx="2935241" cy="12483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A10" zoomScale="80" zoomScaleNormal="80" workbookViewId="0">
      <selection activeCell="L22" sqref="L22"/>
    </sheetView>
  </sheetViews>
  <sheetFormatPr baseColWidth="10" defaultRowHeight="12.75" x14ac:dyDescent="0.2"/>
  <cols>
    <col min="1" max="1" width="91.42578125" customWidth="1"/>
    <col min="2" max="2" width="17.7109375" customWidth="1"/>
    <col min="3" max="3" width="26.85546875" customWidth="1"/>
    <col min="4" max="6" width="16.28515625" customWidth="1"/>
    <col min="7" max="8" width="19.5703125" customWidth="1"/>
    <col min="9" max="9" width="22.7109375" customWidth="1"/>
    <col min="10" max="10" width="16.28515625" bestFit="1" customWidth="1"/>
    <col min="11" max="11" width="16.140625" customWidth="1"/>
    <col min="12" max="12" width="45.140625" bestFit="1" customWidth="1"/>
  </cols>
  <sheetData>
    <row r="1" spans="1:12" x14ac:dyDescent="0.2">
      <c r="A1" s="1"/>
      <c r="B1" s="1"/>
      <c r="C1" s="1"/>
      <c r="D1" s="1"/>
      <c r="E1" s="1"/>
      <c r="F1" s="1"/>
      <c r="G1" s="1"/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1" customFormat="1" ht="14.45" customHeight="1" x14ac:dyDescent="0.2">
      <c r="A10" s="26" t="s">
        <v>49</v>
      </c>
      <c r="B10" s="27"/>
      <c r="C10" s="27"/>
      <c r="D10" s="27"/>
      <c r="E10" s="27"/>
      <c r="F10" s="27"/>
      <c r="G10" s="27"/>
      <c r="H10" s="27"/>
      <c r="I10" s="27"/>
    </row>
    <row r="11" spans="1:12" s="1" customFormat="1" ht="14.45" customHeight="1" x14ac:dyDescent="0.2">
      <c r="A11" s="26"/>
      <c r="B11" s="27"/>
      <c r="C11" s="27"/>
      <c r="D11" s="27"/>
      <c r="E11" s="27"/>
      <c r="F11" s="27"/>
      <c r="G11" s="27"/>
      <c r="H11" s="27"/>
      <c r="I11" s="27"/>
    </row>
    <row r="12" spans="1:12" s="1" customFormat="1" ht="23.25" customHeight="1" x14ac:dyDescent="0.2">
      <c r="A12" s="28" t="s">
        <v>42</v>
      </c>
      <c r="B12" s="28"/>
      <c r="C12" s="28"/>
      <c r="D12" s="28"/>
      <c r="E12" s="28"/>
      <c r="F12" s="28"/>
      <c r="G12" s="28"/>
      <c r="H12" s="28"/>
      <c r="I12" s="28"/>
    </row>
    <row r="13" spans="1:12" x14ac:dyDescent="0.2">
      <c r="A13" s="1"/>
      <c r="B13" s="1"/>
      <c r="C13" s="1"/>
      <c r="D13" s="1"/>
      <c r="E13" s="1"/>
      <c r="F13" s="1"/>
      <c r="G13" s="1"/>
      <c r="I13" s="1"/>
      <c r="J13" s="1"/>
      <c r="K13" s="1"/>
      <c r="L13" s="1"/>
    </row>
    <row r="14" spans="1:12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" x14ac:dyDescent="0.2">
      <c r="A15" s="29" t="s">
        <v>50</v>
      </c>
      <c r="B15" s="29"/>
      <c r="C15" s="29"/>
      <c r="D15" s="29"/>
      <c r="E15" s="29"/>
      <c r="F15" s="29"/>
      <c r="G15" s="29"/>
      <c r="H15" s="29"/>
      <c r="I15" s="29"/>
      <c r="J15" s="1"/>
      <c r="K15" s="1"/>
      <c r="L15" s="1"/>
    </row>
    <row r="16" spans="1:12" ht="15" x14ac:dyDescent="0.2">
      <c r="A16" s="30" t="s">
        <v>51</v>
      </c>
      <c r="B16" s="30"/>
      <c r="C16" s="30"/>
      <c r="D16" s="30"/>
      <c r="E16" s="30"/>
      <c r="F16" s="30"/>
      <c r="G16" s="30"/>
      <c r="H16" s="30"/>
      <c r="I16" s="30"/>
      <c r="J16" s="1"/>
      <c r="K16" s="1"/>
      <c r="L16" s="1"/>
    </row>
    <row r="17" spans="1:13" ht="15" x14ac:dyDescent="0.2">
      <c r="A17" s="30" t="s">
        <v>52</v>
      </c>
      <c r="B17" s="30"/>
      <c r="C17" s="30"/>
      <c r="D17" s="30"/>
      <c r="E17" s="30"/>
      <c r="F17" s="30"/>
      <c r="G17" s="30"/>
      <c r="H17" s="30"/>
      <c r="I17" s="30"/>
      <c r="J17" s="1"/>
      <c r="K17" s="1"/>
      <c r="L17" s="1"/>
    </row>
    <row r="18" spans="1:13" ht="15" x14ac:dyDescent="0.25">
      <c r="A18" s="25"/>
      <c r="B18" s="25"/>
      <c r="C18" s="25"/>
      <c r="D18" s="25"/>
      <c r="E18" s="25"/>
      <c r="F18" s="25"/>
      <c r="G18" s="1"/>
      <c r="H18" s="1"/>
      <c r="I18" s="1"/>
      <c r="J18" s="1"/>
      <c r="K18" s="1"/>
      <c r="L18" s="1"/>
    </row>
    <row r="19" spans="1:13" x14ac:dyDescent="0.2">
      <c r="A19" s="40" t="s">
        <v>53</v>
      </c>
      <c r="B19" s="40"/>
      <c r="C19" s="40"/>
      <c r="D19" s="40"/>
      <c r="E19" s="40"/>
      <c r="F19" s="40"/>
      <c r="G19" s="40"/>
      <c r="H19" s="40"/>
      <c r="I19" s="40"/>
      <c r="J19" s="1"/>
      <c r="K19" s="1"/>
      <c r="L19" s="1"/>
    </row>
    <row r="20" spans="1:13" ht="12.6" customHeight="1" x14ac:dyDescent="0.2">
      <c r="A20" s="41" t="s">
        <v>54</v>
      </c>
      <c r="B20" s="41"/>
      <c r="C20" s="41"/>
      <c r="D20" s="41"/>
      <c r="E20" s="41"/>
      <c r="F20" s="41"/>
      <c r="G20" s="41"/>
      <c r="H20" s="41"/>
      <c r="I20" s="41"/>
      <c r="J20" s="1"/>
      <c r="K20" s="1"/>
      <c r="L20" s="1"/>
    </row>
    <row r="21" spans="1:13" ht="12.6" customHeight="1" x14ac:dyDescent="0.2">
      <c r="A21" s="41"/>
      <c r="B21" s="41"/>
      <c r="C21" s="41"/>
      <c r="D21" s="41"/>
      <c r="E21" s="41"/>
      <c r="F21" s="41"/>
      <c r="G21" s="41"/>
      <c r="H21" s="1"/>
      <c r="I21" s="1"/>
      <c r="J21" s="1"/>
      <c r="K21" s="1"/>
      <c r="L21" s="1"/>
    </row>
    <row r="22" spans="1:13" ht="14.45" customHeight="1" x14ac:dyDescent="0.2">
      <c r="A22" s="42" t="s">
        <v>56</v>
      </c>
      <c r="B22" s="42"/>
      <c r="C22" s="42"/>
      <c r="D22" s="42"/>
      <c r="E22" s="42"/>
      <c r="F22" s="42"/>
      <c r="G22" s="42"/>
      <c r="H22" s="42"/>
      <c r="I22" s="42"/>
      <c r="J22" s="1"/>
      <c r="K22" s="1"/>
      <c r="L22" s="1"/>
    </row>
    <row r="23" spans="1:13" ht="15" x14ac:dyDescent="0.25">
      <c r="A23" s="3"/>
      <c r="B23" s="3"/>
      <c r="C23" s="3"/>
      <c r="D23" s="3"/>
      <c r="E23" s="3"/>
      <c r="F23" s="3"/>
      <c r="G23" s="1"/>
      <c r="H23" s="1"/>
      <c r="I23" s="1"/>
      <c r="J23" s="1"/>
      <c r="K23" s="1"/>
      <c r="L23" s="1"/>
    </row>
    <row r="24" spans="1:13" ht="15" x14ac:dyDescent="0.25">
      <c r="A24" s="43" t="s">
        <v>55</v>
      </c>
      <c r="B24" s="43"/>
      <c r="C24" s="43"/>
      <c r="D24" s="43"/>
      <c r="E24" s="43"/>
      <c r="F24" s="43"/>
      <c r="G24" s="43"/>
      <c r="H24" s="1"/>
      <c r="I24" s="1"/>
      <c r="J24" s="1"/>
      <c r="K24" s="1"/>
      <c r="L24" s="1"/>
    </row>
    <row r="25" spans="1:13" ht="15.75" thickBot="1" x14ac:dyDescent="0.3">
      <c r="A25" s="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t="s">
        <v>24</v>
      </c>
    </row>
    <row r="26" spans="1:13" ht="48" thickBot="1" x14ac:dyDescent="0.25">
      <c r="A26" s="15" t="s">
        <v>21</v>
      </c>
      <c r="B26" s="16" t="s">
        <v>10</v>
      </c>
      <c r="C26" s="16" t="s">
        <v>46</v>
      </c>
      <c r="D26" s="17" t="s">
        <v>19</v>
      </c>
      <c r="E26" s="18" t="s">
        <v>45</v>
      </c>
      <c r="F26" s="18" t="s">
        <v>47</v>
      </c>
      <c r="G26" s="19" t="s">
        <v>20</v>
      </c>
      <c r="H26" s="19" t="s">
        <v>44</v>
      </c>
      <c r="I26" s="20" t="s">
        <v>41</v>
      </c>
    </row>
    <row r="27" spans="1:13" ht="18" x14ac:dyDescent="0.2">
      <c r="A27" s="31" t="s">
        <v>22</v>
      </c>
      <c r="B27" s="32"/>
      <c r="C27" s="32"/>
      <c r="D27" s="32"/>
      <c r="E27" s="32"/>
      <c r="F27" s="32"/>
      <c r="G27" s="32"/>
      <c r="H27" s="32"/>
      <c r="I27" s="33"/>
    </row>
    <row r="28" spans="1:13" ht="14.25" x14ac:dyDescent="0.2">
      <c r="A28" s="10" t="s">
        <v>11</v>
      </c>
      <c r="B28" s="9" t="s">
        <v>2</v>
      </c>
      <c r="C28" s="6">
        <v>1</v>
      </c>
      <c r="D28" s="11"/>
      <c r="E28" s="12"/>
      <c r="F28" s="7">
        <f t="shared" ref="F28:F29" si="0">D28*E28</f>
        <v>0</v>
      </c>
      <c r="G28" s="7">
        <f t="shared" ref="G28:G29" si="1">D28+F28</f>
        <v>0</v>
      </c>
      <c r="H28" s="7">
        <f t="shared" ref="H28:H40" si="2">D28*C28</f>
        <v>0</v>
      </c>
      <c r="I28" s="7">
        <f t="shared" ref="I28:I29" si="3">C28*G28</f>
        <v>0</v>
      </c>
      <c r="J28" s="5"/>
    </row>
    <row r="29" spans="1:13" ht="14.25" x14ac:dyDescent="0.2">
      <c r="A29" s="14" t="s">
        <v>39</v>
      </c>
      <c r="B29" s="14" t="s">
        <v>40</v>
      </c>
      <c r="C29" s="6">
        <v>4</v>
      </c>
      <c r="D29" s="11"/>
      <c r="E29" s="12"/>
      <c r="F29" s="7">
        <f t="shared" si="0"/>
        <v>0</v>
      </c>
      <c r="G29" s="7">
        <f t="shared" si="1"/>
        <v>0</v>
      </c>
      <c r="H29" s="7">
        <f t="shared" si="2"/>
        <v>0</v>
      </c>
      <c r="I29" s="7">
        <f t="shared" si="3"/>
        <v>0</v>
      </c>
      <c r="J29" s="5"/>
    </row>
    <row r="30" spans="1:13" ht="18" x14ac:dyDescent="0.2">
      <c r="A30" s="31" t="s">
        <v>23</v>
      </c>
      <c r="B30" s="32"/>
      <c r="C30" s="32"/>
      <c r="D30" s="32"/>
      <c r="E30" s="32"/>
      <c r="F30" s="32"/>
      <c r="G30" s="32"/>
      <c r="H30" s="32"/>
      <c r="I30" s="33"/>
    </row>
    <row r="31" spans="1:13" ht="14.25" x14ac:dyDescent="0.2">
      <c r="A31" s="10" t="s">
        <v>12</v>
      </c>
      <c r="B31" s="9" t="s">
        <v>8</v>
      </c>
      <c r="C31" s="6">
        <v>2</v>
      </c>
      <c r="D31" s="11"/>
      <c r="E31" s="12"/>
      <c r="F31" s="7">
        <f t="shared" ref="F31:F38" si="4">D31*E31</f>
        <v>0</v>
      </c>
      <c r="G31" s="7">
        <f t="shared" ref="G31:G44" si="5">D31+F31</f>
        <v>0</v>
      </c>
      <c r="H31" s="7">
        <f t="shared" si="2"/>
        <v>0</v>
      </c>
      <c r="I31" s="7">
        <f>C31*G31</f>
        <v>0</v>
      </c>
      <c r="J31" s="5"/>
    </row>
    <row r="32" spans="1:13" ht="14.25" x14ac:dyDescent="0.2">
      <c r="A32" s="10" t="s">
        <v>13</v>
      </c>
      <c r="B32" s="9" t="s">
        <v>9</v>
      </c>
      <c r="C32" s="6">
        <v>1</v>
      </c>
      <c r="D32" s="11"/>
      <c r="E32" s="12"/>
      <c r="F32" s="7">
        <f t="shared" si="4"/>
        <v>0</v>
      </c>
      <c r="G32" s="7">
        <f t="shared" si="5"/>
        <v>0</v>
      </c>
      <c r="H32" s="7">
        <f t="shared" si="2"/>
        <v>0</v>
      </c>
      <c r="I32" s="7">
        <f t="shared" ref="I32:I38" si="6">C32*G32</f>
        <v>0</v>
      </c>
      <c r="J32" s="5"/>
    </row>
    <row r="33" spans="1:10" ht="14.25" x14ac:dyDescent="0.2">
      <c r="A33" s="10" t="s">
        <v>14</v>
      </c>
      <c r="B33" s="9" t="s">
        <v>4</v>
      </c>
      <c r="C33" s="6">
        <v>3</v>
      </c>
      <c r="D33" s="11"/>
      <c r="E33" s="12"/>
      <c r="F33" s="7">
        <f t="shared" si="4"/>
        <v>0</v>
      </c>
      <c r="G33" s="7">
        <f t="shared" si="5"/>
        <v>0</v>
      </c>
      <c r="H33" s="7">
        <f t="shared" si="2"/>
        <v>0</v>
      </c>
      <c r="I33" s="7">
        <f t="shared" si="6"/>
        <v>0</v>
      </c>
      <c r="J33" s="5"/>
    </row>
    <row r="34" spans="1:10" ht="14.25" x14ac:dyDescent="0.2">
      <c r="A34" s="10" t="s">
        <v>15</v>
      </c>
      <c r="B34" s="9" t="s">
        <v>5</v>
      </c>
      <c r="C34" s="6">
        <v>2</v>
      </c>
      <c r="D34" s="11"/>
      <c r="E34" s="12"/>
      <c r="F34" s="7">
        <f t="shared" si="4"/>
        <v>0</v>
      </c>
      <c r="G34" s="7">
        <f t="shared" si="5"/>
        <v>0</v>
      </c>
      <c r="H34" s="7">
        <f t="shared" si="2"/>
        <v>0</v>
      </c>
      <c r="I34" s="7">
        <f t="shared" si="6"/>
        <v>0</v>
      </c>
      <c r="J34" s="5"/>
    </row>
    <row r="35" spans="1:10" ht="14.25" x14ac:dyDescent="0.2">
      <c r="A35" s="10" t="s">
        <v>16</v>
      </c>
      <c r="B35" s="9" t="s">
        <v>7</v>
      </c>
      <c r="C35" s="6">
        <v>3</v>
      </c>
      <c r="D35" s="11"/>
      <c r="E35" s="12"/>
      <c r="F35" s="7">
        <f t="shared" si="4"/>
        <v>0</v>
      </c>
      <c r="G35" s="7">
        <f t="shared" si="5"/>
        <v>0</v>
      </c>
      <c r="H35" s="7">
        <f t="shared" si="2"/>
        <v>0</v>
      </c>
      <c r="I35" s="7">
        <f t="shared" si="6"/>
        <v>0</v>
      </c>
      <c r="J35" s="5"/>
    </row>
    <row r="36" spans="1:10" ht="14.25" x14ac:dyDescent="0.2">
      <c r="A36" s="10" t="s">
        <v>17</v>
      </c>
      <c r="B36" s="9" t="s">
        <v>6</v>
      </c>
      <c r="C36" s="6">
        <v>3</v>
      </c>
      <c r="D36" s="11"/>
      <c r="E36" s="12"/>
      <c r="F36" s="7">
        <f t="shared" si="4"/>
        <v>0</v>
      </c>
      <c r="G36" s="7">
        <f t="shared" si="5"/>
        <v>0</v>
      </c>
      <c r="H36" s="7">
        <f t="shared" si="2"/>
        <v>0</v>
      </c>
      <c r="I36" s="7">
        <f t="shared" si="6"/>
        <v>0</v>
      </c>
      <c r="J36" s="5"/>
    </row>
    <row r="37" spans="1:10" ht="14.25" x14ac:dyDescent="0.2">
      <c r="A37" s="10" t="s">
        <v>18</v>
      </c>
      <c r="B37" s="9" t="s">
        <v>3</v>
      </c>
      <c r="C37" s="6">
        <v>1</v>
      </c>
      <c r="D37" s="11"/>
      <c r="E37" s="12"/>
      <c r="F37" s="7">
        <f t="shared" si="4"/>
        <v>0</v>
      </c>
      <c r="G37" s="7">
        <f t="shared" si="5"/>
        <v>0</v>
      </c>
      <c r="H37" s="7">
        <f t="shared" si="2"/>
        <v>0</v>
      </c>
      <c r="I37" s="7">
        <f t="shared" si="6"/>
        <v>0</v>
      </c>
      <c r="J37" s="5"/>
    </row>
    <row r="38" spans="1:10" ht="14.25" x14ac:dyDescent="0.2">
      <c r="A38" s="13" t="s">
        <v>0</v>
      </c>
      <c r="B38" s="13" t="s">
        <v>1</v>
      </c>
      <c r="C38" s="6">
        <v>2</v>
      </c>
      <c r="D38" s="11"/>
      <c r="E38" s="12"/>
      <c r="F38" s="7">
        <f t="shared" si="4"/>
        <v>0</v>
      </c>
      <c r="G38" s="7">
        <f t="shared" si="5"/>
        <v>0</v>
      </c>
      <c r="H38" s="7">
        <f t="shared" si="2"/>
        <v>0</v>
      </c>
      <c r="I38" s="7">
        <f t="shared" si="6"/>
        <v>0</v>
      </c>
      <c r="J38" s="5"/>
    </row>
    <row r="39" spans="1:10" ht="18" x14ac:dyDescent="0.2">
      <c r="A39" s="34" t="s">
        <v>43</v>
      </c>
      <c r="B39" s="35"/>
      <c r="C39" s="35"/>
      <c r="D39" s="35"/>
      <c r="E39" s="35"/>
      <c r="F39" s="35"/>
      <c r="G39" s="35"/>
      <c r="H39" s="35"/>
      <c r="I39" s="36"/>
    </row>
    <row r="40" spans="1:10" ht="35.450000000000003" customHeight="1" x14ac:dyDescent="0.2">
      <c r="A40" s="4" t="s">
        <v>25</v>
      </c>
      <c r="B40" s="4" t="s">
        <v>26</v>
      </c>
      <c r="C40" s="6">
        <v>10</v>
      </c>
      <c r="D40" s="22"/>
      <c r="E40" s="23"/>
      <c r="F40" s="7">
        <f t="shared" ref="F40:F46" si="7">D40*E40</f>
        <v>0</v>
      </c>
      <c r="G40" s="7">
        <f t="shared" si="5"/>
        <v>0</v>
      </c>
      <c r="H40" s="7">
        <f t="shared" si="2"/>
        <v>0</v>
      </c>
      <c r="I40" s="8">
        <f>C40*G40</f>
        <v>0</v>
      </c>
      <c r="J40" s="5"/>
    </row>
    <row r="41" spans="1:10" ht="14.25" x14ac:dyDescent="0.2">
      <c r="A41" s="9" t="s">
        <v>27</v>
      </c>
      <c r="B41" s="9" t="s">
        <v>28</v>
      </c>
      <c r="C41" s="6">
        <v>5</v>
      </c>
      <c r="D41" s="11"/>
      <c r="E41" s="24"/>
      <c r="F41" s="7">
        <f t="shared" si="7"/>
        <v>0</v>
      </c>
      <c r="G41" s="7">
        <f t="shared" si="5"/>
        <v>0</v>
      </c>
      <c r="H41" s="7">
        <f t="shared" ref="H41:H46" si="8">D41*C41</f>
        <v>0</v>
      </c>
      <c r="I41" s="8">
        <f t="shared" ref="I41:I46" si="9">C41*G41</f>
        <v>0</v>
      </c>
      <c r="J41" s="5"/>
    </row>
    <row r="42" spans="1:10" ht="14.25" x14ac:dyDescent="0.2">
      <c r="A42" s="9" t="s">
        <v>32</v>
      </c>
      <c r="B42" s="9" t="s">
        <v>31</v>
      </c>
      <c r="C42" s="6">
        <v>3</v>
      </c>
      <c r="D42" s="11"/>
      <c r="E42" s="24"/>
      <c r="F42" s="7">
        <f t="shared" si="7"/>
        <v>0</v>
      </c>
      <c r="G42" s="7">
        <f t="shared" si="5"/>
        <v>0</v>
      </c>
      <c r="H42" s="7">
        <f t="shared" si="8"/>
        <v>0</v>
      </c>
      <c r="I42" s="8">
        <f t="shared" si="9"/>
        <v>0</v>
      </c>
      <c r="J42" s="5"/>
    </row>
    <row r="43" spans="1:10" ht="14.25" x14ac:dyDescent="0.2">
      <c r="A43" s="9" t="s">
        <v>33</v>
      </c>
      <c r="B43" s="9" t="s">
        <v>29</v>
      </c>
      <c r="C43" s="6">
        <v>3</v>
      </c>
      <c r="D43" s="11"/>
      <c r="E43" s="24"/>
      <c r="F43" s="7">
        <f t="shared" si="7"/>
        <v>0</v>
      </c>
      <c r="G43" s="7">
        <f t="shared" si="5"/>
        <v>0</v>
      </c>
      <c r="H43" s="7">
        <f t="shared" si="8"/>
        <v>0</v>
      </c>
      <c r="I43" s="8">
        <f t="shared" si="9"/>
        <v>0</v>
      </c>
      <c r="J43" s="5"/>
    </row>
    <row r="44" spans="1:10" ht="14.25" x14ac:dyDescent="0.2">
      <c r="A44" s="9" t="s">
        <v>34</v>
      </c>
      <c r="B44" s="9" t="s">
        <v>30</v>
      </c>
      <c r="C44" s="6">
        <v>1</v>
      </c>
      <c r="D44" s="11"/>
      <c r="E44" s="24"/>
      <c r="F44" s="7">
        <f t="shared" si="7"/>
        <v>0</v>
      </c>
      <c r="G44" s="7">
        <f t="shared" si="5"/>
        <v>0</v>
      </c>
      <c r="H44" s="7">
        <f t="shared" si="8"/>
        <v>0</v>
      </c>
      <c r="I44" s="8">
        <f t="shared" si="9"/>
        <v>0</v>
      </c>
      <c r="J44" s="5"/>
    </row>
    <row r="45" spans="1:10" ht="14.25" x14ac:dyDescent="0.2">
      <c r="A45" s="9" t="s">
        <v>37</v>
      </c>
      <c r="B45" s="9" t="s">
        <v>35</v>
      </c>
      <c r="C45" s="6">
        <v>1</v>
      </c>
      <c r="D45" s="11"/>
      <c r="E45" s="24"/>
      <c r="F45" s="7">
        <f t="shared" si="7"/>
        <v>0</v>
      </c>
      <c r="G45" s="7">
        <f t="shared" ref="G45:G46" si="10">D45+F45</f>
        <v>0</v>
      </c>
      <c r="H45" s="7">
        <f t="shared" si="8"/>
        <v>0</v>
      </c>
      <c r="I45" s="8">
        <f t="shared" si="9"/>
        <v>0</v>
      </c>
      <c r="J45" s="5"/>
    </row>
    <row r="46" spans="1:10" ht="14.25" x14ac:dyDescent="0.2">
      <c r="A46" s="9" t="s">
        <v>38</v>
      </c>
      <c r="B46" s="9" t="s">
        <v>36</v>
      </c>
      <c r="C46" s="6">
        <v>1</v>
      </c>
      <c r="D46" s="11"/>
      <c r="E46" s="24"/>
      <c r="F46" s="7">
        <f t="shared" si="7"/>
        <v>0</v>
      </c>
      <c r="G46" s="7">
        <f t="shared" si="10"/>
        <v>0</v>
      </c>
      <c r="H46" s="7">
        <f t="shared" si="8"/>
        <v>0</v>
      </c>
      <c r="I46" s="8">
        <f t="shared" si="9"/>
        <v>0</v>
      </c>
      <c r="J46" s="5"/>
    </row>
    <row r="47" spans="1:10" ht="29.25" customHeight="1" x14ac:dyDescent="0.25">
      <c r="A47" s="37" t="s">
        <v>48</v>
      </c>
      <c r="B47" s="38"/>
      <c r="C47" s="38"/>
      <c r="D47" s="38"/>
      <c r="E47" s="38"/>
      <c r="F47" s="38"/>
      <c r="G47" s="39"/>
      <c r="H47" s="21">
        <f>SUM(H28:H46)</f>
        <v>0</v>
      </c>
      <c r="I47" s="21">
        <f>SUM(I28:I46)</f>
        <v>0</v>
      </c>
      <c r="J47" s="5"/>
    </row>
  </sheetData>
  <mergeCells count="14">
    <mergeCell ref="A39:I39"/>
    <mergeCell ref="A47:G47"/>
    <mergeCell ref="A17:I17"/>
    <mergeCell ref="A19:I19"/>
    <mergeCell ref="A20:I20"/>
    <mergeCell ref="A22:I22"/>
    <mergeCell ref="A27:I27"/>
    <mergeCell ref="A24:G24"/>
    <mergeCell ref="A21:G21"/>
    <mergeCell ref="A10:I11"/>
    <mergeCell ref="A12:I12"/>
    <mergeCell ref="A15:I15"/>
    <mergeCell ref="A16:I16"/>
    <mergeCell ref="A30:I30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Header>&amp;C&amp;"MS Sans Serif,Gras"BPU - Marché de maintenance GTC
XXX-XXXM</oddHeader>
  </headerFooter>
  <drawing r:id="rId2"/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Aéroports de Paris</dc:creator>
  <cp:lastModifiedBy>CHAMI VEISS (CPAM HAUTE-GARONNE)</cp:lastModifiedBy>
  <cp:lastPrinted>2019-12-24T14:54:34Z</cp:lastPrinted>
  <dcterms:created xsi:type="dcterms:W3CDTF">2001-03-14T13:52:28Z</dcterms:created>
  <dcterms:modified xsi:type="dcterms:W3CDTF">2025-01-31T11:10:29Z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