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FORMCONTINUE\AMI-CMA INOV MICRO 2\Appel d 'Offre\Marché déposé\"/>
    </mc:Choice>
  </mc:AlternateContent>
  <xr:revisionPtr revIDLastSave="0" documentId="13_ncr:1_{DB811B37-5041-4F13-ADA6-F4330B579495}" xr6:coauthVersionLast="47" xr6:coauthVersionMax="47" xr10:uidLastSave="{00000000-0000-0000-0000-000000000000}"/>
  <bookViews>
    <workbookView xWindow="28680" yWindow="-120" windowWidth="29040" windowHeight="15840" xr2:uid="{00000000-000D-0000-FFFF-FFFF00000000}"/>
  </bookViews>
  <sheets>
    <sheet name="BPU " sheetId="1" r:id="rId1"/>
    <sheet name="DQE" sheetId="2" r:id="rId2"/>
  </sheets>
  <definedNames>
    <definedName name="_xlnm.Print_Area" localSheetId="0">'BPU '!$A$4:$F$16</definedName>
    <definedName name="_xlnm.Print_Area" localSheetId="1">DQE!$A$3:$H$17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 l="1"/>
  <c r="C9" i="2"/>
  <c r="C10" i="2"/>
  <c r="C11" i="2"/>
  <c r="C12" i="2"/>
  <c r="C13" i="2"/>
  <c r="C7" i="2"/>
  <c r="B4" i="2"/>
  <c r="D14" i="2" l="1"/>
  <c r="E8" i="2" l="1"/>
  <c r="F8" i="2" s="1"/>
  <c r="H8" i="2" s="1"/>
  <c r="E9" i="2"/>
  <c r="F9" i="2" s="1"/>
  <c r="H9" i="2" s="1"/>
  <c r="E10" i="2"/>
  <c r="F10" i="2" s="1"/>
  <c r="H10" i="2" s="1"/>
  <c r="E11" i="2"/>
  <c r="F11" i="2" s="1"/>
  <c r="H11" i="2" s="1"/>
  <c r="E12" i="2"/>
  <c r="F12" i="2" s="1"/>
  <c r="H12" i="2" s="1"/>
  <c r="E13" i="2"/>
  <c r="F13" i="2" s="1"/>
  <c r="H13" i="2" s="1"/>
  <c r="E7" i="2"/>
  <c r="F7" i="2" l="1"/>
  <c r="E14" i="2"/>
  <c r="F8" i="1"/>
  <c r="F9" i="1"/>
  <c r="F10" i="1"/>
  <c r="F11" i="1"/>
  <c r="F12" i="1"/>
  <c r="F13" i="1"/>
  <c r="F14" i="1"/>
  <c r="H7" i="2" l="1"/>
  <c r="H14" i="2" s="1"/>
  <c r="F14" i="2"/>
</calcChain>
</file>

<file path=xl/sharedStrings.xml><?xml version="1.0" encoding="utf-8"?>
<sst xmlns="http://schemas.openxmlformats.org/spreadsheetml/2006/main" count="25" uniqueCount="19">
  <si>
    <t>Prix 
unitaire 
en € H.T</t>
  </si>
  <si>
    <t xml:space="preserve">Désignation 
</t>
  </si>
  <si>
    <t xml:space="preserve">Numéro ligne du bordereau
</t>
  </si>
  <si>
    <t>Montant TVA</t>
  </si>
  <si>
    <t>Prix 
Unitaire TTC</t>
  </si>
  <si>
    <t>Taux de TVA 20%</t>
  </si>
  <si>
    <t>Les prix proposés comprendront tous les frais inhérents à la réalisation de la prestation sans exception aucune.</t>
  </si>
  <si>
    <t>Nombre d'unités pour estimation DQE</t>
  </si>
  <si>
    <t>TOTAL</t>
  </si>
  <si>
    <t>TOTAL HT</t>
  </si>
  <si>
    <t>TOTAL TTC</t>
  </si>
  <si>
    <t>Le DQE permet d'évaluer les candidats sur la base du montant de leur offre sur un devis avec des quantités estimatives qui seront les mêmes pour tous les candidats.Le document est saisi automatiquement.</t>
  </si>
  <si>
    <t>Ligne de contrôle avec microscope trinoculaire</t>
  </si>
  <si>
    <t>Ligne de controle proposition avec microscope vidéo</t>
  </si>
  <si>
    <t>Ligne de controle avec microscope vidéo stéréo</t>
  </si>
  <si>
    <t>Ligne de controle proposition 4.docx Microscope vidéo à lentille rotative</t>
  </si>
  <si>
    <t xml:space="preserve">Lot 3 - Ligne de contrôle </t>
  </si>
  <si>
    <t>Les prix proposés comprendront tous les frais inhérents à la réalisation de la prestation sans exception aucune.(machines et services associés)</t>
  </si>
  <si>
    <t>Les prix unitaires incluent les frais de mises à jour logicielles régulières. En cas de mises à jour matérielles importantes entrainant des couts supplémentaires, une révision tarifaire pourra être envisagée dan les conditions prévues par le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</si>
</sst>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9" x14ac:knownFonts="1">
    <font>
      <sz val="10"/>
      <name val="Arial"/>
    </font>
    <font>
      <sz val="8"/>
      <name val="Arial"/>
      <family val="2"/>
    </font>
    <font>
      <sz val="10"/>
      <name val="Arial"/>
      <family val="2"/>
    </font>
    <font>
      <b/>
      <sz val="10"/>
      <color theme="0"/>
      <name val="Arial"/>
      <family val="2"/>
    </font>
    <font>
      <b/>
      <sz val="12"/>
      <color theme="0"/>
      <name val="Arial"/>
      <family val="2"/>
    </font>
    <font>
      <b/>
      <sz val="10"/>
      <color rgb="FFFF0000"/>
      <name val="Arial"/>
      <family val="2"/>
    </font>
    <font>
      <sz val="10"/>
      <color theme="0"/>
      <name val="Arial"/>
      <family val="2"/>
    </font>
    <font>
      <sz val="14"/>
      <color rgb="FFFF0000"/>
      <name val="Arial"/>
      <family val="2"/>
    </font>
    <font>
      <b/>
      <sz val="12"/>
      <color rgb="FFFF0000"/>
      <name val="Arial"/>
      <family val="2"/>
    </font>
  </fonts>
  <fills count="5">
    <fill>
      <patternFill patternType="none"/>
    </fill>
    <fill>
      <patternFill patternType="gray125"/>
    </fill>
    <fill>
      <patternFill patternType="solid">
        <fgColor theme="9" tint="-0.249977111117893"/>
        <bgColor indexed="64"/>
      </patternFill>
    </fill>
    <fill>
      <patternFill patternType="solid">
        <fgColor theme="0"/>
        <bgColor indexed="64"/>
      </patternFill>
    </fill>
    <fill>
      <patternFill patternType="solid">
        <fgColor theme="1"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41">
    <xf numFmtId="0" fontId="0" fillId="0" borderId="0" xfId="0"/>
    <xf numFmtId="0" fontId="0" fillId="0" borderId="0" xfId="0" applyAlignment="1">
      <alignment vertical="center"/>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4" fillId="2" borderId="3" xfId="0" applyFont="1" applyFill="1" applyBorder="1" applyAlignment="1">
      <alignment horizontal="center" vertical="center" wrapText="1"/>
    </xf>
    <xf numFmtId="44" fontId="0" fillId="0" borderId="6" xfId="0" applyNumberFormat="1" applyBorder="1" applyAlignment="1">
      <alignment horizontal="center" vertical="center"/>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0" fillId="0" borderId="0" xfId="0" applyAlignment="1">
      <alignment wrapText="1"/>
    </xf>
    <xf numFmtId="0" fontId="7" fillId="0" borderId="0" xfId="0" applyFont="1"/>
    <xf numFmtId="0" fontId="2" fillId="0" borderId="16" xfId="0" applyFont="1" applyBorder="1" applyAlignment="1">
      <alignment horizontal="center" vertical="center" wrapText="1"/>
    </xf>
    <xf numFmtId="44" fontId="2" fillId="0" borderId="16" xfId="0" applyNumberFormat="1" applyFont="1" applyBorder="1" applyAlignment="1">
      <alignment horizontal="center" vertical="center" wrapText="1"/>
    </xf>
    <xf numFmtId="9" fontId="0" fillId="0" borderId="16" xfId="0" applyNumberFormat="1" applyBorder="1" applyAlignment="1">
      <alignment horizontal="center" vertical="center"/>
    </xf>
    <xf numFmtId="44" fontId="0" fillId="0" borderId="17" xfId="0" applyNumberFormat="1" applyBorder="1" applyAlignment="1">
      <alignment horizontal="center" vertical="center"/>
    </xf>
    <xf numFmtId="0" fontId="0" fillId="0" borderId="0" xfId="0" applyAlignment="1">
      <alignment horizontal="left"/>
    </xf>
    <xf numFmtId="0" fontId="3" fillId="2" borderId="2" xfId="0" applyFont="1" applyFill="1" applyBorder="1" applyAlignment="1">
      <alignment horizontal="left" vertical="center" wrapText="1"/>
    </xf>
    <xf numFmtId="0" fontId="2" fillId="0" borderId="1" xfId="0" applyFont="1" applyBorder="1" applyAlignment="1">
      <alignment horizontal="left" vertical="center" wrapText="1"/>
    </xf>
    <xf numFmtId="0" fontId="6" fillId="4" borderId="4" xfId="0" applyFont="1" applyFill="1" applyBorder="1" applyAlignment="1">
      <alignment vertical="center" wrapText="1"/>
    </xf>
    <xf numFmtId="0" fontId="6" fillId="4" borderId="5" xfId="0" applyFont="1" applyFill="1" applyBorder="1" applyAlignment="1">
      <alignment vertical="center" wrapText="1"/>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0" fillId="0" borderId="0" xfId="0" applyAlignment="1">
      <alignment horizontal="left"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0" fillId="0" borderId="0" xfId="0" applyAlignment="1">
      <alignment horizontal="center" vertical="center" wrapText="1"/>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0" fillId="0" borderId="15" xfId="0" applyBorder="1" applyAlignment="1">
      <alignment horizontal="left"/>
    </xf>
    <xf numFmtId="0" fontId="6" fillId="4" borderId="4" xfId="0" applyFont="1" applyFill="1" applyBorder="1" applyAlignment="1">
      <alignment horizontal="left" vertical="center" wrapText="1"/>
    </xf>
    <xf numFmtId="0" fontId="6" fillId="4" borderId="5" xfId="0" applyFont="1" applyFill="1" applyBorder="1" applyAlignment="1">
      <alignment horizontal="left" vertical="center"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17"/>
  <sheetViews>
    <sheetView showGridLines="0" tabSelected="1" zoomScaleNormal="100" workbookViewId="0">
      <selection activeCell="B16" sqref="B16:F17"/>
    </sheetView>
  </sheetViews>
  <sheetFormatPr baseColWidth="10" defaultRowHeight="13.2" x14ac:dyDescent="0.25"/>
  <cols>
    <col min="2" max="2" width="17.109375" customWidth="1"/>
    <col min="3" max="3" width="46" style="18" customWidth="1"/>
    <col min="4" max="4" width="8.44140625" bestFit="1" customWidth="1"/>
    <col min="5" max="5" width="8.33203125" bestFit="1" customWidth="1"/>
    <col min="6" max="6" width="12.33203125" bestFit="1" customWidth="1"/>
    <col min="8" max="8" width="13.33203125" bestFit="1" customWidth="1"/>
  </cols>
  <sheetData>
    <row r="1" spans="2:12" ht="13.8" thickBot="1" x14ac:dyDescent="0.3"/>
    <row r="2" spans="2:12" ht="18" thickBot="1" x14ac:dyDescent="0.35">
      <c r="B2" s="23"/>
      <c r="C2" s="24"/>
      <c r="D2" s="24"/>
      <c r="E2" s="24"/>
      <c r="F2" s="25"/>
      <c r="G2" s="13"/>
      <c r="H2" s="13"/>
    </row>
    <row r="4" spans="2:12" ht="13.8" thickBot="1" x14ac:dyDescent="0.3"/>
    <row r="5" spans="2:12" s="1" customFormat="1" ht="52.95" customHeight="1" x14ac:dyDescent="0.25">
      <c r="B5" s="5"/>
      <c r="C5" s="27" t="s">
        <v>16</v>
      </c>
      <c r="D5" s="27"/>
      <c r="E5" s="27"/>
      <c r="F5" s="28"/>
    </row>
    <row r="6" spans="2:12" ht="75.75" customHeight="1" thickBot="1" x14ac:dyDescent="0.3">
      <c r="B6" s="7" t="s">
        <v>2</v>
      </c>
      <c r="C6" s="19" t="s">
        <v>1</v>
      </c>
      <c r="D6" s="8" t="s">
        <v>0</v>
      </c>
      <c r="E6" s="8" t="s">
        <v>3</v>
      </c>
      <c r="F6" s="9" t="s">
        <v>4</v>
      </c>
    </row>
    <row r="7" spans="2:12" ht="31.2" customHeight="1" x14ac:dyDescent="0.25">
      <c r="B7" s="10"/>
      <c r="C7" s="21"/>
      <c r="D7" s="21"/>
      <c r="E7" s="21"/>
      <c r="F7" s="22"/>
      <c r="I7" s="29"/>
      <c r="J7" s="29"/>
      <c r="K7" s="29"/>
      <c r="L7" s="29"/>
    </row>
    <row r="8" spans="2:12" ht="31.2" customHeight="1" x14ac:dyDescent="0.25">
      <c r="B8" s="11">
        <v>1</v>
      </c>
      <c r="C8" s="20" t="s">
        <v>12</v>
      </c>
      <c r="D8" s="2"/>
      <c r="E8" s="3">
        <v>0.2</v>
      </c>
      <c r="F8" s="6">
        <f t="shared" ref="F8:F13" si="0">D8*1.2</f>
        <v>0</v>
      </c>
      <c r="I8" s="29"/>
      <c r="J8" s="29"/>
      <c r="K8" s="29"/>
      <c r="L8" s="29"/>
    </row>
    <row r="9" spans="2:12" ht="31.2" customHeight="1" x14ac:dyDescent="0.25">
      <c r="B9" s="11">
        <v>2</v>
      </c>
      <c r="C9" s="20" t="s">
        <v>13</v>
      </c>
      <c r="D9" s="2"/>
      <c r="E9" s="3">
        <v>0.2</v>
      </c>
      <c r="F9" s="6">
        <f t="shared" si="0"/>
        <v>0</v>
      </c>
      <c r="I9" s="29"/>
      <c r="J9" s="29"/>
      <c r="K9" s="29"/>
      <c r="L9" s="29"/>
    </row>
    <row r="10" spans="2:12" ht="31.2" customHeight="1" x14ac:dyDescent="0.25">
      <c r="B10" s="11">
        <v>3</v>
      </c>
      <c r="C10" s="20" t="s">
        <v>14</v>
      </c>
      <c r="D10" s="2"/>
      <c r="E10" s="3">
        <v>0.2</v>
      </c>
      <c r="F10" s="6">
        <f t="shared" si="0"/>
        <v>0</v>
      </c>
      <c r="I10" s="29"/>
      <c r="J10" s="29"/>
      <c r="K10" s="29"/>
      <c r="L10" s="29"/>
    </row>
    <row r="11" spans="2:12" ht="31.2" customHeight="1" x14ac:dyDescent="0.25">
      <c r="B11" s="11">
        <v>4</v>
      </c>
      <c r="C11" s="20" t="s">
        <v>15</v>
      </c>
      <c r="D11" s="2"/>
      <c r="E11" s="3">
        <v>0.2</v>
      </c>
      <c r="F11" s="6">
        <f t="shared" si="0"/>
        <v>0</v>
      </c>
      <c r="I11" s="29"/>
      <c r="J11" s="29"/>
      <c r="K11" s="29"/>
      <c r="L11" s="29"/>
    </row>
    <row r="12" spans="2:12" ht="31.2" customHeight="1" x14ac:dyDescent="0.25">
      <c r="B12" s="11">
        <v>5</v>
      </c>
      <c r="C12" s="20"/>
      <c r="D12" s="2"/>
      <c r="E12" s="3">
        <v>0.2</v>
      </c>
      <c r="F12" s="6">
        <f t="shared" si="0"/>
        <v>0</v>
      </c>
      <c r="I12" s="29"/>
      <c r="J12" s="29"/>
      <c r="K12" s="29"/>
      <c r="L12" s="29"/>
    </row>
    <row r="13" spans="2:12" ht="31.2" customHeight="1" x14ac:dyDescent="0.25">
      <c r="B13" s="11">
        <v>6</v>
      </c>
      <c r="C13" s="20"/>
      <c r="D13" s="2"/>
      <c r="E13" s="3">
        <v>0.2</v>
      </c>
      <c r="F13" s="6">
        <f t="shared" si="0"/>
        <v>0</v>
      </c>
      <c r="I13" s="29"/>
      <c r="J13" s="29"/>
      <c r="K13" s="29"/>
      <c r="L13" s="29"/>
    </row>
    <row r="14" spans="2:12" ht="31.2" customHeight="1" x14ac:dyDescent="0.25">
      <c r="B14" s="11">
        <v>7</v>
      </c>
      <c r="C14" s="20"/>
      <c r="D14" s="2"/>
      <c r="E14" s="3">
        <v>0.2</v>
      </c>
      <c r="F14" s="6">
        <f t="shared" ref="F14" si="1">D14*1.2</f>
        <v>0</v>
      </c>
      <c r="I14" s="29"/>
      <c r="J14" s="29"/>
      <c r="K14" s="29"/>
      <c r="L14" s="29"/>
    </row>
    <row r="15" spans="2:12" x14ac:dyDescent="0.25">
      <c r="B15" t="s">
        <v>5</v>
      </c>
    </row>
    <row r="16" spans="2:12" ht="26.4" customHeight="1" x14ac:dyDescent="0.25">
      <c r="B16" s="26" t="s">
        <v>17</v>
      </c>
      <c r="C16" s="26"/>
      <c r="D16" s="26"/>
      <c r="E16" s="26"/>
      <c r="F16" s="26"/>
    </row>
    <row r="17" spans="2:6" ht="42.6" customHeight="1" x14ac:dyDescent="0.25">
      <c r="B17" s="26" t="s">
        <v>18</v>
      </c>
      <c r="C17" s="26"/>
      <c r="D17" s="26"/>
      <c r="E17" s="26"/>
      <c r="F17" s="26"/>
    </row>
  </sheetData>
  <mergeCells count="5">
    <mergeCell ref="B2:F2"/>
    <mergeCell ref="B16:F16"/>
    <mergeCell ref="C5:F5"/>
    <mergeCell ref="I7:L14"/>
    <mergeCell ref="B17:F17"/>
  </mergeCells>
  <phoneticPr fontId="1" type="noConversion"/>
  <pageMargins left="0.15748031496062992" right="0.15748031496062992" top="0.98425196850393704" bottom="0.98425196850393704" header="0.51181102362204722" footer="0.51181102362204722"/>
  <pageSetup paperSize="9" fitToHeight="10" orientation="portrait" r:id="rId1"/>
  <headerFooter alignWithMargins="0">
    <oddHeader xml:space="preserve">&amp;C&amp;"Arial,Gras"&amp;12&amp;UBordereau de prix unitaires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17"/>
  <sheetViews>
    <sheetView showGridLines="0" zoomScaleNormal="100" workbookViewId="0">
      <selection activeCell="C6" sqref="C6:H6"/>
    </sheetView>
  </sheetViews>
  <sheetFormatPr baseColWidth="10" defaultRowHeight="13.2" x14ac:dyDescent="0.25"/>
  <cols>
    <col min="2" max="2" width="16.109375" bestFit="1" customWidth="1"/>
    <col min="3" max="3" width="64.33203125" bestFit="1" customWidth="1"/>
    <col min="4" max="4" width="10.44140625" bestFit="1" customWidth="1"/>
    <col min="5" max="5" width="8.44140625" bestFit="1" customWidth="1"/>
    <col min="6" max="6" width="10.109375" bestFit="1" customWidth="1"/>
    <col min="7" max="7" width="8.33203125" bestFit="1" customWidth="1"/>
    <col min="8" max="8" width="11.33203125" bestFit="1" customWidth="1"/>
  </cols>
  <sheetData>
    <row r="1" spans="2:8" ht="13.8" thickBot="1" x14ac:dyDescent="0.3"/>
    <row r="2" spans="2:8" ht="18" thickBot="1" x14ac:dyDescent="0.35">
      <c r="B2" s="30"/>
      <c r="C2" s="31"/>
      <c r="D2" s="31"/>
      <c r="E2" s="31"/>
      <c r="F2" s="31"/>
      <c r="G2" s="31"/>
      <c r="H2" s="32"/>
    </row>
    <row r="3" spans="2:8" ht="13.8" thickBot="1" x14ac:dyDescent="0.3"/>
    <row r="4" spans="2:8" s="1" customFormat="1" ht="15.6" x14ac:dyDescent="0.25">
      <c r="B4" s="5">
        <f>'BPU '!B5</f>
        <v>0</v>
      </c>
      <c r="C4" s="27" t="s">
        <v>16</v>
      </c>
      <c r="D4" s="27"/>
      <c r="E4" s="27"/>
      <c r="F4" s="27"/>
      <c r="G4" s="27"/>
      <c r="H4" s="28"/>
    </row>
    <row r="5" spans="2:8" ht="75.75" customHeight="1" thickBot="1" x14ac:dyDescent="0.3">
      <c r="B5" s="7" t="s">
        <v>2</v>
      </c>
      <c r="C5" s="8" t="s">
        <v>1</v>
      </c>
      <c r="D5" s="8" t="s">
        <v>7</v>
      </c>
      <c r="E5" s="8" t="s">
        <v>0</v>
      </c>
      <c r="F5" s="8" t="s">
        <v>9</v>
      </c>
      <c r="G5" s="8" t="s">
        <v>3</v>
      </c>
      <c r="H5" s="9" t="s">
        <v>10</v>
      </c>
    </row>
    <row r="6" spans="2:8" ht="31.2" customHeight="1" x14ac:dyDescent="0.25">
      <c r="B6" s="10"/>
      <c r="C6" s="34"/>
      <c r="D6" s="34"/>
      <c r="E6" s="34"/>
      <c r="F6" s="34"/>
      <c r="G6" s="34"/>
      <c r="H6" s="35"/>
    </row>
    <row r="7" spans="2:8" ht="31.2" customHeight="1" x14ac:dyDescent="0.25">
      <c r="B7" s="11">
        <v>1</v>
      </c>
      <c r="C7" s="4" t="str">
        <f>'BPU '!C8</f>
        <v>Ligne de contrôle avec microscope trinoculaire</v>
      </c>
      <c r="D7" s="4">
        <v>16</v>
      </c>
      <c r="E7" s="2">
        <f>SUM('BPU '!D8)</f>
        <v>0</v>
      </c>
      <c r="F7" s="2">
        <f>D7*E7</f>
        <v>0</v>
      </c>
      <c r="G7" s="3">
        <v>0.2</v>
      </c>
      <c r="H7" s="6">
        <f>F7*1.2</f>
        <v>0</v>
      </c>
    </row>
    <row r="8" spans="2:8" ht="31.2" customHeight="1" x14ac:dyDescent="0.25">
      <c r="B8" s="11">
        <v>2</v>
      </c>
      <c r="C8" s="4" t="str">
        <f>'BPU '!C9</f>
        <v>Ligne de controle proposition avec microscope vidéo</v>
      </c>
      <c r="D8" s="4">
        <v>1</v>
      </c>
      <c r="E8" s="2">
        <f>SUM('BPU '!D9)</f>
        <v>0</v>
      </c>
      <c r="F8" s="2">
        <f t="shared" ref="F8:F13" si="0">D8*E8</f>
        <v>0</v>
      </c>
      <c r="G8" s="3">
        <v>0.2</v>
      </c>
      <c r="H8" s="6">
        <f t="shared" ref="H8:H13" si="1">F8*1.2</f>
        <v>0</v>
      </c>
    </row>
    <row r="9" spans="2:8" ht="31.2" customHeight="1" x14ac:dyDescent="0.25">
      <c r="B9" s="11">
        <v>3</v>
      </c>
      <c r="C9" s="4" t="str">
        <f>'BPU '!C10</f>
        <v>Ligne de controle avec microscope vidéo stéréo</v>
      </c>
      <c r="D9" s="4">
        <v>6</v>
      </c>
      <c r="E9" s="2">
        <f>SUM('BPU '!D10)</f>
        <v>0</v>
      </c>
      <c r="F9" s="2">
        <f t="shared" si="0"/>
        <v>0</v>
      </c>
      <c r="G9" s="3">
        <v>0.2</v>
      </c>
      <c r="H9" s="6">
        <f t="shared" si="1"/>
        <v>0</v>
      </c>
    </row>
    <row r="10" spans="2:8" ht="31.2" customHeight="1" x14ac:dyDescent="0.25">
      <c r="B10" s="11">
        <v>4</v>
      </c>
      <c r="C10" s="4" t="str">
        <f>'BPU '!C11</f>
        <v>Ligne de controle proposition 4.docx Microscope vidéo à lentille rotative</v>
      </c>
      <c r="D10" s="4">
        <v>2</v>
      </c>
      <c r="E10" s="2">
        <f>SUM('BPU '!D11)</f>
        <v>0</v>
      </c>
      <c r="F10" s="2">
        <f t="shared" si="0"/>
        <v>0</v>
      </c>
      <c r="G10" s="3">
        <v>0.2</v>
      </c>
      <c r="H10" s="6">
        <f t="shared" si="1"/>
        <v>0</v>
      </c>
    </row>
    <row r="11" spans="2:8" ht="31.2" customHeight="1" x14ac:dyDescent="0.25">
      <c r="B11" s="11">
        <v>5</v>
      </c>
      <c r="C11" s="4">
        <f>'BPU '!C12</f>
        <v>0</v>
      </c>
      <c r="D11" s="4"/>
      <c r="E11" s="2">
        <f>SUM('BPU '!D12)</f>
        <v>0</v>
      </c>
      <c r="F11" s="2">
        <f t="shared" si="0"/>
        <v>0</v>
      </c>
      <c r="G11" s="3">
        <v>0.2</v>
      </c>
      <c r="H11" s="6">
        <f t="shared" si="1"/>
        <v>0</v>
      </c>
    </row>
    <row r="12" spans="2:8" ht="31.2" customHeight="1" x14ac:dyDescent="0.25">
      <c r="B12" s="11">
        <v>6</v>
      </c>
      <c r="C12" s="4">
        <f>'BPU '!C13</f>
        <v>0</v>
      </c>
      <c r="D12" s="4"/>
      <c r="E12" s="2">
        <f>SUM('BPU '!D13)</f>
        <v>0</v>
      </c>
      <c r="F12" s="2">
        <f t="shared" si="0"/>
        <v>0</v>
      </c>
      <c r="G12" s="3">
        <v>0.2</v>
      </c>
      <c r="H12" s="6">
        <f t="shared" si="1"/>
        <v>0</v>
      </c>
    </row>
    <row r="13" spans="2:8" ht="31.2" customHeight="1" x14ac:dyDescent="0.25">
      <c r="B13" s="11">
        <v>7</v>
      </c>
      <c r="C13" s="4">
        <f>'BPU '!C14</f>
        <v>0</v>
      </c>
      <c r="D13" s="4"/>
      <c r="E13" s="2">
        <f>SUM('BPU '!D14)</f>
        <v>0</v>
      </c>
      <c r="F13" s="2">
        <f t="shared" si="0"/>
        <v>0</v>
      </c>
      <c r="G13" s="3">
        <v>0.2</v>
      </c>
      <c r="H13" s="6">
        <f t="shared" si="1"/>
        <v>0</v>
      </c>
    </row>
    <row r="14" spans="2:8" ht="13.8" thickBot="1" x14ac:dyDescent="0.3">
      <c r="B14" s="36" t="s">
        <v>8</v>
      </c>
      <c r="C14" s="37"/>
      <c r="D14" s="14">
        <f>SUM(D7:D13)</f>
        <v>25</v>
      </c>
      <c r="E14" s="15">
        <f>SUM(E7:E13)</f>
        <v>0</v>
      </c>
      <c r="F14" s="15">
        <f>SUM(F7:F13)</f>
        <v>0</v>
      </c>
      <c r="G14" s="16">
        <v>0.2</v>
      </c>
      <c r="H14" s="17">
        <f>SUM(H7:H13)</f>
        <v>0</v>
      </c>
    </row>
    <row r="15" spans="2:8" ht="27" customHeight="1" thickBot="1" x14ac:dyDescent="0.3">
      <c r="B15" s="38" t="s">
        <v>11</v>
      </c>
      <c r="C15" s="39"/>
      <c r="D15" s="39"/>
      <c r="E15" s="39"/>
      <c r="F15" s="39"/>
      <c r="G15" s="39"/>
      <c r="H15" s="40"/>
    </row>
    <row r="16" spans="2:8" x14ac:dyDescent="0.25">
      <c r="B16" s="33" t="s">
        <v>5</v>
      </c>
      <c r="C16" s="33"/>
      <c r="D16" s="33"/>
      <c r="E16" s="33"/>
      <c r="F16" s="33"/>
      <c r="G16" s="33"/>
      <c r="H16" s="33"/>
    </row>
    <row r="17" spans="2:9" x14ac:dyDescent="0.25">
      <c r="B17" s="26" t="s">
        <v>6</v>
      </c>
      <c r="C17" s="26"/>
      <c r="D17" s="26"/>
      <c r="E17" s="26"/>
      <c r="F17" s="26"/>
      <c r="G17" s="26"/>
      <c r="H17" s="26"/>
      <c r="I17" s="12"/>
    </row>
  </sheetData>
  <mergeCells count="7">
    <mergeCell ref="B2:H2"/>
    <mergeCell ref="B17:H17"/>
    <mergeCell ref="B16:H16"/>
    <mergeCell ref="C4:H4"/>
    <mergeCell ref="C6:H6"/>
    <mergeCell ref="B14:C14"/>
    <mergeCell ref="B15:H15"/>
  </mergeCells>
  <pageMargins left="0.15748031496062992" right="0.15748031496062992" top="0.98425196850393704" bottom="0.98425196850393704" header="0.51181102362204722" footer="0.51181102362204722"/>
  <pageSetup paperSize="9" scale="72" fitToHeight="10" orientation="portrait" r:id="rId1"/>
  <headerFooter alignWithMargins="0">
    <oddHeader>&amp;C&amp;"Arial,Gras"&amp;12&amp;UDEVIS QUANTITATIF ESTIMATIF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ri xmlns="389a14a3-2e33-4aa1-ac45-887f58dfcc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FA822EC16B27044B2727E091DE590C4" ma:contentTypeVersion="1" ma:contentTypeDescription="Crée un document." ma:contentTypeScope="" ma:versionID="d3754b9ed22eb0b85e9169f7594c6c6b">
  <xsd:schema xmlns:xsd="http://www.w3.org/2001/XMLSchema" xmlns:xs="http://www.w3.org/2001/XMLSchema" xmlns:p="http://schemas.microsoft.com/office/2006/metadata/properties" xmlns:ns2="389a14a3-2e33-4aa1-ac45-887f58dfcc30" targetNamespace="http://schemas.microsoft.com/office/2006/metadata/properties" ma:root="true" ma:fieldsID="0b451a966cb702f1415fb4286caefee0" ns2:_="">
    <xsd:import namespace="389a14a3-2e33-4aa1-ac45-887f58dfcc30"/>
    <xsd:element name="properties">
      <xsd:complexType>
        <xsd:sequence>
          <xsd:element name="documentManagement">
            <xsd:complexType>
              <xsd:all>
                <xsd:element ref="ns2:Tri"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9a14a3-2e33-4aa1-ac45-887f58dfcc30" elementFormDefault="qualified">
    <xsd:import namespace="http://schemas.microsoft.com/office/2006/documentManagement/types"/>
    <xsd:import namespace="http://schemas.microsoft.com/office/infopath/2007/PartnerControls"/>
    <xsd:element name="Tri" ma:index="8" nillable="true" ma:displayName="Tri" ma:internalName="Tri">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3C9C90-B147-401F-B42E-09AD954B1BA1}">
  <ds:schemaRefs>
    <ds:schemaRef ds:uri="http://schemas.microsoft.com/office/2006/metadata/properties"/>
    <ds:schemaRef ds:uri="http://schemas.microsoft.com/office/infopath/2007/PartnerControls"/>
    <ds:schemaRef ds:uri="389a14a3-2e33-4aa1-ac45-887f58dfcc30"/>
  </ds:schemaRefs>
</ds:datastoreItem>
</file>

<file path=customXml/itemProps2.xml><?xml version="1.0" encoding="utf-8"?>
<ds:datastoreItem xmlns:ds="http://schemas.openxmlformats.org/officeDocument/2006/customXml" ds:itemID="{4C3CC735-103D-4665-AB10-DEAEB236B9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9a14a3-2e33-4aa1-ac45-887f58dfcc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79999A-9D2B-47E8-B4A2-BC0D9D8621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'!Zone_d_impression</vt:lpstr>
      <vt:lpstr>DQE!Zone_d_impression</vt:lpstr>
    </vt:vector>
  </TitlesOfParts>
  <Company>Région Provence-Alpes-Côte d'Azur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bressolier-e</dc:creator>
  <cp:lastModifiedBy>Alexandra FERRER</cp:lastModifiedBy>
  <cp:lastPrinted>2020-05-15T12:04:15Z</cp:lastPrinted>
  <dcterms:created xsi:type="dcterms:W3CDTF">2009-09-08T12:55:50Z</dcterms:created>
  <dcterms:modified xsi:type="dcterms:W3CDTF">2025-01-30T16:05:12Z</dcterms:modified>
</cp:coreProperties>
</file>