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10.TE\2023\23TE0189 - Maintenance des machines de lavage de sols\2 DCE\1 VERSIONS TRAVAIL\DCE VF\"/>
    </mc:Choice>
  </mc:AlternateContent>
  <bookViews>
    <workbookView xWindow="0" yWindow="0" windowWidth="28800" windowHeight="10500" activeTab="3"/>
  </bookViews>
  <sheets>
    <sheet name="Page de garde" sheetId="6" r:id="rId1"/>
    <sheet name="DPGF" sheetId="8" r:id="rId2"/>
    <sheet name="DQE" sheetId="10" r:id="rId3"/>
    <sheet name="BPU" sheetId="11" r:id="rId4"/>
  </sheets>
  <definedNames>
    <definedName name="_xlnm.Print_Area" localSheetId="0">'Page de garde'!$A$1:$I$11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6" i="10" l="1"/>
  <c r="E94" i="10"/>
  <c r="E81" i="10"/>
  <c r="E82" i="10"/>
  <c r="E83" i="10"/>
  <c r="E84" i="10"/>
  <c r="E85" i="10"/>
  <c r="E86" i="10"/>
  <c r="E87" i="10"/>
  <c r="E88" i="10"/>
  <c r="E89" i="10"/>
  <c r="E90" i="10"/>
  <c r="E91" i="10"/>
  <c r="E92" i="10"/>
  <c r="E93" i="10"/>
  <c r="E80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46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18" i="10"/>
  <c r="D10" i="10"/>
  <c r="D11" i="10"/>
  <c r="D12" i="10"/>
  <c r="D9" i="10"/>
  <c r="F21" i="8"/>
</calcChain>
</file>

<file path=xl/sharedStrings.xml><?xml version="1.0" encoding="utf-8"?>
<sst xmlns="http://schemas.openxmlformats.org/spreadsheetml/2006/main" count="363" uniqueCount="145">
  <si>
    <t>Coût horaire de la main d'œuvre</t>
  </si>
  <si>
    <t>Prix Unitaire (en € HT)</t>
  </si>
  <si>
    <t>Maintenance curative</t>
  </si>
  <si>
    <t>Nombre de visites préventives annuelles</t>
  </si>
  <si>
    <t>Modèle</t>
  </si>
  <si>
    <t>Marque</t>
  </si>
  <si>
    <t xml:space="preserve">Tennant </t>
  </si>
  <si>
    <t>CH Hesdin</t>
  </si>
  <si>
    <t>Annexe 1 - Proposition financière</t>
  </si>
  <si>
    <t>Désignation du candidat</t>
  </si>
  <si>
    <t>Prix unitaire (HT €)</t>
  </si>
  <si>
    <t>Pièces détachées</t>
  </si>
  <si>
    <t>Bordereau des pièces détachées</t>
  </si>
  <si>
    <t xml:space="preserve">Cette annexe est à compléter impérativement par le candidat sous peine de rejet de l'offre. </t>
  </si>
  <si>
    <t>CH de l'arrondissement de Montreuil-sur-mer</t>
  </si>
  <si>
    <t>Maintenance préventive</t>
  </si>
  <si>
    <t>CH de l'arrondissement de Montreuil-sur-mer - CH Hesdin</t>
  </si>
  <si>
    <t>Coût enlevement machine pour réparation en atelier (art 4.5 CCTP)</t>
  </si>
  <si>
    <t>N° de série</t>
  </si>
  <si>
    <t>U30732/U30897/U32103</t>
  </si>
  <si>
    <t>U13823/U13824</t>
  </si>
  <si>
    <t>Karcher</t>
  </si>
  <si>
    <t>T3</t>
  </si>
  <si>
    <t>T334028207/T339014719/T379014720</t>
  </si>
  <si>
    <t>Autolaveuse T300 ECHO2</t>
  </si>
  <si>
    <t>Autolaveuse T500 ECHO2</t>
  </si>
  <si>
    <t>Autolaveuse T3</t>
  </si>
  <si>
    <t xml:space="preserve">Autolaveuse T5 </t>
  </si>
  <si>
    <t>Autolaveuse B90R</t>
  </si>
  <si>
    <t>Autolaveuse BR45/22C</t>
  </si>
  <si>
    <t>Localisation</t>
  </si>
  <si>
    <t>RDF Hopital</t>
  </si>
  <si>
    <t>RDF Hopital/CAMPAGNES Pléiades/Berck Les Oyats</t>
  </si>
  <si>
    <t>RDF Hopital/CAMPAGNES Les Foyers</t>
  </si>
  <si>
    <t>Mahaut-richelieur-grand tour</t>
  </si>
  <si>
    <t>Brosse balayeuse 6200</t>
  </si>
  <si>
    <t>MTR St Walloy/MTR Les Opalines/CAMPAGNES Blanchisserie/CAMPAGNES Myosotis</t>
  </si>
  <si>
    <t>Autolaveuse T3+</t>
  </si>
  <si>
    <t>T3U37100</t>
  </si>
  <si>
    <t>RDF service psychatrie</t>
  </si>
  <si>
    <t>RDF administration</t>
  </si>
  <si>
    <t>T374625403</t>
  </si>
  <si>
    <t>Quantité</t>
  </si>
  <si>
    <t>Autolaveuse T3 50</t>
  </si>
  <si>
    <t>T310632043/T377317192/T310196192/T340832472</t>
  </si>
  <si>
    <t>T579705918</t>
  </si>
  <si>
    <t>Indémnité journalière machine de prêt</t>
  </si>
  <si>
    <t>Coût de déplacement (8h - 18h)</t>
  </si>
  <si>
    <t>Compatible avec une autolaveuse type T3</t>
  </si>
  <si>
    <t>Caractéristiques</t>
  </si>
  <si>
    <t>Standard linatex - Dim 500 mm</t>
  </si>
  <si>
    <t>Lamelle avant</t>
  </si>
  <si>
    <t>Lamelle arrière</t>
  </si>
  <si>
    <t>Roulettes suceur</t>
  </si>
  <si>
    <t>Pivotante - 50 mm - tige M10 x 30</t>
  </si>
  <si>
    <t>Roues directionnelles</t>
  </si>
  <si>
    <t>pivotante - 80 mm - tige M12 x 25</t>
  </si>
  <si>
    <t>Roues de tractions</t>
  </si>
  <si>
    <t>Scrbr - 198 mm</t>
  </si>
  <si>
    <t>Châssis</t>
  </si>
  <si>
    <t>Cadre Wldt - 4 mm</t>
  </si>
  <si>
    <t>Moteur de brosses</t>
  </si>
  <si>
    <t>Roulements plateau de brossage</t>
  </si>
  <si>
    <t>Bille - 0,67b 1,57d</t>
  </si>
  <si>
    <t>Courroie plateau de brossage</t>
  </si>
  <si>
    <t>Entrainement plateau de brossage</t>
  </si>
  <si>
    <t>Arrêt d'urgence</t>
  </si>
  <si>
    <t>Interrupteur - sécurité - arrêt</t>
  </si>
  <si>
    <t>Chargeur intégré</t>
  </si>
  <si>
    <t>Turbine aspiration</t>
  </si>
  <si>
    <t>Ventilateur - aspirateur - 5,7d - 024 vdc</t>
  </si>
  <si>
    <t>Batteries gel</t>
  </si>
  <si>
    <t>Electrovanne</t>
  </si>
  <si>
    <t>Vanne - eau - solénoïde - 24V</t>
  </si>
  <si>
    <t>Compatible avec une autolaveuse type T5</t>
  </si>
  <si>
    <t>Standard linatex - Dim 600 mm</t>
  </si>
  <si>
    <t>Standard linatex - Dim 700 mm</t>
  </si>
  <si>
    <t>Standard linatex - Dim 800 mm</t>
  </si>
  <si>
    <t xml:space="preserve">Pivotante - 50 mm  </t>
  </si>
  <si>
    <t>Pivotante - 4,0d</t>
  </si>
  <si>
    <t>Scrbr - 213 mm</t>
  </si>
  <si>
    <t>Arrët d'urgence</t>
  </si>
  <si>
    <t>moteur électrique</t>
  </si>
  <si>
    <t>Vanne - eau - solénoïde - 24 V</t>
  </si>
  <si>
    <t>Compatible avec une autolaveuse type Karcher B90R</t>
  </si>
  <si>
    <t>Electrique - 24 V</t>
  </si>
  <si>
    <t>Chargeur 24 V - 100/240 V</t>
  </si>
  <si>
    <t>2 x 12 V - 105 a</t>
  </si>
  <si>
    <t>24V - 25a</t>
  </si>
  <si>
    <t>Moteur 24 V</t>
  </si>
  <si>
    <t>4x6 V - 180 a</t>
  </si>
  <si>
    <t>Filtre eau propre</t>
  </si>
  <si>
    <t>Flexible aspiration</t>
  </si>
  <si>
    <t>Flexible vidange</t>
  </si>
  <si>
    <t>Filtre aspiration</t>
  </si>
  <si>
    <t>Bandage roue de traction</t>
  </si>
  <si>
    <t>Electrofrein</t>
  </si>
  <si>
    <t>Batterie</t>
  </si>
  <si>
    <t>06 V - 180 A</t>
  </si>
  <si>
    <t>Câble de liaison batterie</t>
  </si>
  <si>
    <t>Fusible borne batterie</t>
  </si>
  <si>
    <t>Contact à clé</t>
  </si>
  <si>
    <t>Lamelles latérales</t>
  </si>
  <si>
    <t xml:space="preserve">Fixe pad de plateau porte disque </t>
  </si>
  <si>
    <t>Carton de 5 disques</t>
  </si>
  <si>
    <t xml:space="preserve"> diamètre 406 mm</t>
  </si>
  <si>
    <t xml:space="preserve"> diamètre 356 mm</t>
  </si>
  <si>
    <t xml:space="preserve"> diamètre 305 mm</t>
  </si>
  <si>
    <t xml:space="preserve">Carton de 5 disques </t>
  </si>
  <si>
    <t>T300</t>
  </si>
  <si>
    <t>T500</t>
  </si>
  <si>
    <t xml:space="preserve"> diamètre 432 mm</t>
  </si>
  <si>
    <t xml:space="preserve"> diamètre 508 mm</t>
  </si>
  <si>
    <t xml:space="preserve">Brosse </t>
  </si>
  <si>
    <t xml:space="preserve"> PPL (souple) T5/60</t>
  </si>
  <si>
    <t xml:space="preserve"> PPL (souple) T5/70</t>
  </si>
  <si>
    <t xml:space="preserve"> PPL (souple) T5/80</t>
  </si>
  <si>
    <t>TYNEX (dure)  T5/60</t>
  </si>
  <si>
    <t>TYNEX (dure)  T5/70</t>
  </si>
  <si>
    <t>TYNEX (dure)  T5/80</t>
  </si>
  <si>
    <t>Plateau porte disque </t>
  </si>
  <si>
    <t>T5/60</t>
  </si>
  <si>
    <t>T5/70</t>
  </si>
  <si>
    <t>T5/80</t>
  </si>
  <si>
    <t>T300 / 43</t>
  </si>
  <si>
    <t xml:space="preserve">Ceinture de brosse </t>
  </si>
  <si>
    <t>T300 / 50</t>
  </si>
  <si>
    <t>T300 / 60</t>
  </si>
  <si>
    <t>Plateau porte disque magnétique</t>
  </si>
  <si>
    <t xml:space="preserve"> T5/60</t>
  </si>
  <si>
    <t xml:space="preserve"> T5/70</t>
  </si>
  <si>
    <t xml:space="preserve"> T5/80</t>
  </si>
  <si>
    <t>Brosse   PPL (souple)</t>
  </si>
  <si>
    <t>Brosse  TYNEX (dure)</t>
  </si>
  <si>
    <t>Décomposition du prix global et forfaitaire</t>
  </si>
  <si>
    <r>
      <t xml:space="preserve">Coût unitaire annuel de la  maintenance préventive par machine (€ HT) pour le nombre de visite indiquée en colonne E </t>
    </r>
    <r>
      <rPr>
        <b/>
        <strike/>
        <sz val="11"/>
        <color rgb="FF0070C0"/>
        <rFont val="Calibri"/>
        <family val="2"/>
        <scheme val="minor"/>
      </rPr>
      <t>*</t>
    </r>
  </si>
  <si>
    <t>Compléter uniquement la partie en bleue</t>
  </si>
  <si>
    <t>Détail Quantitatif Estimatif</t>
  </si>
  <si>
    <t>Bordereaux des prix unitaires</t>
  </si>
  <si>
    <t>Total DPGF</t>
  </si>
  <si>
    <t>Sous total 1</t>
  </si>
  <si>
    <t>Prix Total (en € HT)</t>
  </si>
  <si>
    <t>Sous total 2</t>
  </si>
  <si>
    <t>Total DQE</t>
  </si>
  <si>
    <r>
      <t>Maintenance</t>
    </r>
    <r>
      <rPr>
        <b/>
        <strike/>
        <sz val="16"/>
        <color indexed="8"/>
        <rFont val="Times New Roman"/>
        <family val="1"/>
      </rPr>
      <t xml:space="preserve"> </t>
    </r>
    <r>
      <rPr>
        <b/>
        <sz val="16"/>
        <color indexed="8"/>
        <rFont val="Times New Roman"/>
        <family val="1"/>
      </rPr>
      <t>des matériels de lavage des sols et fournitures de pièces détachées pour le GHT Somme Littoral Sud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</si>
</sst>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6"/>
      <color indexed="8"/>
      <name val="Times New Roman"/>
      <family val="1"/>
    </font>
    <font>
      <b/>
      <i/>
      <sz val="14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4"/>
      <name val="Times New Roman"/>
      <family val="1"/>
    </font>
    <font>
      <sz val="14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trike/>
      <sz val="16"/>
      <color indexed="8"/>
      <name val="Times New Roman"/>
      <family val="1"/>
    </font>
    <font>
      <b/>
      <sz val="11"/>
      <color rgb="FF0070C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trike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8"/>
      <color theme="1"/>
      <name val="Calibri Light"/>
      <family val="2"/>
      <scheme val="major"/>
    </font>
    <font>
      <i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Border="1"/>
    <xf numFmtId="0" fontId="0" fillId="0" borderId="1" xfId="0" applyBorder="1"/>
    <xf numFmtId="0" fontId="2" fillId="0" borderId="11" xfId="0" applyFont="1" applyBorder="1" applyAlignment="1"/>
    <xf numFmtId="0" fontId="2" fillId="0" borderId="9" xfId="0" applyFont="1" applyBorder="1" applyAlignment="1"/>
    <xf numFmtId="0" fontId="2" fillId="0" borderId="10" xfId="0" applyFont="1" applyBorder="1" applyAlignment="1"/>
    <xf numFmtId="0" fontId="2" fillId="0" borderId="15" xfId="0" applyFont="1" applyBorder="1" applyAlignment="1"/>
    <xf numFmtId="0" fontId="2" fillId="0" borderId="0" xfId="0" applyFont="1" applyBorder="1" applyAlignment="1"/>
    <xf numFmtId="0" fontId="2" fillId="0" borderId="16" xfId="0" applyFont="1" applyBorder="1" applyAlignment="1"/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/>
    <xf numFmtId="0" fontId="0" fillId="0" borderId="0" xfId="0" applyAlignment="1"/>
    <xf numFmtId="0" fontId="7" fillId="0" borderId="0" xfId="0" applyFont="1" applyAlignment="1">
      <alignment horizontal="center" vertical="center"/>
    </xf>
    <xf numFmtId="0" fontId="2" fillId="0" borderId="4" xfId="0" applyFont="1" applyBorder="1" applyAlignment="1"/>
    <xf numFmtId="0" fontId="2" fillId="0" borderId="3" xfId="0" applyFont="1" applyBorder="1" applyAlignment="1"/>
    <xf numFmtId="0" fontId="3" fillId="0" borderId="8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/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Fill="1" applyBorder="1"/>
    <xf numFmtId="0" fontId="0" fillId="0" borderId="23" xfId="0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2" borderId="4" xfId="0" applyFont="1" applyFill="1" applyBorder="1" applyAlignment="1">
      <alignment vertical="center"/>
    </xf>
    <xf numFmtId="0" fontId="11" fillId="2" borderId="8" xfId="0" applyFont="1" applyFill="1" applyBorder="1" applyAlignment="1">
      <alignment vertical="center"/>
    </xf>
    <xf numFmtId="0" fontId="13" fillId="0" borderId="2" xfId="0" applyFont="1" applyBorder="1"/>
    <xf numFmtId="0" fontId="13" fillId="0" borderId="2" xfId="0" applyFont="1" applyBorder="1" applyAlignment="1">
      <alignment horizontal="left"/>
    </xf>
    <xf numFmtId="0" fontId="13" fillId="0" borderId="2" xfId="0" applyFont="1" applyBorder="1" applyAlignment="1">
      <alignment horizontal="center" vertical="center"/>
    </xf>
    <xf numFmtId="0" fontId="13" fillId="0" borderId="12" xfId="0" applyNumberFormat="1" applyFont="1" applyFill="1" applyBorder="1" applyAlignment="1">
      <alignment horizontal="center"/>
    </xf>
    <xf numFmtId="164" fontId="13" fillId="6" borderId="19" xfId="0" applyNumberFormat="1" applyFont="1" applyFill="1" applyBorder="1"/>
    <xf numFmtId="0" fontId="13" fillId="0" borderId="1" xfId="0" applyFont="1" applyBorder="1" applyAlignment="1">
      <alignment horizontal="left"/>
    </xf>
    <xf numFmtId="0" fontId="13" fillId="0" borderId="13" xfId="0" applyNumberFormat="1" applyFont="1" applyFill="1" applyBorder="1" applyAlignment="1">
      <alignment horizontal="center"/>
    </xf>
    <xf numFmtId="164" fontId="13" fillId="6" borderId="1" xfId="0" applyNumberFormat="1" applyFont="1" applyFill="1" applyBorder="1"/>
    <xf numFmtId="164" fontId="11" fillId="2" borderId="4" xfId="0" applyNumberFormat="1" applyFont="1" applyFill="1" applyBorder="1" applyAlignment="1"/>
    <xf numFmtId="164" fontId="11" fillId="2" borderId="8" xfId="0" applyNumberFormat="1" applyFont="1" applyFill="1" applyBorder="1" applyAlignment="1"/>
    <xf numFmtId="0" fontId="13" fillId="0" borderId="7" xfId="0" applyFont="1" applyBorder="1"/>
    <xf numFmtId="0" fontId="13" fillId="0" borderId="21" xfId="0" applyFont="1" applyBorder="1"/>
    <xf numFmtId="0" fontId="13" fillId="0" borderId="6" xfId="0" applyFont="1" applyBorder="1" applyAlignment="1">
      <alignment horizontal="left"/>
    </xf>
    <xf numFmtId="0" fontId="13" fillId="0" borderId="6" xfId="0" applyFont="1" applyBorder="1" applyAlignment="1">
      <alignment horizontal="center"/>
    </xf>
    <xf numFmtId="0" fontId="13" fillId="0" borderId="7" xfId="0" applyNumberFormat="1" applyFont="1" applyFill="1" applyBorder="1" applyAlignment="1">
      <alignment horizontal="center"/>
    </xf>
    <xf numFmtId="164" fontId="13" fillId="6" borderId="20" xfId="0" applyNumberFormat="1" applyFont="1" applyFill="1" applyBorder="1"/>
    <xf numFmtId="164" fontId="0" fillId="6" borderId="2" xfId="0" applyNumberFormat="1" applyFill="1" applyBorder="1" applyAlignment="1">
      <alignment horizontal="center"/>
    </xf>
    <xf numFmtId="0" fontId="13" fillId="0" borderId="1" xfId="0" applyFont="1" applyFill="1" applyBorder="1" applyAlignment="1">
      <alignment horizontal="left"/>
    </xf>
    <xf numFmtId="0" fontId="13" fillId="0" borderId="2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28" xfId="0" applyBorder="1" applyAlignment="1">
      <alignment wrapText="1"/>
    </xf>
    <xf numFmtId="164" fontId="0" fillId="6" borderId="29" xfId="0" applyNumberForma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7" borderId="2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29" xfId="0" applyFill="1" applyBorder="1" applyAlignment="1">
      <alignment horizontal="center" vertical="center"/>
    </xf>
    <xf numFmtId="0" fontId="0" fillId="7" borderId="2" xfId="0" applyFont="1" applyFill="1" applyBorder="1" applyAlignment="1">
      <alignment horizontal="center"/>
    </xf>
    <xf numFmtId="0" fontId="0" fillId="7" borderId="1" xfId="0" applyFont="1" applyFill="1" applyBorder="1" applyAlignment="1">
      <alignment horizontal="center"/>
    </xf>
    <xf numFmtId="0" fontId="14" fillId="8" borderId="0" xfId="0" applyFont="1" applyFill="1" applyAlignment="1">
      <alignment horizontal="left" vertical="center"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center" wrapText="1"/>
    </xf>
    <xf numFmtId="0" fontId="0" fillId="0" borderId="29" xfId="0" applyFill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4" xfId="0" applyBorder="1"/>
    <xf numFmtId="0" fontId="0" fillId="0" borderId="3" xfId="0" applyBorder="1"/>
    <xf numFmtId="164" fontId="0" fillId="0" borderId="3" xfId="0" applyNumberFormat="1" applyBorder="1"/>
    <xf numFmtId="0" fontId="1" fillId="0" borderId="4" xfId="0" applyFont="1" applyBorder="1"/>
    <xf numFmtId="0" fontId="0" fillId="0" borderId="20" xfId="0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/>
    </xf>
    <xf numFmtId="164" fontId="0" fillId="0" borderId="29" xfId="0" applyNumberFormat="1" applyFill="1" applyBorder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0" fillId="0" borderId="31" xfId="0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0" fillId="0" borderId="32" xfId="0" applyBorder="1" applyAlignment="1">
      <alignment horizontal="center" vertical="center" wrapText="1"/>
    </xf>
    <xf numFmtId="0" fontId="0" fillId="0" borderId="5" xfId="0" applyBorder="1"/>
    <xf numFmtId="0" fontId="0" fillId="0" borderId="28" xfId="0" applyBorder="1"/>
    <xf numFmtId="0" fontId="0" fillId="7" borderId="29" xfId="0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1" fillId="0" borderId="3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top" wrapText="1"/>
    </xf>
    <xf numFmtId="164" fontId="0" fillId="0" borderId="2" xfId="0" applyNumberForma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3" borderId="35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66675</xdr:rowOff>
    </xdr:from>
    <xdr:to>
      <xdr:col>8</xdr:col>
      <xdr:colOff>510329</xdr:colOff>
      <xdr:row>2</xdr:row>
      <xdr:rowOff>295489</xdr:rowOff>
    </xdr:to>
    <xdr:pic>
      <xdr:nvPicPr>
        <xdr:cNvPr id="2" name="Imag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66675"/>
          <a:ext cx="6501554" cy="609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zoomScaleNormal="100" zoomScaleSheetLayoutView="100" workbookViewId="0">
      <selection activeCell="E12" sqref="E12"/>
    </sheetView>
  </sheetViews>
  <sheetFormatPr baseColWidth="10" defaultRowHeight="15" x14ac:dyDescent="0.25"/>
  <sheetData>
    <row r="1" spans="1:15" x14ac:dyDescent="0.25">
      <c r="A1" s="3"/>
      <c r="B1" s="4"/>
      <c r="C1" s="4"/>
      <c r="D1" s="4"/>
      <c r="E1" s="4"/>
      <c r="F1" s="4"/>
      <c r="G1" s="4"/>
      <c r="H1" s="4"/>
      <c r="I1" s="5"/>
    </row>
    <row r="2" spans="1:15" x14ac:dyDescent="0.25">
      <c r="A2" s="6"/>
      <c r="B2" s="7"/>
      <c r="C2" s="7"/>
      <c r="D2" s="7"/>
      <c r="E2" s="7"/>
      <c r="F2" s="7"/>
      <c r="G2" s="7"/>
      <c r="H2" s="7"/>
      <c r="I2" s="8"/>
    </row>
    <row r="3" spans="1:15" ht="27" customHeight="1" thickBot="1" x14ac:dyDescent="0.3">
      <c r="A3" s="6"/>
      <c r="B3" s="7"/>
      <c r="C3" s="7"/>
      <c r="D3" s="7"/>
      <c r="E3" s="7"/>
      <c r="F3" s="7"/>
      <c r="G3" s="7"/>
      <c r="H3" s="7"/>
      <c r="I3" s="8"/>
    </row>
    <row r="4" spans="1:15" ht="64.5" customHeight="1" thickBot="1" x14ac:dyDescent="0.3">
      <c r="A4" s="6"/>
      <c r="B4" s="93" t="s">
        <v>144</v>
      </c>
      <c r="C4" s="94"/>
      <c r="D4" s="94"/>
      <c r="E4" s="94"/>
      <c r="F4" s="94"/>
      <c r="G4" s="94"/>
      <c r="H4" s="95"/>
      <c r="I4" s="8"/>
    </row>
    <row r="5" spans="1:15" ht="19.5" customHeight="1" thickBot="1" x14ac:dyDescent="0.3">
      <c r="A5" s="6"/>
      <c r="B5" s="9"/>
      <c r="C5" s="9"/>
      <c r="D5" s="9"/>
      <c r="E5" s="9"/>
      <c r="F5" s="9"/>
      <c r="G5" s="9"/>
      <c r="H5" s="7"/>
      <c r="I5" s="8"/>
      <c r="O5" s="12"/>
    </row>
    <row r="6" spans="1:15" ht="21.75" customHeight="1" thickBot="1" x14ac:dyDescent="0.3">
      <c r="A6" s="93" t="s">
        <v>8</v>
      </c>
      <c r="B6" s="94"/>
      <c r="C6" s="94"/>
      <c r="D6" s="94"/>
      <c r="E6" s="94"/>
      <c r="F6" s="94"/>
      <c r="G6" s="94"/>
      <c r="H6" s="94"/>
      <c r="I6" s="95"/>
    </row>
    <row r="7" spans="1:15" ht="21.75" customHeight="1" thickBot="1" x14ac:dyDescent="0.3">
      <c r="A7" s="13"/>
      <c r="B7" s="15"/>
      <c r="C7" s="15"/>
      <c r="D7" s="15"/>
      <c r="E7" s="15"/>
      <c r="F7" s="15"/>
      <c r="G7" s="15"/>
      <c r="H7" s="15"/>
      <c r="I7" s="14"/>
    </row>
    <row r="8" spans="1:15" ht="56.25" customHeight="1" thickBot="1" x14ac:dyDescent="0.3">
      <c r="A8" s="96" t="s">
        <v>13</v>
      </c>
      <c r="B8" s="97"/>
      <c r="C8" s="97"/>
      <c r="D8" s="97"/>
      <c r="E8" s="97"/>
      <c r="F8" s="97"/>
      <c r="G8" s="97"/>
      <c r="H8" s="97"/>
      <c r="I8" s="98"/>
    </row>
    <row r="9" spans="1:15" ht="15.75" thickBot="1" x14ac:dyDescent="0.3">
      <c r="A9" s="6"/>
      <c r="B9" s="7"/>
      <c r="C9" s="7"/>
      <c r="D9" s="7"/>
      <c r="E9" s="7"/>
      <c r="F9" s="7"/>
      <c r="G9" s="7"/>
      <c r="H9" s="7"/>
      <c r="I9" s="8"/>
    </row>
    <row r="10" spans="1:15" ht="59.25" customHeight="1" thickBot="1" x14ac:dyDescent="0.3">
      <c r="A10" s="91" t="s">
        <v>9</v>
      </c>
      <c r="B10" s="92"/>
      <c r="C10" s="99"/>
      <c r="D10" s="100"/>
      <c r="E10" s="100"/>
      <c r="F10" s="100"/>
      <c r="G10" s="100"/>
      <c r="H10" s="100"/>
      <c r="I10" s="101"/>
    </row>
    <row r="11" spans="1:15" x14ac:dyDescent="0.25">
      <c r="A11" s="6"/>
      <c r="B11" s="7"/>
      <c r="C11" s="7"/>
      <c r="D11" s="7"/>
      <c r="E11" s="7"/>
      <c r="F11" s="7"/>
      <c r="G11" s="7"/>
      <c r="H11" s="7"/>
      <c r="I11" s="8"/>
    </row>
    <row r="12" spans="1:15" x14ac:dyDescent="0.25">
      <c r="A12" s="10"/>
      <c r="B12" s="10"/>
      <c r="C12" s="10"/>
      <c r="D12" s="10"/>
      <c r="E12" s="10"/>
      <c r="F12" s="10"/>
      <c r="G12" s="10"/>
      <c r="H12" s="10"/>
      <c r="I12" s="10"/>
    </row>
    <row r="13" spans="1:15" x14ac:dyDescent="0.25">
      <c r="A13" s="11"/>
      <c r="B13" s="11"/>
      <c r="C13" s="11"/>
      <c r="D13" s="11"/>
      <c r="E13" s="11"/>
      <c r="F13" s="11"/>
      <c r="G13" s="11"/>
      <c r="H13" s="11"/>
      <c r="I13" s="11"/>
    </row>
    <row r="14" spans="1:15" x14ac:dyDescent="0.25">
      <c r="A14" s="11"/>
      <c r="B14" s="11"/>
      <c r="C14" s="11"/>
      <c r="D14" s="11"/>
      <c r="E14" s="11"/>
      <c r="F14" s="11"/>
      <c r="G14" s="11"/>
      <c r="H14" s="11"/>
      <c r="I14" s="11"/>
    </row>
    <row r="15" spans="1:15" x14ac:dyDescent="0.25">
      <c r="A15" s="11"/>
      <c r="B15" s="11"/>
      <c r="C15" s="11"/>
      <c r="D15" s="11"/>
      <c r="E15" s="11"/>
      <c r="F15" s="11"/>
      <c r="G15" s="11"/>
      <c r="H15" s="11"/>
      <c r="I15" s="11"/>
    </row>
    <row r="16" spans="1:15" x14ac:dyDescent="0.25">
      <c r="A16" s="11"/>
      <c r="B16" s="11"/>
      <c r="C16" s="11"/>
      <c r="D16" s="11"/>
      <c r="E16" s="11"/>
      <c r="F16" s="11"/>
      <c r="G16" s="11"/>
      <c r="H16" s="11"/>
      <c r="I16" s="11"/>
    </row>
    <row r="17" spans="1:9" x14ac:dyDescent="0.25">
      <c r="A17" s="11"/>
      <c r="B17" s="11"/>
      <c r="C17" s="11"/>
      <c r="D17" s="11"/>
      <c r="E17" s="11"/>
      <c r="F17" s="11"/>
      <c r="G17" s="11"/>
      <c r="H17" s="11"/>
      <c r="I17" s="11"/>
    </row>
    <row r="18" spans="1:9" x14ac:dyDescent="0.25">
      <c r="A18" s="11"/>
      <c r="B18" s="11"/>
      <c r="C18" s="11"/>
      <c r="D18" s="11"/>
      <c r="E18" s="11"/>
      <c r="F18" s="11"/>
      <c r="G18" s="11"/>
      <c r="H18" s="11"/>
      <c r="I18" s="11"/>
    </row>
    <row r="19" spans="1:9" x14ac:dyDescent="0.25">
      <c r="A19" s="11"/>
      <c r="B19" s="11"/>
      <c r="C19" s="11"/>
      <c r="D19" s="11"/>
      <c r="E19" s="11"/>
      <c r="F19" s="11"/>
      <c r="G19" s="11"/>
      <c r="H19" s="11"/>
      <c r="I19" s="11"/>
    </row>
    <row r="20" spans="1:9" x14ac:dyDescent="0.25">
      <c r="A20" s="11"/>
      <c r="B20" s="11"/>
      <c r="C20" s="11"/>
      <c r="D20" s="11"/>
      <c r="E20" s="11"/>
      <c r="F20" s="11"/>
      <c r="G20" s="11"/>
      <c r="H20" s="11"/>
      <c r="I20" s="11"/>
    </row>
    <row r="21" spans="1:9" x14ac:dyDescent="0.25">
      <c r="A21" s="11"/>
      <c r="B21" s="11"/>
      <c r="C21" s="11"/>
      <c r="D21" s="11"/>
      <c r="E21" s="11"/>
      <c r="F21" s="11"/>
      <c r="G21" s="11"/>
      <c r="H21" s="11"/>
      <c r="I21" s="11"/>
    </row>
    <row r="22" spans="1:9" x14ac:dyDescent="0.25">
      <c r="A22" s="11"/>
      <c r="B22" s="11"/>
      <c r="C22" s="11"/>
      <c r="D22" s="11"/>
      <c r="E22" s="11"/>
      <c r="F22" s="11"/>
      <c r="G22" s="11"/>
      <c r="H22" s="11"/>
      <c r="I22" s="11"/>
    </row>
    <row r="23" spans="1:9" x14ac:dyDescent="0.25">
      <c r="A23" s="11"/>
      <c r="B23" s="11"/>
      <c r="C23" s="11"/>
      <c r="D23" s="11"/>
      <c r="E23" s="11"/>
      <c r="F23" s="11"/>
      <c r="G23" s="11"/>
      <c r="H23" s="11"/>
      <c r="I23" s="11"/>
    </row>
    <row r="24" spans="1:9" x14ac:dyDescent="0.25">
      <c r="A24" s="11"/>
      <c r="B24" s="11"/>
      <c r="C24" s="11"/>
      <c r="D24" s="11"/>
      <c r="E24" s="11"/>
      <c r="F24" s="11"/>
      <c r="G24" s="11"/>
      <c r="H24" s="11"/>
      <c r="I24" s="11"/>
    </row>
    <row r="25" spans="1:9" x14ac:dyDescent="0.25">
      <c r="A25" s="11"/>
      <c r="B25" s="11"/>
      <c r="C25" s="11"/>
      <c r="D25" s="11"/>
      <c r="E25" s="11"/>
      <c r="F25" s="11"/>
      <c r="G25" s="11"/>
      <c r="H25" s="11"/>
      <c r="I25" s="11"/>
    </row>
    <row r="26" spans="1:9" x14ac:dyDescent="0.25">
      <c r="A26" s="11"/>
      <c r="B26" s="11"/>
      <c r="C26" s="11"/>
      <c r="D26" s="11"/>
      <c r="E26" s="11"/>
      <c r="F26" s="11"/>
      <c r="G26" s="11"/>
      <c r="H26" s="11"/>
      <c r="I26" s="11"/>
    </row>
    <row r="27" spans="1:9" x14ac:dyDescent="0.25">
      <c r="A27" s="11"/>
      <c r="B27" s="11"/>
      <c r="C27" s="11"/>
      <c r="D27" s="11"/>
      <c r="E27" s="11"/>
      <c r="F27" s="11"/>
      <c r="G27" s="11"/>
      <c r="H27" s="11"/>
      <c r="I27" s="11"/>
    </row>
  </sheetData>
  <mergeCells count="5">
    <mergeCell ref="A10:B10"/>
    <mergeCell ref="B4:H4"/>
    <mergeCell ref="A8:I8"/>
    <mergeCell ref="A6:I6"/>
    <mergeCell ref="C10:I10"/>
  </mergeCells>
  <pageMargins left="0.7083333333333333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22"/>
  <sheetViews>
    <sheetView workbookViewId="0">
      <selection activeCell="F24" sqref="F24"/>
    </sheetView>
  </sheetViews>
  <sheetFormatPr baseColWidth="10" defaultRowHeight="15" x14ac:dyDescent="0.25"/>
  <cols>
    <col min="1" max="1" width="47.140625" customWidth="1"/>
    <col min="2" max="2" width="37.5703125" customWidth="1"/>
    <col min="3" max="3" width="34" bestFit="1" customWidth="1"/>
    <col min="4" max="4" width="52.42578125" customWidth="1"/>
    <col min="5" max="5" width="25.140625" bestFit="1" customWidth="1"/>
    <col min="6" max="6" width="23" bestFit="1" customWidth="1"/>
  </cols>
  <sheetData>
    <row r="2" spans="1:6" x14ac:dyDescent="0.25">
      <c r="A2" s="103" t="s">
        <v>134</v>
      </c>
      <c r="B2" s="103"/>
      <c r="C2" s="103"/>
      <c r="D2" s="103"/>
      <c r="E2" s="103"/>
      <c r="F2" s="103"/>
    </row>
    <row r="3" spans="1:6" x14ac:dyDescent="0.25">
      <c r="A3" s="103"/>
      <c r="B3" s="103"/>
      <c r="C3" s="103"/>
      <c r="D3" s="103"/>
      <c r="E3" s="103"/>
      <c r="F3" s="103"/>
    </row>
    <row r="4" spans="1:6" x14ac:dyDescent="0.25">
      <c r="A4" s="102" t="s">
        <v>136</v>
      </c>
      <c r="B4" s="102"/>
      <c r="C4" s="102"/>
      <c r="D4" s="102"/>
      <c r="E4" s="102"/>
      <c r="F4" s="102"/>
    </row>
    <row r="6" spans="1:6" ht="15.75" x14ac:dyDescent="0.25">
      <c r="A6" s="104" t="s">
        <v>16</v>
      </c>
      <c r="B6" s="104"/>
      <c r="C6" s="104"/>
      <c r="D6" s="104"/>
      <c r="E6" s="104"/>
      <c r="F6" s="104"/>
    </row>
    <row r="7" spans="1:6" ht="16.5" thickBot="1" x14ac:dyDescent="0.3">
      <c r="A7" s="105" t="s">
        <v>15</v>
      </c>
      <c r="B7" s="106"/>
      <c r="C7" s="106"/>
      <c r="D7" s="106"/>
      <c r="E7" s="106"/>
      <c r="F7" s="106"/>
    </row>
    <row r="8" spans="1:6" ht="90.75" thickBot="1" x14ac:dyDescent="0.3">
      <c r="A8" s="24" t="s">
        <v>5</v>
      </c>
      <c r="B8" s="25" t="s">
        <v>30</v>
      </c>
      <c r="C8" s="26" t="s">
        <v>4</v>
      </c>
      <c r="D8" s="26" t="s">
        <v>18</v>
      </c>
      <c r="E8" s="27" t="s">
        <v>3</v>
      </c>
      <c r="F8" s="28" t="s">
        <v>135</v>
      </c>
    </row>
    <row r="9" spans="1:6" ht="16.5" thickBot="1" x14ac:dyDescent="0.3">
      <c r="A9" s="29" t="s">
        <v>14</v>
      </c>
      <c r="B9" s="30"/>
      <c r="C9" s="30"/>
      <c r="D9" s="30"/>
      <c r="E9" s="30"/>
      <c r="F9" s="30"/>
    </row>
    <row r="10" spans="1:6" x14ac:dyDescent="0.25">
      <c r="A10" s="31" t="s">
        <v>6</v>
      </c>
      <c r="B10" s="31" t="s">
        <v>32</v>
      </c>
      <c r="C10" s="32" t="s">
        <v>24</v>
      </c>
      <c r="D10" s="33" t="s">
        <v>19</v>
      </c>
      <c r="E10" s="34">
        <v>4</v>
      </c>
      <c r="F10" s="35"/>
    </row>
    <row r="11" spans="1:6" x14ac:dyDescent="0.25">
      <c r="A11" s="31" t="s">
        <v>6</v>
      </c>
      <c r="B11" s="31" t="s">
        <v>31</v>
      </c>
      <c r="C11" s="36" t="s">
        <v>25</v>
      </c>
      <c r="D11" s="33" t="s">
        <v>20</v>
      </c>
      <c r="E11" s="37">
        <v>4</v>
      </c>
      <c r="F11" s="38"/>
    </row>
    <row r="12" spans="1:6" x14ac:dyDescent="0.25">
      <c r="A12" s="31" t="s">
        <v>6</v>
      </c>
      <c r="B12" s="31" t="s">
        <v>36</v>
      </c>
      <c r="C12" s="36" t="s">
        <v>26</v>
      </c>
      <c r="D12" s="49" t="s">
        <v>44</v>
      </c>
      <c r="E12" s="37">
        <v>2</v>
      </c>
      <c r="F12" s="38"/>
    </row>
    <row r="13" spans="1:6" x14ac:dyDescent="0.25">
      <c r="A13" s="31" t="s">
        <v>6</v>
      </c>
      <c r="B13" s="31" t="s">
        <v>33</v>
      </c>
      <c r="C13" s="36" t="s">
        <v>27</v>
      </c>
      <c r="D13" s="33" t="s">
        <v>45</v>
      </c>
      <c r="E13" s="37">
        <v>2</v>
      </c>
      <c r="F13" s="38"/>
    </row>
    <row r="14" spans="1:6" x14ac:dyDescent="0.25">
      <c r="A14" s="31" t="s">
        <v>6</v>
      </c>
      <c r="B14" s="31" t="s">
        <v>39</v>
      </c>
      <c r="C14" s="48" t="s">
        <v>37</v>
      </c>
      <c r="D14" s="49" t="s">
        <v>38</v>
      </c>
      <c r="E14" s="37">
        <v>2</v>
      </c>
      <c r="F14" s="38"/>
    </row>
    <row r="15" spans="1:6" x14ac:dyDescent="0.25">
      <c r="A15" s="31" t="s">
        <v>6</v>
      </c>
      <c r="B15" s="31" t="s">
        <v>40</v>
      </c>
      <c r="C15" s="48" t="s">
        <v>43</v>
      </c>
      <c r="D15" s="49" t="s">
        <v>41</v>
      </c>
      <c r="E15" s="37">
        <v>2</v>
      </c>
      <c r="F15" s="38"/>
    </row>
    <row r="16" spans="1:6" x14ac:dyDescent="0.25">
      <c r="A16" s="31" t="s">
        <v>21</v>
      </c>
      <c r="B16" s="31" t="s">
        <v>31</v>
      </c>
      <c r="C16" s="36" t="s">
        <v>28</v>
      </c>
      <c r="D16" s="33">
        <v>12054</v>
      </c>
      <c r="E16" s="37">
        <v>4</v>
      </c>
      <c r="F16" s="38"/>
    </row>
    <row r="17" spans="1:6" x14ac:dyDescent="0.25">
      <c r="A17" s="31" t="s">
        <v>21</v>
      </c>
      <c r="B17" s="31" t="s">
        <v>31</v>
      </c>
      <c r="C17" s="36" t="s">
        <v>29</v>
      </c>
      <c r="D17" s="33">
        <v>12837</v>
      </c>
      <c r="E17" s="37">
        <v>4</v>
      </c>
      <c r="F17" s="38"/>
    </row>
    <row r="18" spans="1:6" ht="15.75" thickBot="1" x14ac:dyDescent="0.3">
      <c r="A18" s="31" t="s">
        <v>6</v>
      </c>
      <c r="B18" s="31" t="s">
        <v>31</v>
      </c>
      <c r="C18" s="48" t="s">
        <v>35</v>
      </c>
      <c r="D18" s="49">
        <v>5001206</v>
      </c>
      <c r="E18" s="37">
        <v>1</v>
      </c>
      <c r="F18" s="38"/>
    </row>
    <row r="19" spans="1:6" ht="16.5" thickBot="1" x14ac:dyDescent="0.3">
      <c r="A19" s="39" t="s">
        <v>7</v>
      </c>
      <c r="B19" s="40"/>
      <c r="C19" s="40"/>
      <c r="D19" s="40"/>
      <c r="E19" s="40"/>
      <c r="F19" s="40"/>
    </row>
    <row r="20" spans="1:6" ht="15.75" thickBot="1" x14ac:dyDescent="0.3">
      <c r="A20" s="41" t="s">
        <v>6</v>
      </c>
      <c r="B20" s="42" t="s">
        <v>34</v>
      </c>
      <c r="C20" s="43" t="s">
        <v>22</v>
      </c>
      <c r="D20" s="44" t="s">
        <v>23</v>
      </c>
      <c r="E20" s="45">
        <v>2</v>
      </c>
      <c r="F20" s="46"/>
    </row>
    <row r="21" spans="1:6" ht="15.75" thickBot="1" x14ac:dyDescent="0.3">
      <c r="E21" s="70" t="s">
        <v>139</v>
      </c>
      <c r="F21" s="72">
        <f>SUM(F10:F18,F20)</f>
        <v>0</v>
      </c>
    </row>
    <row r="22" spans="1:6" x14ac:dyDescent="0.25">
      <c r="A22" s="61"/>
    </row>
  </sheetData>
  <mergeCells count="4">
    <mergeCell ref="A4:F4"/>
    <mergeCell ref="A2:F3"/>
    <mergeCell ref="A6:F6"/>
    <mergeCell ref="A7:F7"/>
  </mergeCells>
  <pageMargins left="0.7" right="0.7" top="0.75" bottom="0.75" header="0.3" footer="0.3"/>
  <pageSetup paperSize="8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6"/>
  <sheetViews>
    <sheetView topLeftCell="A7" workbookViewId="0">
      <selection activeCell="G21" sqref="G21"/>
    </sheetView>
  </sheetViews>
  <sheetFormatPr baseColWidth="10" defaultRowHeight="15" x14ac:dyDescent="0.25"/>
  <cols>
    <col min="1" max="1" width="46" customWidth="1"/>
    <col min="2" max="2" width="19" customWidth="1"/>
  </cols>
  <sheetData>
    <row r="2" spans="1:6" x14ac:dyDescent="0.25">
      <c r="A2" s="103" t="s">
        <v>137</v>
      </c>
      <c r="B2" s="103"/>
      <c r="C2" s="103"/>
      <c r="D2" s="103"/>
      <c r="E2" s="103"/>
      <c r="F2" s="103"/>
    </row>
    <row r="3" spans="1:6" x14ac:dyDescent="0.25">
      <c r="A3" s="103"/>
      <c r="B3" s="103"/>
      <c r="C3" s="103"/>
      <c r="D3" s="103"/>
      <c r="E3" s="103"/>
      <c r="F3" s="103"/>
    </row>
    <row r="4" spans="1:6" x14ac:dyDescent="0.25">
      <c r="A4" s="102" t="s">
        <v>136</v>
      </c>
      <c r="B4" s="102"/>
      <c r="C4" s="102"/>
      <c r="D4" s="102"/>
      <c r="E4" s="102"/>
      <c r="F4" s="102"/>
    </row>
    <row r="5" spans="1:6" ht="15.75" thickBot="1" x14ac:dyDescent="0.3"/>
    <row r="6" spans="1:6" ht="16.5" thickBot="1" x14ac:dyDescent="0.3">
      <c r="A6" s="107" t="s">
        <v>16</v>
      </c>
      <c r="B6" s="108"/>
      <c r="C6" s="108"/>
      <c r="D6" s="109"/>
    </row>
    <row r="7" spans="1:6" ht="16.5" thickBot="1" x14ac:dyDescent="0.3">
      <c r="A7" s="110" t="s">
        <v>2</v>
      </c>
      <c r="B7" s="111"/>
      <c r="C7" s="111"/>
      <c r="D7" s="112"/>
    </row>
    <row r="8" spans="1:6" ht="45.75" thickBot="1" x14ac:dyDescent="0.3">
      <c r="A8" s="81"/>
      <c r="B8" s="79" t="s">
        <v>42</v>
      </c>
      <c r="C8" s="77" t="s">
        <v>1</v>
      </c>
      <c r="D8" s="77" t="s">
        <v>141</v>
      </c>
    </row>
    <row r="9" spans="1:6" ht="27.75" customHeight="1" x14ac:dyDescent="0.25">
      <c r="A9" s="80" t="s">
        <v>0</v>
      </c>
      <c r="B9" s="78">
        <v>30</v>
      </c>
      <c r="C9" s="47"/>
      <c r="D9" s="75">
        <f>B9*C9</f>
        <v>0</v>
      </c>
    </row>
    <row r="10" spans="1:6" ht="21" customHeight="1" x14ac:dyDescent="0.25">
      <c r="A10" s="20" t="s">
        <v>47</v>
      </c>
      <c r="B10" s="23">
        <v>25</v>
      </c>
      <c r="C10" s="47"/>
      <c r="D10" s="75">
        <f t="shared" ref="D10:D12" si="0">B10*C10</f>
        <v>0</v>
      </c>
    </row>
    <row r="11" spans="1:6" x14ac:dyDescent="0.25">
      <c r="A11" s="50" t="s">
        <v>46</v>
      </c>
      <c r="B11" s="51">
        <v>10</v>
      </c>
      <c r="C11" s="47"/>
      <c r="D11" s="75">
        <f t="shared" si="0"/>
        <v>0</v>
      </c>
    </row>
    <row r="12" spans="1:6" ht="34.5" customHeight="1" thickBot="1" x14ac:dyDescent="0.3">
      <c r="A12" s="21" t="s">
        <v>17</v>
      </c>
      <c r="B12" s="74">
        <v>1</v>
      </c>
      <c r="C12" s="54"/>
      <c r="D12" s="75">
        <f t="shared" si="0"/>
        <v>0</v>
      </c>
    </row>
    <row r="13" spans="1:6" ht="15.75" thickBot="1" x14ac:dyDescent="0.3">
      <c r="C13" s="73" t="s">
        <v>140</v>
      </c>
      <c r="D13" s="71"/>
    </row>
    <row r="14" spans="1:6" ht="15.75" thickBot="1" x14ac:dyDescent="0.3"/>
    <row r="15" spans="1:6" ht="16.5" thickBot="1" x14ac:dyDescent="0.3">
      <c r="A15" s="110" t="s">
        <v>12</v>
      </c>
      <c r="B15" s="111"/>
      <c r="C15" s="111"/>
      <c r="D15" s="111"/>
      <c r="E15" s="112"/>
    </row>
    <row r="16" spans="1:6" ht="45" x14ac:dyDescent="0.25">
      <c r="A16" s="85" t="s">
        <v>11</v>
      </c>
      <c r="B16" s="86" t="s">
        <v>49</v>
      </c>
      <c r="C16" s="86" t="s">
        <v>42</v>
      </c>
      <c r="D16" s="87" t="s">
        <v>10</v>
      </c>
      <c r="E16" s="88" t="s">
        <v>141</v>
      </c>
    </row>
    <row r="17" spans="1:5" x14ac:dyDescent="0.25">
      <c r="A17" s="113" t="s">
        <v>48</v>
      </c>
      <c r="B17" s="113"/>
      <c r="C17" s="113"/>
      <c r="D17" s="113"/>
      <c r="E17" s="113"/>
    </row>
    <row r="18" spans="1:5" ht="30" x14ac:dyDescent="0.25">
      <c r="A18" s="17" t="s">
        <v>51</v>
      </c>
      <c r="B18" s="62" t="s">
        <v>50</v>
      </c>
      <c r="C18" s="59">
        <v>2</v>
      </c>
      <c r="D18" s="47"/>
      <c r="E18" s="84">
        <f>C18*D18</f>
        <v>0</v>
      </c>
    </row>
    <row r="19" spans="1:5" ht="30" x14ac:dyDescent="0.25">
      <c r="A19" s="2" t="s">
        <v>52</v>
      </c>
      <c r="B19" s="62" t="s">
        <v>50</v>
      </c>
      <c r="C19" s="59">
        <v>2</v>
      </c>
      <c r="D19" s="47"/>
      <c r="E19" s="84">
        <f t="shared" ref="E19:E44" si="1">C19*D19</f>
        <v>0</v>
      </c>
    </row>
    <row r="20" spans="1:5" x14ac:dyDescent="0.25">
      <c r="A20" s="2" t="s">
        <v>103</v>
      </c>
      <c r="B20" s="17" t="s">
        <v>109</v>
      </c>
      <c r="C20" s="59">
        <v>2</v>
      </c>
      <c r="D20" s="47"/>
      <c r="E20" s="84">
        <f t="shared" si="1"/>
        <v>0</v>
      </c>
    </row>
    <row r="21" spans="1:5" x14ac:dyDescent="0.25">
      <c r="A21" s="2" t="s">
        <v>104</v>
      </c>
      <c r="B21" s="17" t="s">
        <v>107</v>
      </c>
      <c r="C21" s="59">
        <v>2</v>
      </c>
      <c r="D21" s="47"/>
      <c r="E21" s="84">
        <f t="shared" si="1"/>
        <v>0</v>
      </c>
    </row>
    <row r="22" spans="1:5" x14ac:dyDescent="0.25">
      <c r="A22" s="2" t="s">
        <v>108</v>
      </c>
      <c r="B22" s="17" t="s">
        <v>111</v>
      </c>
      <c r="C22" s="59">
        <v>2</v>
      </c>
      <c r="D22" s="47"/>
      <c r="E22" s="84">
        <f t="shared" si="1"/>
        <v>0</v>
      </c>
    </row>
    <row r="23" spans="1:5" x14ac:dyDescent="0.25">
      <c r="A23" s="2" t="s">
        <v>104</v>
      </c>
      <c r="B23" s="17" t="s">
        <v>112</v>
      </c>
      <c r="C23" s="59">
        <v>2</v>
      </c>
      <c r="D23" s="47"/>
      <c r="E23" s="84">
        <f t="shared" si="1"/>
        <v>0</v>
      </c>
    </row>
    <row r="24" spans="1:5" x14ac:dyDescent="0.25">
      <c r="A24" s="2" t="s">
        <v>125</v>
      </c>
      <c r="B24" s="17" t="s">
        <v>124</v>
      </c>
      <c r="C24" s="59">
        <v>2</v>
      </c>
      <c r="D24" s="47"/>
      <c r="E24" s="84">
        <f t="shared" si="1"/>
        <v>0</v>
      </c>
    </row>
    <row r="25" spans="1:5" x14ac:dyDescent="0.25">
      <c r="A25" s="2" t="s">
        <v>125</v>
      </c>
      <c r="B25" s="17" t="s">
        <v>126</v>
      </c>
      <c r="C25" s="59">
        <v>2</v>
      </c>
      <c r="D25" s="47"/>
      <c r="E25" s="84">
        <f t="shared" si="1"/>
        <v>0</v>
      </c>
    </row>
    <row r="26" spans="1:5" x14ac:dyDescent="0.25">
      <c r="A26" s="2" t="s">
        <v>125</v>
      </c>
      <c r="B26" s="17" t="s">
        <v>127</v>
      </c>
      <c r="C26" s="59">
        <v>2</v>
      </c>
      <c r="D26" s="47"/>
      <c r="E26" s="84">
        <f t="shared" si="1"/>
        <v>0</v>
      </c>
    </row>
    <row r="27" spans="1:5" x14ac:dyDescent="0.25">
      <c r="A27" s="2" t="s">
        <v>132</v>
      </c>
      <c r="B27" s="17" t="s">
        <v>126</v>
      </c>
      <c r="C27" s="59">
        <v>2</v>
      </c>
      <c r="D27" s="47"/>
      <c r="E27" s="84">
        <f t="shared" si="1"/>
        <v>0</v>
      </c>
    </row>
    <row r="28" spans="1:5" x14ac:dyDescent="0.25">
      <c r="A28" s="2" t="s">
        <v>132</v>
      </c>
      <c r="B28" s="17" t="s">
        <v>126</v>
      </c>
      <c r="C28" s="59">
        <v>2</v>
      </c>
      <c r="D28" s="47"/>
      <c r="E28" s="84">
        <f t="shared" si="1"/>
        <v>0</v>
      </c>
    </row>
    <row r="29" spans="1:5" x14ac:dyDescent="0.25">
      <c r="A29" s="2" t="s">
        <v>133</v>
      </c>
      <c r="B29" s="17" t="s">
        <v>127</v>
      </c>
      <c r="C29" s="59">
        <v>2</v>
      </c>
      <c r="D29" s="47"/>
      <c r="E29" s="84">
        <f t="shared" si="1"/>
        <v>0</v>
      </c>
    </row>
    <row r="30" spans="1:5" x14ac:dyDescent="0.25">
      <c r="A30" s="2" t="s">
        <v>128</v>
      </c>
      <c r="B30" s="17" t="s">
        <v>124</v>
      </c>
      <c r="C30" s="59">
        <v>2</v>
      </c>
      <c r="D30" s="47"/>
      <c r="E30" s="84">
        <f t="shared" si="1"/>
        <v>0</v>
      </c>
    </row>
    <row r="31" spans="1:5" x14ac:dyDescent="0.25">
      <c r="A31" s="2" t="s">
        <v>128</v>
      </c>
      <c r="B31" s="17" t="s">
        <v>126</v>
      </c>
      <c r="C31" s="59">
        <v>2</v>
      </c>
      <c r="D31" s="47"/>
      <c r="E31" s="84">
        <f t="shared" si="1"/>
        <v>0</v>
      </c>
    </row>
    <row r="32" spans="1:5" x14ac:dyDescent="0.25">
      <c r="A32" s="2" t="s">
        <v>128</v>
      </c>
      <c r="B32" s="17" t="s">
        <v>127</v>
      </c>
      <c r="C32" s="59">
        <v>2</v>
      </c>
      <c r="D32" s="47"/>
      <c r="E32" s="84">
        <f t="shared" si="1"/>
        <v>0</v>
      </c>
    </row>
    <row r="33" spans="1:5" ht="30" x14ac:dyDescent="0.25">
      <c r="A33" s="2" t="s">
        <v>53</v>
      </c>
      <c r="B33" s="63" t="s">
        <v>54</v>
      </c>
      <c r="C33" s="59">
        <v>1</v>
      </c>
      <c r="D33" s="47"/>
      <c r="E33" s="84">
        <f t="shared" si="1"/>
        <v>0</v>
      </c>
    </row>
    <row r="34" spans="1:5" ht="30" x14ac:dyDescent="0.25">
      <c r="A34" s="2" t="s">
        <v>55</v>
      </c>
      <c r="B34" s="63" t="s">
        <v>56</v>
      </c>
      <c r="C34" s="56">
        <v>1</v>
      </c>
      <c r="D34" s="47"/>
      <c r="E34" s="84">
        <f t="shared" si="1"/>
        <v>0</v>
      </c>
    </row>
    <row r="35" spans="1:5" x14ac:dyDescent="0.25">
      <c r="A35" s="2" t="s">
        <v>57</v>
      </c>
      <c r="B35" s="2" t="s">
        <v>58</v>
      </c>
      <c r="C35" s="56">
        <v>1</v>
      </c>
      <c r="D35" s="47"/>
      <c r="E35" s="84">
        <f t="shared" si="1"/>
        <v>0</v>
      </c>
    </row>
    <row r="36" spans="1:5" x14ac:dyDescent="0.25">
      <c r="A36" s="2" t="s">
        <v>59</v>
      </c>
      <c r="B36" s="2" t="s">
        <v>60</v>
      </c>
      <c r="C36" s="56">
        <v>1</v>
      </c>
      <c r="D36" s="47"/>
      <c r="E36" s="84">
        <f t="shared" si="1"/>
        <v>0</v>
      </c>
    </row>
    <row r="37" spans="1:5" x14ac:dyDescent="0.25">
      <c r="A37" s="2" t="s">
        <v>61</v>
      </c>
      <c r="B37" s="2" t="s">
        <v>85</v>
      </c>
      <c r="C37" s="56">
        <v>1</v>
      </c>
      <c r="D37" s="47"/>
      <c r="E37" s="84">
        <f t="shared" si="1"/>
        <v>0</v>
      </c>
    </row>
    <row r="38" spans="1:5" x14ac:dyDescent="0.25">
      <c r="A38" s="2" t="s">
        <v>62</v>
      </c>
      <c r="B38" s="2" t="s">
        <v>63</v>
      </c>
      <c r="C38" s="56">
        <v>1</v>
      </c>
      <c r="D38" s="47"/>
      <c r="E38" s="84">
        <f t="shared" si="1"/>
        <v>0</v>
      </c>
    </row>
    <row r="39" spans="1:5" ht="30" x14ac:dyDescent="0.25">
      <c r="A39" s="2" t="s">
        <v>64</v>
      </c>
      <c r="B39" s="63" t="s">
        <v>65</v>
      </c>
      <c r="C39" s="56">
        <v>1</v>
      </c>
      <c r="D39" s="47"/>
      <c r="E39" s="84">
        <f t="shared" si="1"/>
        <v>0</v>
      </c>
    </row>
    <row r="40" spans="1:5" ht="30" x14ac:dyDescent="0.25">
      <c r="A40" s="2" t="s">
        <v>66</v>
      </c>
      <c r="B40" s="63" t="s">
        <v>67</v>
      </c>
      <c r="C40" s="56">
        <v>1</v>
      </c>
      <c r="D40" s="47"/>
      <c r="E40" s="84">
        <f t="shared" si="1"/>
        <v>0</v>
      </c>
    </row>
    <row r="41" spans="1:5" ht="30" x14ac:dyDescent="0.25">
      <c r="A41" s="16" t="s">
        <v>68</v>
      </c>
      <c r="B41" s="64" t="s">
        <v>86</v>
      </c>
      <c r="C41" s="56">
        <v>1</v>
      </c>
      <c r="D41" s="47"/>
      <c r="E41" s="84">
        <f t="shared" si="1"/>
        <v>0</v>
      </c>
    </row>
    <row r="42" spans="1:5" ht="45" x14ac:dyDescent="0.25">
      <c r="A42" s="2" t="s">
        <v>69</v>
      </c>
      <c r="B42" s="63" t="s">
        <v>70</v>
      </c>
      <c r="C42" s="56">
        <v>1</v>
      </c>
      <c r="D42" s="47"/>
      <c r="E42" s="84">
        <f t="shared" si="1"/>
        <v>0</v>
      </c>
    </row>
    <row r="43" spans="1:5" x14ac:dyDescent="0.25">
      <c r="A43" s="2" t="s">
        <v>71</v>
      </c>
      <c r="B43" s="2" t="s">
        <v>87</v>
      </c>
      <c r="C43" s="56">
        <v>1</v>
      </c>
      <c r="D43" s="47"/>
      <c r="E43" s="84">
        <f t="shared" si="1"/>
        <v>0</v>
      </c>
    </row>
    <row r="44" spans="1:5" ht="30" x14ac:dyDescent="0.25">
      <c r="A44" s="82" t="s">
        <v>72</v>
      </c>
      <c r="B44" s="53" t="s">
        <v>73</v>
      </c>
      <c r="C44" s="83">
        <v>1</v>
      </c>
      <c r="D44" s="54"/>
      <c r="E44" s="84">
        <f t="shared" si="1"/>
        <v>0</v>
      </c>
    </row>
    <row r="45" spans="1:5" x14ac:dyDescent="0.25">
      <c r="A45" s="113" t="s">
        <v>74</v>
      </c>
      <c r="B45" s="113"/>
      <c r="C45" s="113"/>
      <c r="D45" s="113"/>
      <c r="E45" s="113"/>
    </row>
    <row r="46" spans="1:5" ht="30" x14ac:dyDescent="0.25">
      <c r="A46" s="2" t="s">
        <v>51</v>
      </c>
      <c r="B46" s="62" t="s">
        <v>50</v>
      </c>
      <c r="C46" s="59">
        <v>2</v>
      </c>
      <c r="D46" s="47"/>
      <c r="E46" s="75">
        <f>C46*D46</f>
        <v>0</v>
      </c>
    </row>
    <row r="47" spans="1:5" ht="30" x14ac:dyDescent="0.25">
      <c r="A47" s="2" t="s">
        <v>51</v>
      </c>
      <c r="B47" s="65" t="s">
        <v>75</v>
      </c>
      <c r="C47" s="59">
        <v>2</v>
      </c>
      <c r="D47" s="47"/>
      <c r="E47" s="75">
        <f t="shared" ref="E47:E78" si="2">C47*D47</f>
        <v>0</v>
      </c>
    </row>
    <row r="48" spans="1:5" ht="30" x14ac:dyDescent="0.25">
      <c r="A48" s="2" t="s">
        <v>51</v>
      </c>
      <c r="B48" s="62" t="s">
        <v>76</v>
      </c>
      <c r="C48" s="59">
        <v>2</v>
      </c>
      <c r="D48" s="47"/>
      <c r="E48" s="75">
        <f t="shared" si="2"/>
        <v>0</v>
      </c>
    </row>
    <row r="49" spans="1:5" ht="30" x14ac:dyDescent="0.25">
      <c r="A49" s="2" t="s">
        <v>51</v>
      </c>
      <c r="B49" s="62" t="s">
        <v>77</v>
      </c>
      <c r="C49" s="59">
        <v>2</v>
      </c>
      <c r="D49" s="47"/>
      <c r="E49" s="75">
        <f t="shared" si="2"/>
        <v>0</v>
      </c>
    </row>
    <row r="50" spans="1:5" ht="30" x14ac:dyDescent="0.25">
      <c r="A50" s="2" t="s">
        <v>52</v>
      </c>
      <c r="B50" s="62" t="s">
        <v>50</v>
      </c>
      <c r="C50" s="59">
        <v>2</v>
      </c>
      <c r="D50" s="47"/>
      <c r="E50" s="75">
        <f t="shared" si="2"/>
        <v>0</v>
      </c>
    </row>
    <row r="51" spans="1:5" ht="30" x14ac:dyDescent="0.25">
      <c r="A51" s="2" t="s">
        <v>52</v>
      </c>
      <c r="B51" s="62" t="s">
        <v>75</v>
      </c>
      <c r="C51" s="59">
        <v>2</v>
      </c>
      <c r="D51" s="47"/>
      <c r="E51" s="75">
        <f t="shared" si="2"/>
        <v>0</v>
      </c>
    </row>
    <row r="52" spans="1:5" ht="30" x14ac:dyDescent="0.25">
      <c r="A52" s="2" t="s">
        <v>52</v>
      </c>
      <c r="B52" s="62" t="s">
        <v>76</v>
      </c>
      <c r="C52" s="59">
        <v>2</v>
      </c>
      <c r="D52" s="47"/>
      <c r="E52" s="75">
        <f t="shared" si="2"/>
        <v>0</v>
      </c>
    </row>
    <row r="53" spans="1:5" ht="30" x14ac:dyDescent="0.25">
      <c r="A53" s="2" t="s">
        <v>52</v>
      </c>
      <c r="B53" s="62" t="s">
        <v>77</v>
      </c>
      <c r="C53" s="59">
        <v>2</v>
      </c>
      <c r="D53" s="47"/>
      <c r="E53" s="75">
        <f t="shared" si="2"/>
        <v>0</v>
      </c>
    </row>
    <row r="54" spans="1:5" x14ac:dyDescent="0.25">
      <c r="A54" s="2" t="s">
        <v>103</v>
      </c>
      <c r="B54" s="17" t="s">
        <v>110</v>
      </c>
      <c r="C54" s="59">
        <v>2</v>
      </c>
      <c r="D54" s="47"/>
      <c r="E54" s="75">
        <f t="shared" si="2"/>
        <v>0</v>
      </c>
    </row>
    <row r="55" spans="1:5" x14ac:dyDescent="0.25">
      <c r="A55" s="2" t="s">
        <v>104</v>
      </c>
      <c r="B55" s="17" t="s">
        <v>105</v>
      </c>
      <c r="C55" s="59">
        <v>2</v>
      </c>
      <c r="D55" s="47"/>
      <c r="E55" s="75">
        <f t="shared" si="2"/>
        <v>0</v>
      </c>
    </row>
    <row r="56" spans="1:5" x14ac:dyDescent="0.25">
      <c r="A56" s="2" t="s">
        <v>108</v>
      </c>
      <c r="B56" s="17" t="s">
        <v>106</v>
      </c>
      <c r="C56" s="59">
        <v>2</v>
      </c>
      <c r="D56" s="47"/>
      <c r="E56" s="75">
        <f t="shared" si="2"/>
        <v>0</v>
      </c>
    </row>
    <row r="57" spans="1:5" x14ac:dyDescent="0.25">
      <c r="A57" s="2" t="s">
        <v>104</v>
      </c>
      <c r="B57" s="17" t="s">
        <v>107</v>
      </c>
      <c r="C57" s="59">
        <v>2</v>
      </c>
      <c r="D57" s="47"/>
      <c r="E57" s="75">
        <f t="shared" si="2"/>
        <v>0</v>
      </c>
    </row>
    <row r="58" spans="1:5" x14ac:dyDescent="0.25">
      <c r="A58" s="2" t="s">
        <v>125</v>
      </c>
      <c r="B58" s="17" t="s">
        <v>129</v>
      </c>
      <c r="C58" s="59">
        <v>2</v>
      </c>
      <c r="D58" s="47"/>
      <c r="E58" s="75">
        <f t="shared" si="2"/>
        <v>0</v>
      </c>
    </row>
    <row r="59" spans="1:5" x14ac:dyDescent="0.25">
      <c r="A59" s="2" t="s">
        <v>125</v>
      </c>
      <c r="B59" s="17" t="s">
        <v>130</v>
      </c>
      <c r="C59" s="59">
        <v>2</v>
      </c>
      <c r="D59" s="47"/>
      <c r="E59" s="75">
        <f t="shared" si="2"/>
        <v>0</v>
      </c>
    </row>
    <row r="60" spans="1:5" x14ac:dyDescent="0.25">
      <c r="A60" s="2" t="s">
        <v>125</v>
      </c>
      <c r="B60" s="17" t="s">
        <v>131</v>
      </c>
      <c r="C60" s="59">
        <v>2</v>
      </c>
      <c r="D60" s="47"/>
      <c r="E60" s="75">
        <f t="shared" si="2"/>
        <v>0</v>
      </c>
    </row>
    <row r="61" spans="1:5" x14ac:dyDescent="0.25">
      <c r="A61" s="2" t="s">
        <v>113</v>
      </c>
      <c r="B61" s="17" t="s">
        <v>114</v>
      </c>
      <c r="C61" s="59">
        <v>2</v>
      </c>
      <c r="D61" s="47"/>
      <c r="E61" s="75">
        <f t="shared" si="2"/>
        <v>0</v>
      </c>
    </row>
    <row r="62" spans="1:5" x14ac:dyDescent="0.25">
      <c r="A62" s="2" t="s">
        <v>113</v>
      </c>
      <c r="B62" s="17" t="s">
        <v>115</v>
      </c>
      <c r="C62" s="59">
        <v>2</v>
      </c>
      <c r="D62" s="47"/>
      <c r="E62" s="75">
        <f t="shared" si="2"/>
        <v>0</v>
      </c>
    </row>
    <row r="63" spans="1:5" x14ac:dyDescent="0.25">
      <c r="A63" s="2" t="s">
        <v>113</v>
      </c>
      <c r="B63" s="17" t="s">
        <v>116</v>
      </c>
      <c r="C63" s="59">
        <v>2</v>
      </c>
      <c r="D63" s="47"/>
      <c r="E63" s="75">
        <f t="shared" si="2"/>
        <v>0</v>
      </c>
    </row>
    <row r="64" spans="1:5" x14ac:dyDescent="0.25">
      <c r="A64" s="2" t="s">
        <v>113</v>
      </c>
      <c r="B64" s="17" t="s">
        <v>117</v>
      </c>
      <c r="C64" s="59">
        <v>2</v>
      </c>
      <c r="D64" s="47"/>
      <c r="E64" s="75">
        <f t="shared" si="2"/>
        <v>0</v>
      </c>
    </row>
    <row r="65" spans="1:5" x14ac:dyDescent="0.25">
      <c r="A65" s="2" t="s">
        <v>113</v>
      </c>
      <c r="B65" s="17" t="s">
        <v>118</v>
      </c>
      <c r="C65" s="59">
        <v>2</v>
      </c>
      <c r="D65" s="47"/>
      <c r="E65" s="75">
        <f t="shared" si="2"/>
        <v>0</v>
      </c>
    </row>
    <row r="66" spans="1:5" x14ac:dyDescent="0.25">
      <c r="A66" s="2" t="s">
        <v>113</v>
      </c>
      <c r="B66" s="17" t="s">
        <v>119</v>
      </c>
      <c r="C66" s="59">
        <v>2</v>
      </c>
      <c r="D66" s="47"/>
      <c r="E66" s="75">
        <f t="shared" si="2"/>
        <v>0</v>
      </c>
    </row>
    <row r="67" spans="1:5" x14ac:dyDescent="0.25">
      <c r="A67" s="2" t="s">
        <v>120</v>
      </c>
      <c r="B67" s="17" t="s">
        <v>121</v>
      </c>
      <c r="C67" s="59">
        <v>2</v>
      </c>
      <c r="D67" s="47"/>
      <c r="E67" s="75">
        <f t="shared" si="2"/>
        <v>0</v>
      </c>
    </row>
    <row r="68" spans="1:5" x14ac:dyDescent="0.25">
      <c r="A68" s="2" t="s">
        <v>120</v>
      </c>
      <c r="B68" s="17" t="s">
        <v>122</v>
      </c>
      <c r="C68" s="59">
        <v>2</v>
      </c>
      <c r="D68" s="47"/>
      <c r="E68" s="75">
        <f t="shared" si="2"/>
        <v>0</v>
      </c>
    </row>
    <row r="69" spans="1:5" x14ac:dyDescent="0.25">
      <c r="A69" s="2" t="s">
        <v>120</v>
      </c>
      <c r="B69" s="17" t="s">
        <v>123</v>
      </c>
      <c r="C69" s="59">
        <v>2</v>
      </c>
      <c r="D69" s="47"/>
      <c r="E69" s="75">
        <f t="shared" si="2"/>
        <v>0</v>
      </c>
    </row>
    <row r="70" spans="1:5" x14ac:dyDescent="0.25">
      <c r="A70" s="2" t="s">
        <v>53</v>
      </c>
      <c r="B70" s="17" t="s">
        <v>78</v>
      </c>
      <c r="C70" s="57">
        <v>1</v>
      </c>
      <c r="D70" s="47"/>
      <c r="E70" s="75">
        <f t="shared" si="2"/>
        <v>0</v>
      </c>
    </row>
    <row r="71" spans="1:5" x14ac:dyDescent="0.25">
      <c r="A71" s="2" t="s">
        <v>55</v>
      </c>
      <c r="B71" s="17" t="s">
        <v>79</v>
      </c>
      <c r="C71" s="57">
        <v>1</v>
      </c>
      <c r="D71" s="47"/>
      <c r="E71" s="75">
        <f t="shared" si="2"/>
        <v>0</v>
      </c>
    </row>
    <row r="72" spans="1:5" x14ac:dyDescent="0.25">
      <c r="A72" s="2" t="s">
        <v>57</v>
      </c>
      <c r="B72" s="17" t="s">
        <v>80</v>
      </c>
      <c r="C72" s="57">
        <v>1</v>
      </c>
      <c r="D72" s="47"/>
      <c r="E72" s="75">
        <f t="shared" si="2"/>
        <v>0</v>
      </c>
    </row>
    <row r="73" spans="1:5" x14ac:dyDescent="0.25">
      <c r="A73" s="2" t="s">
        <v>61</v>
      </c>
      <c r="B73" s="17" t="s">
        <v>89</v>
      </c>
      <c r="C73" s="57">
        <v>1</v>
      </c>
      <c r="D73" s="47"/>
      <c r="E73" s="75">
        <f t="shared" si="2"/>
        <v>0</v>
      </c>
    </row>
    <row r="74" spans="1:5" ht="30" x14ac:dyDescent="0.25">
      <c r="A74" s="2" t="s">
        <v>81</v>
      </c>
      <c r="B74" s="62" t="s">
        <v>67</v>
      </c>
      <c r="C74" s="57">
        <v>1</v>
      </c>
      <c r="D74" s="47"/>
      <c r="E74" s="75">
        <f t="shared" si="2"/>
        <v>0</v>
      </c>
    </row>
    <row r="75" spans="1:5" x14ac:dyDescent="0.25">
      <c r="A75" s="2" t="s">
        <v>68</v>
      </c>
      <c r="B75" s="17" t="s">
        <v>88</v>
      </c>
      <c r="C75" s="57">
        <v>1</v>
      </c>
      <c r="D75" s="47"/>
      <c r="E75" s="75">
        <f t="shared" si="2"/>
        <v>0</v>
      </c>
    </row>
    <row r="76" spans="1:5" x14ac:dyDescent="0.25">
      <c r="A76" s="2" t="s">
        <v>69</v>
      </c>
      <c r="B76" s="17" t="s">
        <v>82</v>
      </c>
      <c r="C76" s="57">
        <v>1</v>
      </c>
      <c r="D76" s="47"/>
      <c r="E76" s="75">
        <f t="shared" si="2"/>
        <v>0</v>
      </c>
    </row>
    <row r="77" spans="1:5" x14ac:dyDescent="0.25">
      <c r="A77" s="2" t="s">
        <v>71</v>
      </c>
      <c r="B77" s="17" t="s">
        <v>90</v>
      </c>
      <c r="C77" s="57">
        <v>1</v>
      </c>
      <c r="D77" s="47"/>
      <c r="E77" s="75">
        <f t="shared" si="2"/>
        <v>0</v>
      </c>
    </row>
    <row r="78" spans="1:5" ht="30" x14ac:dyDescent="0.25">
      <c r="A78" s="53" t="s">
        <v>72</v>
      </c>
      <c r="B78" s="66" t="s">
        <v>83</v>
      </c>
      <c r="C78" s="58">
        <v>1</v>
      </c>
      <c r="D78" s="47"/>
      <c r="E78" s="75">
        <f t="shared" si="2"/>
        <v>0</v>
      </c>
    </row>
    <row r="79" spans="1:5" x14ac:dyDescent="0.25">
      <c r="A79" s="113" t="s">
        <v>84</v>
      </c>
      <c r="B79" s="113"/>
      <c r="C79" s="113"/>
      <c r="D79" s="113"/>
      <c r="E79" s="113"/>
    </row>
    <row r="80" spans="1:5" x14ac:dyDescent="0.25">
      <c r="A80" s="55" t="s">
        <v>51</v>
      </c>
      <c r="B80" s="55"/>
      <c r="C80" s="59">
        <v>2</v>
      </c>
      <c r="D80" s="47"/>
      <c r="E80" s="75">
        <f>C80*D80</f>
        <v>0</v>
      </c>
    </row>
    <row r="81" spans="1:5" x14ac:dyDescent="0.25">
      <c r="A81" s="52" t="s">
        <v>52</v>
      </c>
      <c r="B81" s="52"/>
      <c r="C81" s="59">
        <v>2</v>
      </c>
      <c r="D81" s="47"/>
      <c r="E81" s="75">
        <f t="shared" ref="E81:E93" si="3">C81*D81</f>
        <v>0</v>
      </c>
    </row>
    <row r="82" spans="1:5" x14ac:dyDescent="0.25">
      <c r="A82" s="52" t="s">
        <v>91</v>
      </c>
      <c r="B82" s="52"/>
      <c r="C82" s="60">
        <v>1</v>
      </c>
      <c r="D82" s="47"/>
      <c r="E82" s="75">
        <f t="shared" si="3"/>
        <v>0</v>
      </c>
    </row>
    <row r="83" spans="1:5" x14ac:dyDescent="0.25">
      <c r="A83" s="52" t="s">
        <v>69</v>
      </c>
      <c r="B83" s="52"/>
      <c r="C83" s="60">
        <v>1</v>
      </c>
      <c r="D83" s="47"/>
      <c r="E83" s="75">
        <f t="shared" si="3"/>
        <v>0</v>
      </c>
    </row>
    <row r="84" spans="1:5" x14ac:dyDescent="0.25">
      <c r="A84" s="52" t="s">
        <v>92</v>
      </c>
      <c r="B84" s="52"/>
      <c r="C84" s="60">
        <v>1</v>
      </c>
      <c r="D84" s="47"/>
      <c r="E84" s="75">
        <f t="shared" si="3"/>
        <v>0</v>
      </c>
    </row>
    <row r="85" spans="1:5" x14ac:dyDescent="0.25">
      <c r="A85" s="52" t="s">
        <v>93</v>
      </c>
      <c r="B85" s="52"/>
      <c r="C85" s="60">
        <v>1</v>
      </c>
      <c r="D85" s="47"/>
      <c r="E85" s="75">
        <f t="shared" si="3"/>
        <v>0</v>
      </c>
    </row>
    <row r="86" spans="1:5" x14ac:dyDescent="0.25">
      <c r="A86" s="52" t="s">
        <v>94</v>
      </c>
      <c r="B86" s="52"/>
      <c r="C86" s="60">
        <v>1</v>
      </c>
      <c r="D86" s="47"/>
      <c r="E86" s="75">
        <f t="shared" si="3"/>
        <v>0</v>
      </c>
    </row>
    <row r="87" spans="1:5" x14ac:dyDescent="0.25">
      <c r="A87" s="52" t="s">
        <v>95</v>
      </c>
      <c r="B87" s="52"/>
      <c r="C87" s="60">
        <v>1</v>
      </c>
      <c r="D87" s="47"/>
      <c r="E87" s="75">
        <f t="shared" si="3"/>
        <v>0</v>
      </c>
    </row>
    <row r="88" spans="1:5" x14ac:dyDescent="0.25">
      <c r="A88" s="52" t="s">
        <v>96</v>
      </c>
      <c r="B88" s="52"/>
      <c r="C88" s="60">
        <v>1</v>
      </c>
      <c r="D88" s="47"/>
      <c r="E88" s="75">
        <f t="shared" si="3"/>
        <v>0</v>
      </c>
    </row>
    <row r="89" spans="1:5" x14ac:dyDescent="0.25">
      <c r="A89" s="52" t="s">
        <v>97</v>
      </c>
      <c r="B89" s="52" t="s">
        <v>98</v>
      </c>
      <c r="C89" s="60">
        <v>1</v>
      </c>
      <c r="D89" s="47"/>
      <c r="E89" s="75">
        <f t="shared" si="3"/>
        <v>0</v>
      </c>
    </row>
    <row r="90" spans="1:5" x14ac:dyDescent="0.25">
      <c r="A90" s="52" t="s">
        <v>99</v>
      </c>
      <c r="B90" s="52"/>
      <c r="C90" s="60">
        <v>1</v>
      </c>
      <c r="D90" s="47"/>
      <c r="E90" s="75">
        <f t="shared" si="3"/>
        <v>0</v>
      </c>
    </row>
    <row r="91" spans="1:5" x14ac:dyDescent="0.25">
      <c r="A91" s="52" t="s">
        <v>100</v>
      </c>
      <c r="B91" s="52"/>
      <c r="C91" s="60">
        <v>1</v>
      </c>
      <c r="D91" s="47"/>
      <c r="E91" s="75">
        <f t="shared" si="3"/>
        <v>0</v>
      </c>
    </row>
    <row r="92" spans="1:5" x14ac:dyDescent="0.25">
      <c r="A92" s="52" t="s">
        <v>101</v>
      </c>
      <c r="B92" s="52"/>
      <c r="C92" s="60">
        <v>1</v>
      </c>
      <c r="D92" s="47"/>
      <c r="E92" s="75">
        <f t="shared" si="3"/>
        <v>0</v>
      </c>
    </row>
    <row r="93" spans="1:5" ht="15.75" thickBot="1" x14ac:dyDescent="0.3">
      <c r="A93" s="52" t="s">
        <v>102</v>
      </c>
      <c r="B93" s="52"/>
      <c r="C93" s="60">
        <v>1</v>
      </c>
      <c r="D93" s="54"/>
      <c r="E93" s="76">
        <f t="shared" si="3"/>
        <v>0</v>
      </c>
    </row>
    <row r="94" spans="1:5" ht="15.75" thickBot="1" x14ac:dyDescent="0.3">
      <c r="A94" s="22"/>
      <c r="B94" s="22"/>
      <c r="C94" s="1"/>
      <c r="D94" s="73" t="s">
        <v>142</v>
      </c>
      <c r="E94" s="72">
        <f>SUM(E18:E44,E46:E78,E80:E93)</f>
        <v>0</v>
      </c>
    </row>
    <row r="95" spans="1:5" ht="15.75" thickBot="1" x14ac:dyDescent="0.3"/>
    <row r="96" spans="1:5" ht="15.75" thickBot="1" x14ac:dyDescent="0.3">
      <c r="D96" s="73" t="s">
        <v>143</v>
      </c>
      <c r="E96" s="72">
        <f>D13+E94</f>
        <v>0</v>
      </c>
    </row>
  </sheetData>
  <mergeCells count="8">
    <mergeCell ref="A79:E79"/>
    <mergeCell ref="A2:F3"/>
    <mergeCell ref="A4:F4"/>
    <mergeCell ref="A6:D6"/>
    <mergeCell ref="A7:D7"/>
    <mergeCell ref="A15:E15"/>
    <mergeCell ref="A45:E45"/>
    <mergeCell ref="A17:E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4"/>
  <sheetViews>
    <sheetView tabSelected="1" topLeftCell="A76" workbookViewId="0">
      <selection activeCell="D13" sqref="D13"/>
    </sheetView>
  </sheetViews>
  <sheetFormatPr baseColWidth="10" defaultRowHeight="15" x14ac:dyDescent="0.25"/>
  <cols>
    <col min="1" max="1" width="46" customWidth="1"/>
    <col min="2" max="2" width="19" customWidth="1"/>
  </cols>
  <sheetData>
    <row r="2" spans="1:5" x14ac:dyDescent="0.25">
      <c r="A2" s="103" t="s">
        <v>138</v>
      </c>
      <c r="B2" s="103"/>
      <c r="C2" s="103"/>
      <c r="D2" s="103"/>
      <c r="E2" s="103"/>
    </row>
    <row r="3" spans="1:5" x14ac:dyDescent="0.25">
      <c r="A3" s="103"/>
      <c r="B3" s="103"/>
      <c r="C3" s="103"/>
      <c r="D3" s="103"/>
      <c r="E3" s="103"/>
    </row>
    <row r="4" spans="1:5" x14ac:dyDescent="0.25">
      <c r="A4" s="102" t="s">
        <v>136</v>
      </c>
      <c r="B4" s="102"/>
      <c r="C4" s="102"/>
      <c r="D4" s="102"/>
      <c r="E4" s="102"/>
    </row>
    <row r="5" spans="1:5" ht="15.75" thickBot="1" x14ac:dyDescent="0.3"/>
    <row r="6" spans="1:5" ht="16.5" thickBot="1" x14ac:dyDescent="0.3">
      <c r="A6" s="107" t="s">
        <v>16</v>
      </c>
      <c r="B6" s="109"/>
    </row>
    <row r="7" spans="1:5" ht="16.5" thickBot="1" x14ac:dyDescent="0.3">
      <c r="A7" s="117" t="s">
        <v>2</v>
      </c>
      <c r="B7" s="118"/>
    </row>
    <row r="8" spans="1:5" x14ac:dyDescent="0.25">
      <c r="A8" s="17"/>
      <c r="B8" s="90" t="s">
        <v>10</v>
      </c>
    </row>
    <row r="9" spans="1:5" ht="27.75" customHeight="1" x14ac:dyDescent="0.25">
      <c r="A9" s="68" t="s">
        <v>0</v>
      </c>
      <c r="B9" s="89"/>
    </row>
    <row r="10" spans="1:5" ht="21" customHeight="1" x14ac:dyDescent="0.25">
      <c r="A10" s="68" t="s">
        <v>47</v>
      </c>
      <c r="B10" s="69"/>
    </row>
    <row r="11" spans="1:5" x14ac:dyDescent="0.25">
      <c r="A11" s="68" t="s">
        <v>46</v>
      </c>
      <c r="B11" s="69"/>
    </row>
    <row r="12" spans="1:5" ht="34.5" customHeight="1" x14ac:dyDescent="0.25">
      <c r="A12" s="68" t="s">
        <v>17</v>
      </c>
      <c r="B12" s="69"/>
    </row>
    <row r="14" spans="1:5" ht="15.75" thickBot="1" x14ac:dyDescent="0.3"/>
    <row r="15" spans="1:5" ht="16.5" thickBot="1" x14ac:dyDescent="0.3">
      <c r="A15" s="110" t="s">
        <v>12</v>
      </c>
      <c r="B15" s="111"/>
      <c r="C15" s="112"/>
    </row>
    <row r="16" spans="1:5" ht="45.75" thickBot="1" x14ac:dyDescent="0.3">
      <c r="A16" s="18" t="s">
        <v>11</v>
      </c>
      <c r="B16" s="19" t="s">
        <v>49</v>
      </c>
      <c r="C16" s="67" t="s">
        <v>10</v>
      </c>
    </row>
    <row r="17" spans="1:3" x14ac:dyDescent="0.25">
      <c r="A17" s="114" t="s">
        <v>48</v>
      </c>
      <c r="B17" s="115"/>
      <c r="C17" s="116"/>
    </row>
    <row r="18" spans="1:3" ht="30" x14ac:dyDescent="0.25">
      <c r="A18" s="17" t="s">
        <v>51</v>
      </c>
      <c r="B18" s="62" t="s">
        <v>50</v>
      </c>
      <c r="C18" s="47"/>
    </row>
    <row r="19" spans="1:3" ht="30" x14ac:dyDescent="0.25">
      <c r="A19" s="2" t="s">
        <v>52</v>
      </c>
      <c r="B19" s="62" t="s">
        <v>50</v>
      </c>
      <c r="C19" s="47"/>
    </row>
    <row r="20" spans="1:3" x14ac:dyDescent="0.25">
      <c r="A20" s="2" t="s">
        <v>103</v>
      </c>
      <c r="B20" s="17" t="s">
        <v>109</v>
      </c>
      <c r="C20" s="47"/>
    </row>
    <row r="21" spans="1:3" x14ac:dyDescent="0.25">
      <c r="A21" s="2" t="s">
        <v>104</v>
      </c>
      <c r="B21" s="17" t="s">
        <v>107</v>
      </c>
      <c r="C21" s="47"/>
    </row>
    <row r="22" spans="1:3" x14ac:dyDescent="0.25">
      <c r="A22" s="2" t="s">
        <v>108</v>
      </c>
      <c r="B22" s="17" t="s">
        <v>111</v>
      </c>
      <c r="C22" s="47"/>
    </row>
    <row r="23" spans="1:3" x14ac:dyDescent="0.25">
      <c r="A23" s="2" t="s">
        <v>104</v>
      </c>
      <c r="B23" s="17" t="s">
        <v>112</v>
      </c>
      <c r="C23" s="47"/>
    </row>
    <row r="24" spans="1:3" x14ac:dyDescent="0.25">
      <c r="A24" s="2" t="s">
        <v>125</v>
      </c>
      <c r="B24" s="17" t="s">
        <v>124</v>
      </c>
      <c r="C24" s="47"/>
    </row>
    <row r="25" spans="1:3" x14ac:dyDescent="0.25">
      <c r="A25" s="2" t="s">
        <v>125</v>
      </c>
      <c r="B25" s="17" t="s">
        <v>126</v>
      </c>
      <c r="C25" s="47"/>
    </row>
    <row r="26" spans="1:3" x14ac:dyDescent="0.25">
      <c r="A26" s="2" t="s">
        <v>125</v>
      </c>
      <c r="B26" s="17" t="s">
        <v>127</v>
      </c>
      <c r="C26" s="47"/>
    </row>
    <row r="27" spans="1:3" x14ac:dyDescent="0.25">
      <c r="A27" s="2" t="s">
        <v>132</v>
      </c>
      <c r="B27" s="17" t="s">
        <v>126</v>
      </c>
      <c r="C27" s="47"/>
    </row>
    <row r="28" spans="1:3" x14ac:dyDescent="0.25">
      <c r="A28" s="2" t="s">
        <v>132</v>
      </c>
      <c r="B28" s="17" t="s">
        <v>126</v>
      </c>
      <c r="C28" s="47"/>
    </row>
    <row r="29" spans="1:3" x14ac:dyDescent="0.25">
      <c r="A29" s="2" t="s">
        <v>133</v>
      </c>
      <c r="B29" s="17" t="s">
        <v>127</v>
      </c>
      <c r="C29" s="47"/>
    </row>
    <row r="30" spans="1:3" x14ac:dyDescent="0.25">
      <c r="A30" s="2" t="s">
        <v>128</v>
      </c>
      <c r="B30" s="17" t="s">
        <v>124</v>
      </c>
      <c r="C30" s="47"/>
    </row>
    <row r="31" spans="1:3" x14ac:dyDescent="0.25">
      <c r="A31" s="2" t="s">
        <v>128</v>
      </c>
      <c r="B31" s="17" t="s">
        <v>126</v>
      </c>
      <c r="C31" s="47"/>
    </row>
    <row r="32" spans="1:3" x14ac:dyDescent="0.25">
      <c r="A32" s="2" t="s">
        <v>128</v>
      </c>
      <c r="B32" s="17" t="s">
        <v>127</v>
      </c>
      <c r="C32" s="47"/>
    </row>
    <row r="33" spans="1:3" ht="30" x14ac:dyDescent="0.25">
      <c r="A33" s="2" t="s">
        <v>53</v>
      </c>
      <c r="B33" s="63" t="s">
        <v>54</v>
      </c>
      <c r="C33" s="47"/>
    </row>
    <row r="34" spans="1:3" ht="30" x14ac:dyDescent="0.25">
      <c r="A34" s="2" t="s">
        <v>55</v>
      </c>
      <c r="B34" s="63" t="s">
        <v>56</v>
      </c>
      <c r="C34" s="47"/>
    </row>
    <row r="35" spans="1:3" x14ac:dyDescent="0.25">
      <c r="A35" s="2" t="s">
        <v>57</v>
      </c>
      <c r="B35" s="2" t="s">
        <v>58</v>
      </c>
      <c r="C35" s="47"/>
    </row>
    <row r="36" spans="1:3" x14ac:dyDescent="0.25">
      <c r="A36" s="2" t="s">
        <v>59</v>
      </c>
      <c r="B36" s="2" t="s">
        <v>60</v>
      </c>
      <c r="C36" s="47"/>
    </row>
    <row r="37" spans="1:3" x14ac:dyDescent="0.25">
      <c r="A37" s="2" t="s">
        <v>61</v>
      </c>
      <c r="B37" s="2" t="s">
        <v>85</v>
      </c>
      <c r="C37" s="47"/>
    </row>
    <row r="38" spans="1:3" x14ac:dyDescent="0.25">
      <c r="A38" s="2" t="s">
        <v>62</v>
      </c>
      <c r="B38" s="2" t="s">
        <v>63</v>
      </c>
      <c r="C38" s="47"/>
    </row>
    <row r="39" spans="1:3" ht="30" x14ac:dyDescent="0.25">
      <c r="A39" s="2" t="s">
        <v>64</v>
      </c>
      <c r="B39" s="63" t="s">
        <v>65</v>
      </c>
      <c r="C39" s="47"/>
    </row>
    <row r="40" spans="1:3" ht="30" x14ac:dyDescent="0.25">
      <c r="A40" s="2" t="s">
        <v>66</v>
      </c>
      <c r="B40" s="63" t="s">
        <v>67</v>
      </c>
      <c r="C40" s="47"/>
    </row>
    <row r="41" spans="1:3" ht="30" x14ac:dyDescent="0.25">
      <c r="A41" s="16" t="s">
        <v>68</v>
      </c>
      <c r="B41" s="64" t="s">
        <v>86</v>
      </c>
      <c r="C41" s="47"/>
    </row>
    <row r="42" spans="1:3" ht="45" x14ac:dyDescent="0.25">
      <c r="A42" s="2" t="s">
        <v>69</v>
      </c>
      <c r="B42" s="63" t="s">
        <v>70</v>
      </c>
      <c r="C42" s="47"/>
    </row>
    <row r="43" spans="1:3" x14ac:dyDescent="0.25">
      <c r="A43" s="2" t="s">
        <v>71</v>
      </c>
      <c r="B43" s="2" t="s">
        <v>87</v>
      </c>
      <c r="C43" s="47"/>
    </row>
    <row r="44" spans="1:3" ht="30.75" thickBot="1" x14ac:dyDescent="0.3">
      <c r="A44" s="2" t="s">
        <v>72</v>
      </c>
      <c r="B44" s="63" t="s">
        <v>73</v>
      </c>
      <c r="C44" s="47"/>
    </row>
    <row r="45" spans="1:3" x14ac:dyDescent="0.25">
      <c r="A45" s="114" t="s">
        <v>74</v>
      </c>
      <c r="B45" s="115"/>
      <c r="C45" s="116"/>
    </row>
    <row r="46" spans="1:3" ht="30" x14ac:dyDescent="0.25">
      <c r="A46" s="2" t="s">
        <v>51</v>
      </c>
      <c r="B46" s="62" t="s">
        <v>50</v>
      </c>
      <c r="C46" s="47"/>
    </row>
    <row r="47" spans="1:3" ht="30" x14ac:dyDescent="0.25">
      <c r="A47" s="2" t="s">
        <v>51</v>
      </c>
      <c r="B47" s="65" t="s">
        <v>75</v>
      </c>
      <c r="C47" s="47"/>
    </row>
    <row r="48" spans="1:3" ht="30" x14ac:dyDescent="0.25">
      <c r="A48" s="2" t="s">
        <v>51</v>
      </c>
      <c r="B48" s="62" t="s">
        <v>76</v>
      </c>
      <c r="C48" s="47"/>
    </row>
    <row r="49" spans="1:3" ht="30" x14ac:dyDescent="0.25">
      <c r="A49" s="2" t="s">
        <v>51</v>
      </c>
      <c r="B49" s="62" t="s">
        <v>77</v>
      </c>
      <c r="C49" s="47"/>
    </row>
    <row r="50" spans="1:3" ht="30" x14ac:dyDescent="0.25">
      <c r="A50" s="2" t="s">
        <v>52</v>
      </c>
      <c r="B50" s="62" t="s">
        <v>50</v>
      </c>
      <c r="C50" s="47"/>
    </row>
    <row r="51" spans="1:3" ht="30" x14ac:dyDescent="0.25">
      <c r="A51" s="2" t="s">
        <v>52</v>
      </c>
      <c r="B51" s="62" t="s">
        <v>75</v>
      </c>
      <c r="C51" s="47"/>
    </row>
    <row r="52" spans="1:3" ht="30" x14ac:dyDescent="0.25">
      <c r="A52" s="2" t="s">
        <v>52</v>
      </c>
      <c r="B52" s="62" t="s">
        <v>76</v>
      </c>
      <c r="C52" s="47"/>
    </row>
    <row r="53" spans="1:3" ht="30" x14ac:dyDescent="0.25">
      <c r="A53" s="2" t="s">
        <v>52</v>
      </c>
      <c r="B53" s="62" t="s">
        <v>77</v>
      </c>
      <c r="C53" s="47"/>
    </row>
    <row r="54" spans="1:3" x14ac:dyDescent="0.25">
      <c r="A54" s="2" t="s">
        <v>103</v>
      </c>
      <c r="B54" s="17" t="s">
        <v>110</v>
      </c>
      <c r="C54" s="47"/>
    </row>
    <row r="55" spans="1:3" x14ac:dyDescent="0.25">
      <c r="A55" s="2" t="s">
        <v>104</v>
      </c>
      <c r="B55" s="17" t="s">
        <v>105</v>
      </c>
      <c r="C55" s="47"/>
    </row>
    <row r="56" spans="1:3" x14ac:dyDescent="0.25">
      <c r="A56" s="2" t="s">
        <v>108</v>
      </c>
      <c r="B56" s="17" t="s">
        <v>106</v>
      </c>
      <c r="C56" s="47"/>
    </row>
    <row r="57" spans="1:3" x14ac:dyDescent="0.25">
      <c r="A57" s="2" t="s">
        <v>104</v>
      </c>
      <c r="B57" s="17" t="s">
        <v>107</v>
      </c>
      <c r="C57" s="47"/>
    </row>
    <row r="58" spans="1:3" x14ac:dyDescent="0.25">
      <c r="A58" s="2" t="s">
        <v>125</v>
      </c>
      <c r="B58" s="17" t="s">
        <v>129</v>
      </c>
      <c r="C58" s="47"/>
    </row>
    <row r="59" spans="1:3" x14ac:dyDescent="0.25">
      <c r="A59" s="2" t="s">
        <v>125</v>
      </c>
      <c r="B59" s="17" t="s">
        <v>130</v>
      </c>
      <c r="C59" s="47"/>
    </row>
    <row r="60" spans="1:3" x14ac:dyDescent="0.25">
      <c r="A60" s="2" t="s">
        <v>125</v>
      </c>
      <c r="B60" s="17" t="s">
        <v>131</v>
      </c>
      <c r="C60" s="47"/>
    </row>
    <row r="61" spans="1:3" x14ac:dyDescent="0.25">
      <c r="A61" s="2" t="s">
        <v>113</v>
      </c>
      <c r="B61" s="17" t="s">
        <v>114</v>
      </c>
      <c r="C61" s="47"/>
    </row>
    <row r="62" spans="1:3" x14ac:dyDescent="0.25">
      <c r="A62" s="2" t="s">
        <v>113</v>
      </c>
      <c r="B62" s="17" t="s">
        <v>115</v>
      </c>
      <c r="C62" s="47"/>
    </row>
    <row r="63" spans="1:3" x14ac:dyDescent="0.25">
      <c r="A63" s="2" t="s">
        <v>113</v>
      </c>
      <c r="B63" s="17" t="s">
        <v>116</v>
      </c>
      <c r="C63" s="47"/>
    </row>
    <row r="64" spans="1:3" x14ac:dyDescent="0.25">
      <c r="A64" s="2" t="s">
        <v>113</v>
      </c>
      <c r="B64" s="17" t="s">
        <v>117</v>
      </c>
      <c r="C64" s="47"/>
    </row>
    <row r="65" spans="1:3" x14ac:dyDescent="0.25">
      <c r="A65" s="2" t="s">
        <v>113</v>
      </c>
      <c r="B65" s="17" t="s">
        <v>118</v>
      </c>
      <c r="C65" s="47"/>
    </row>
    <row r="66" spans="1:3" x14ac:dyDescent="0.25">
      <c r="A66" s="2" t="s">
        <v>113</v>
      </c>
      <c r="B66" s="17" t="s">
        <v>119</v>
      </c>
      <c r="C66" s="47"/>
    </row>
    <row r="67" spans="1:3" x14ac:dyDescent="0.25">
      <c r="A67" s="2" t="s">
        <v>120</v>
      </c>
      <c r="B67" s="17" t="s">
        <v>121</v>
      </c>
      <c r="C67" s="47"/>
    </row>
    <row r="68" spans="1:3" x14ac:dyDescent="0.25">
      <c r="A68" s="2" t="s">
        <v>120</v>
      </c>
      <c r="B68" s="17" t="s">
        <v>122</v>
      </c>
      <c r="C68" s="47"/>
    </row>
    <row r="69" spans="1:3" x14ac:dyDescent="0.25">
      <c r="A69" s="2" t="s">
        <v>120</v>
      </c>
      <c r="B69" s="17" t="s">
        <v>123</v>
      </c>
      <c r="C69" s="47"/>
    </row>
    <row r="70" spans="1:3" x14ac:dyDescent="0.25">
      <c r="A70" s="2" t="s">
        <v>53</v>
      </c>
      <c r="B70" s="17" t="s">
        <v>78</v>
      </c>
      <c r="C70" s="47"/>
    </row>
    <row r="71" spans="1:3" x14ac:dyDescent="0.25">
      <c r="A71" s="2" t="s">
        <v>55</v>
      </c>
      <c r="B71" s="17" t="s">
        <v>79</v>
      </c>
      <c r="C71" s="47"/>
    </row>
    <row r="72" spans="1:3" x14ac:dyDescent="0.25">
      <c r="A72" s="2" t="s">
        <v>57</v>
      </c>
      <c r="B72" s="17" t="s">
        <v>80</v>
      </c>
      <c r="C72" s="47"/>
    </row>
    <row r="73" spans="1:3" x14ac:dyDescent="0.25">
      <c r="A73" s="2" t="s">
        <v>61</v>
      </c>
      <c r="B73" s="17" t="s">
        <v>89</v>
      </c>
      <c r="C73" s="47"/>
    </row>
    <row r="74" spans="1:3" ht="30" x14ac:dyDescent="0.25">
      <c r="A74" s="2" t="s">
        <v>81</v>
      </c>
      <c r="B74" s="62" t="s">
        <v>67</v>
      </c>
      <c r="C74" s="47"/>
    </row>
    <row r="75" spans="1:3" x14ac:dyDescent="0.25">
      <c r="A75" s="2" t="s">
        <v>68</v>
      </c>
      <c r="B75" s="17" t="s">
        <v>88</v>
      </c>
      <c r="C75" s="47"/>
    </row>
    <row r="76" spans="1:3" x14ac:dyDescent="0.25">
      <c r="A76" s="2" t="s">
        <v>69</v>
      </c>
      <c r="B76" s="17" t="s">
        <v>82</v>
      </c>
      <c r="C76" s="47"/>
    </row>
    <row r="77" spans="1:3" x14ac:dyDescent="0.25">
      <c r="A77" s="2" t="s">
        <v>71</v>
      </c>
      <c r="B77" s="17" t="s">
        <v>90</v>
      </c>
      <c r="C77" s="47"/>
    </row>
    <row r="78" spans="1:3" ht="30" x14ac:dyDescent="0.25">
      <c r="A78" s="53" t="s">
        <v>72</v>
      </c>
      <c r="B78" s="66" t="s">
        <v>83</v>
      </c>
      <c r="C78" s="47"/>
    </row>
    <row r="79" spans="1:3" x14ac:dyDescent="0.25">
      <c r="A79" s="113" t="s">
        <v>84</v>
      </c>
      <c r="B79" s="113"/>
      <c r="C79" s="113"/>
    </row>
    <row r="80" spans="1:3" x14ac:dyDescent="0.25">
      <c r="A80" s="55" t="s">
        <v>51</v>
      </c>
      <c r="B80" s="55"/>
      <c r="C80" s="47"/>
    </row>
    <row r="81" spans="1:3" x14ac:dyDescent="0.25">
      <c r="A81" s="52" t="s">
        <v>52</v>
      </c>
      <c r="B81" s="52"/>
      <c r="C81" s="47"/>
    </row>
    <row r="82" spans="1:3" x14ac:dyDescent="0.25">
      <c r="A82" s="52" t="s">
        <v>91</v>
      </c>
      <c r="B82" s="52"/>
      <c r="C82" s="47"/>
    </row>
    <row r="83" spans="1:3" x14ac:dyDescent="0.25">
      <c r="A83" s="52" t="s">
        <v>69</v>
      </c>
      <c r="B83" s="52"/>
      <c r="C83" s="47"/>
    </row>
    <row r="84" spans="1:3" x14ac:dyDescent="0.25">
      <c r="A84" s="52" t="s">
        <v>92</v>
      </c>
      <c r="B84" s="52"/>
      <c r="C84" s="47"/>
    </row>
    <row r="85" spans="1:3" x14ac:dyDescent="0.25">
      <c r="A85" s="52" t="s">
        <v>93</v>
      </c>
      <c r="B85" s="52"/>
      <c r="C85" s="47"/>
    </row>
    <row r="86" spans="1:3" x14ac:dyDescent="0.25">
      <c r="A86" s="52" t="s">
        <v>94</v>
      </c>
      <c r="B86" s="52"/>
      <c r="C86" s="47"/>
    </row>
    <row r="87" spans="1:3" x14ac:dyDescent="0.25">
      <c r="A87" s="52" t="s">
        <v>95</v>
      </c>
      <c r="B87" s="52"/>
      <c r="C87" s="47"/>
    </row>
    <row r="88" spans="1:3" x14ac:dyDescent="0.25">
      <c r="A88" s="52" t="s">
        <v>96</v>
      </c>
      <c r="B88" s="52"/>
      <c r="C88" s="47"/>
    </row>
    <row r="89" spans="1:3" x14ac:dyDescent="0.25">
      <c r="A89" s="52" t="s">
        <v>97</v>
      </c>
      <c r="B89" s="52" t="s">
        <v>98</v>
      </c>
      <c r="C89" s="47"/>
    </row>
    <row r="90" spans="1:3" x14ac:dyDescent="0.25">
      <c r="A90" s="52" t="s">
        <v>99</v>
      </c>
      <c r="B90" s="52"/>
      <c r="C90" s="47"/>
    </row>
    <row r="91" spans="1:3" x14ac:dyDescent="0.25">
      <c r="A91" s="52" t="s">
        <v>100</v>
      </c>
      <c r="B91" s="52"/>
      <c r="C91" s="47"/>
    </row>
    <row r="92" spans="1:3" x14ac:dyDescent="0.25">
      <c r="A92" s="52" t="s">
        <v>101</v>
      </c>
      <c r="B92" s="52"/>
      <c r="C92" s="47"/>
    </row>
    <row r="93" spans="1:3" x14ac:dyDescent="0.25">
      <c r="A93" s="52" t="s">
        <v>102</v>
      </c>
      <c r="B93" s="52"/>
      <c r="C93" s="47"/>
    </row>
    <row r="94" spans="1:3" x14ac:dyDescent="0.25">
      <c r="A94" s="22"/>
      <c r="B94" s="22"/>
    </row>
  </sheetData>
  <mergeCells count="8">
    <mergeCell ref="A45:C45"/>
    <mergeCell ref="A79:C79"/>
    <mergeCell ref="A2:E3"/>
    <mergeCell ref="A4:E4"/>
    <mergeCell ref="A7:B7"/>
    <mergeCell ref="A15:C15"/>
    <mergeCell ref="A17:C17"/>
    <mergeCell ref="A6:B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Page de garde</vt:lpstr>
      <vt:lpstr>DPGF</vt:lpstr>
      <vt:lpstr>DQE</vt:lpstr>
      <vt:lpstr>BPU</vt:lpstr>
      <vt:lpstr>'Page de garde'!Zone_d_impression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Candelier Martin</dc:creator>
  <cp:lastModifiedBy>Meranger Francois</cp:lastModifiedBy>
  <cp:lastPrinted>2024-05-28T15:36:59Z</cp:lastPrinted>
  <dcterms:created xsi:type="dcterms:W3CDTF">2021-07-19T09:49:24Z</dcterms:created>
  <dcterms:modified xsi:type="dcterms:W3CDTF">2025-01-27T16:08:33Z</dcterms:modified>
</cp:coreProperties>
</file>