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Frparnet29\métiers\SGN\_Achats\2025\1 - Passation de marché\SDD\SDD\CLS\CLS-2025-0021_Politiques et outils d'égalité et d'inclusion au profit du CEPF\2 Préparation DCE\Brouillon\ENG\"/>
    </mc:Choice>
  </mc:AlternateContent>
  <bookViews>
    <workbookView xWindow="14550" yWindow="-30" windowWidth="16320" windowHeight="15300" tabRatio="856"/>
  </bookViews>
  <sheets>
    <sheet name="DPGF" sheetId="5" r:id="rId1"/>
  </sheets>
  <definedNames>
    <definedName name="_Toc25250064" localSheetId="0">DPGF!$C$26</definedName>
    <definedName name="_Toc25250065" localSheetId="0">DPGF!#REF!</definedName>
    <definedName name="_xlnm.Print_Area" localSheetId="0">DPGF!$C$17:$O$118</definedName>
  </definedNames>
  <calcPr calcId="162913"/>
</workbook>
</file>

<file path=xl/calcChain.xml><?xml version="1.0" encoding="utf-8"?>
<calcChain xmlns="http://schemas.openxmlformats.org/spreadsheetml/2006/main">
  <c r="E56" i="5" l="1"/>
  <c r="F56" i="5"/>
  <c r="G56" i="5"/>
  <c r="H56" i="5"/>
  <c r="I56" i="5"/>
  <c r="J56" i="5"/>
  <c r="K56" i="5"/>
  <c r="L56" i="5"/>
  <c r="L55" i="5"/>
  <c r="K55" i="5"/>
  <c r="J55" i="5"/>
  <c r="I55" i="5"/>
  <c r="H55" i="5"/>
  <c r="G55" i="5"/>
  <c r="F55" i="5"/>
  <c r="E55" i="5"/>
  <c r="K32" i="5"/>
  <c r="K41" i="5"/>
  <c r="K47" i="5"/>
  <c r="K50" i="5"/>
  <c r="J50" i="5"/>
  <c r="J47" i="5"/>
  <c r="J41" i="5"/>
  <c r="I41" i="5"/>
  <c r="I47" i="5"/>
  <c r="I50" i="5"/>
  <c r="H50" i="5"/>
  <c r="H47" i="5"/>
  <c r="H41" i="5"/>
  <c r="G41" i="5"/>
  <c r="G44" i="5"/>
  <c r="G47" i="5"/>
  <c r="G50" i="5"/>
  <c r="F50" i="5"/>
  <c r="F47" i="5"/>
  <c r="F41" i="5"/>
  <c r="E50" i="5"/>
  <c r="E47" i="5"/>
  <c r="E44" i="5"/>
  <c r="E41" i="5"/>
  <c r="L46" i="5"/>
  <c r="L45" i="5"/>
  <c r="L49" i="5"/>
  <c r="L48" i="5"/>
  <c r="K44" i="5"/>
  <c r="J44" i="5"/>
  <c r="I44" i="5"/>
  <c r="H44" i="5"/>
  <c r="F44" i="5"/>
  <c r="L43" i="5"/>
  <c r="L42" i="5"/>
  <c r="L40" i="5"/>
  <c r="L39" i="5"/>
  <c r="L41" i="5" l="1"/>
  <c r="L44" i="5"/>
  <c r="C98" i="5" l="1"/>
  <c r="C99" i="5"/>
  <c r="C100" i="5"/>
  <c r="C101" i="5"/>
  <c r="D101" i="5" l="1"/>
  <c r="D100" i="5"/>
  <c r="D99" i="5"/>
  <c r="D98" i="5"/>
  <c r="D97" i="5"/>
  <c r="C97" i="5"/>
  <c r="D96" i="5"/>
  <c r="C96" i="5"/>
  <c r="D95" i="5"/>
  <c r="C95" i="5"/>
  <c r="D94" i="5"/>
  <c r="C94" i="5"/>
  <c r="D93" i="5"/>
  <c r="C93" i="5"/>
  <c r="D83" i="5"/>
  <c r="K74" i="5"/>
  <c r="J74" i="5"/>
  <c r="I74" i="5"/>
  <c r="H74" i="5"/>
  <c r="G74" i="5"/>
  <c r="F74" i="5"/>
  <c r="E74" i="5"/>
  <c r="L73" i="5"/>
  <c r="K70" i="5"/>
  <c r="J70" i="5"/>
  <c r="I70" i="5"/>
  <c r="H70" i="5"/>
  <c r="G70" i="5"/>
  <c r="F70" i="5"/>
  <c r="E70" i="5"/>
  <c r="L69" i="5"/>
  <c r="L67" i="5"/>
  <c r="K67" i="5"/>
  <c r="J67" i="5"/>
  <c r="I67" i="5"/>
  <c r="H67" i="5"/>
  <c r="G67" i="5"/>
  <c r="F67" i="5"/>
  <c r="E67" i="5"/>
  <c r="K53" i="5"/>
  <c r="J53" i="5"/>
  <c r="I53" i="5"/>
  <c r="H53" i="5"/>
  <c r="G53" i="5"/>
  <c r="F53" i="5"/>
  <c r="E53" i="5"/>
  <c r="L52" i="5"/>
  <c r="L51" i="5"/>
  <c r="K38" i="5"/>
  <c r="J38" i="5"/>
  <c r="I38" i="5"/>
  <c r="H38" i="5"/>
  <c r="G38" i="5"/>
  <c r="F38" i="5"/>
  <c r="E38" i="5"/>
  <c r="L37" i="5"/>
  <c r="L36" i="5"/>
  <c r="K35" i="5"/>
  <c r="J35" i="5"/>
  <c r="I35" i="5"/>
  <c r="H35" i="5"/>
  <c r="G35" i="5"/>
  <c r="F35" i="5"/>
  <c r="E35" i="5"/>
  <c r="L34" i="5"/>
  <c r="L33" i="5"/>
  <c r="J32" i="5"/>
  <c r="I32" i="5"/>
  <c r="H32" i="5"/>
  <c r="G32" i="5"/>
  <c r="F32" i="5"/>
  <c r="E32" i="5"/>
  <c r="L31" i="5"/>
  <c r="L30" i="5"/>
  <c r="C18" i="5"/>
  <c r="L47" i="5" l="1"/>
  <c r="L50" i="5"/>
  <c r="L35" i="5"/>
  <c r="L70" i="5"/>
  <c r="L74" i="5"/>
  <c r="L53" i="5"/>
  <c r="L32" i="5"/>
  <c r="L38" i="5"/>
  <c r="E60" i="5" l="1"/>
  <c r="E61" i="5" s="1"/>
  <c r="E76" i="5"/>
  <c r="E85" i="5" l="1"/>
  <c r="E86" i="5"/>
  <c r="E87" i="5"/>
</calcChain>
</file>

<file path=xl/sharedStrings.xml><?xml version="1.0" encoding="utf-8"?>
<sst xmlns="http://schemas.openxmlformats.org/spreadsheetml/2006/main" count="125" uniqueCount="93">
  <si>
    <t>TOTAL</t>
  </si>
  <si>
    <t>/</t>
  </si>
  <si>
    <t>//</t>
  </si>
  <si>
    <r>
      <t>INFO : REFERENTIEL PROFILS</t>
    </r>
    <r>
      <rPr>
        <b/>
        <sz val="20"/>
        <color theme="0"/>
        <rFont val="Calibri"/>
        <family val="2"/>
      </rPr>
      <t xml:space="preserve"> ETUDES </t>
    </r>
    <r>
      <rPr>
        <b/>
        <sz val="14"/>
        <color theme="0"/>
        <rFont val="Calibri"/>
        <family val="2"/>
      </rPr>
      <t>AFD</t>
    </r>
  </si>
  <si>
    <t>TVA APPLICABLE</t>
  </si>
  <si>
    <t xml:space="preserve">The following breakdown is not contractual. Only the total lump sum will be contracted. The bidder is requested to fill in only the white cells.
</t>
  </si>
  <si>
    <t>NAME OF THE BIDDER OR DETAILS OF THE CONSORTIUM :</t>
  </si>
  <si>
    <t>CONTRACTOR</t>
  </si>
  <si>
    <t>COCONTRACTOR 1</t>
  </si>
  <si>
    <t>SUBCONTRACTOR 1</t>
  </si>
  <si>
    <t>COCONTRACTOR 2</t>
  </si>
  <si>
    <t>COCONTRACTOR 3</t>
  </si>
  <si>
    <t>COCONTRACTOR 4</t>
  </si>
  <si>
    <t>SUBCONTRACTOR 2</t>
  </si>
  <si>
    <t>SUBCONTRACTOR 3</t>
  </si>
  <si>
    <t>SUBCONTRACTOR 4</t>
  </si>
  <si>
    <t>SUPPORT / BACKSTOPPING</t>
  </si>
  <si>
    <t>JUNIOR PROFILE</t>
  </si>
  <si>
    <t>CONFIRMED PROFILE</t>
  </si>
  <si>
    <t>SENIOR PROFILE</t>
  </si>
  <si>
    <t>MAIN EXPERTISE</t>
  </si>
  <si>
    <t>NUMBER OF YEARS OF EXPERIENCE</t>
  </si>
  <si>
    <t>STRUCTURE / COMPANY OF AFFILIATION</t>
  </si>
  <si>
    <t>TYPE OF EXPERTISE : LOCAL / INTERNATIONAL</t>
  </si>
  <si>
    <t>COUNTRY WHERE THE PROFILE IS LOCATED - OF PROFESSIONAL RESIDENCE</t>
  </si>
  <si>
    <t>DAY RATE IN € HT</t>
  </si>
  <si>
    <t>PROFILE 1</t>
  </si>
  <si>
    <t>PROFILE 2</t>
  </si>
  <si>
    <t>PROFILE 3</t>
  </si>
  <si>
    <t>PROFILE 4</t>
  </si>
  <si>
    <t>PROFILE 5</t>
  </si>
  <si>
    <t>PROFILE 6</t>
  </si>
  <si>
    <t>PROFILE 7</t>
  </si>
  <si>
    <t>PROFILES</t>
  </si>
  <si>
    <t>NUMBER OF DAYS 'ON SITE"</t>
  </si>
  <si>
    <t>TOTAL NUMBER OF DAYS</t>
  </si>
  <si>
    <t>PLEASE DECOMPOSE THE AMOUNT OF THE SECURITY FEES</t>
  </si>
  <si>
    <t>INSERT COMPOSITION 1</t>
  </si>
  <si>
    <t>INSERT COMPOSITION 2</t>
  </si>
  <si>
    <t>INSERT COMPOSITION 3</t>
  </si>
  <si>
    <t>INSERT COMPOSITION 4</t>
  </si>
  <si>
    <t>NUMBER OF DAYS "IN DISTANCE/REMOTE WORKING"</t>
  </si>
  <si>
    <t>TOTAL AMOUNT IN EUROS EXCLUDING TAXES</t>
  </si>
  <si>
    <t>VAT APPLICABLE</t>
  </si>
  <si>
    <t>TOTAL AMOUNT OF THE MISSION BEFORE TAX / EXCLUDING TAXES</t>
  </si>
  <si>
    <t>TOTAL AMOUNT OF THE MISSION INCLUDING TAXES</t>
  </si>
  <si>
    <t xml:space="preserve">POTENTIAL COSTS
In accordance with Article X of the Rules of the Contract and Article X of the CCCAP, bidders are requested to detail below the anticipated costs associated with any engagement fees. This anticipation will be taken into account in judging the price. Bidders are therefore invited to provide a precise estimate of these expenses.
</t>
  </si>
  <si>
    <t>MISSION EXPENSES</t>
  </si>
  <si>
    <t>UNIT PRICE OF AIR AND/OR TRAIN TICKETS
(ECONOMY CLASS)</t>
  </si>
  <si>
    <t>NUMBER OF AIRLINE TICKETS FOR THE ENTIRE MISSION</t>
  </si>
  <si>
    <t>TOTAL AMOUNT INCLUNDING TAXES</t>
  </si>
  <si>
    <t>DAILY PER DIEM RATE</t>
  </si>
  <si>
    <t>NUMBER OF MISSIONS DAYS</t>
  </si>
  <si>
    <t>TOTAL AMOUNT INCLUDING TAXES</t>
  </si>
  <si>
    <t>TOTAL AMOUNT OF MISSION EXPENSES</t>
  </si>
  <si>
    <t>TOTAL AMOUNT MISSION + MISSION EXPENSES INCLUDING TAXES</t>
  </si>
  <si>
    <t xml:space="preserve">In case of consortium, please divide the total amount between each member
</t>
  </si>
  <si>
    <t>STATUT</t>
  </si>
  <si>
    <t>NOM DE LA SOCIETE</t>
  </si>
  <si>
    <t>MISSION AMOUNT EXCL. TAXES</t>
  </si>
  <si>
    <t>MONTANT MISSION INCLUS. TAXES</t>
  </si>
  <si>
    <t>MISSION EXPENSES INCL. TAXES</t>
  </si>
  <si>
    <t>THE BIDDER MUST DIVIDE THE AMOUNTS BETWEEN ANY CO-CONTRACTORS AND SUB-CONTRACTORS</t>
  </si>
  <si>
    <t>MANDATORY DETAIL IN CASE OF CONSORTIUM :</t>
  </si>
  <si>
    <t>DELIVERABLES</t>
  </si>
  <si>
    <t>HT</t>
  </si>
  <si>
    <t>EXCLUDING TAXES</t>
  </si>
  <si>
    <t>TTC</t>
  </si>
  <si>
    <t>INCLUDING TAXES</t>
  </si>
  <si>
    <t>INFORMATION</t>
  </si>
  <si>
    <t>EVENTUAL DISCOUNT IN %</t>
  </si>
  <si>
    <t>MISSION : TOTAL AMOUNT EXCLUDING TAXES AND EXCLUDING MISSION EXPENSES</t>
  </si>
  <si>
    <t>MISISON : TOTAL AMOUNT INCLUDING TAXES AND EXCLUDING MISSION EXPENSES</t>
  </si>
  <si>
    <t>Financial Specialist</t>
  </si>
  <si>
    <t>ITS Expert</t>
  </si>
  <si>
    <t>LEVEL OF SENIORITY : 
CHOOSE THE CATEGORY VIA THE DROP-DOWN LIST</t>
  </si>
  <si>
    <t>0 TO 5 YEARS EXPERIENCE</t>
  </si>
  <si>
    <t>&lt;5 TO 15 YEARS EXPERIENCE</t>
  </si>
  <si>
    <t>MORE THAN 15 YEARS EXPERIENCE</t>
  </si>
  <si>
    <t>CONFIRMED PROFILE &lt;5 TO 15 YEARS EXPERIENCE</t>
  </si>
  <si>
    <t>SENIOR PROFILE MORE THAN 15 YEARS EXPERIENCE</t>
  </si>
  <si>
    <t>JUNIOR PROFILE 0 TO 5 YEARS EXPERIENCE</t>
  </si>
  <si>
    <t>BACKSTOPPING</t>
  </si>
  <si>
    <t>PROFILES SELECTED FOR THE MISSION</t>
  </si>
  <si>
    <t>Commencement of the service</t>
  </si>
  <si>
    <t>Delivery of the equality and inclusion policy</t>
  </si>
  <si>
    <t xml:space="preserve">Delivery of the set of guidelines </t>
  </si>
  <si>
    <t xml:space="preserve">Delivery of a Translations of the guidelines and monitoring tools </t>
  </si>
  <si>
    <t xml:space="preserve">A set of training materials suitable </t>
  </si>
  <si>
    <t xml:space="preserve">Recordings of a series of training sessions </t>
  </si>
  <si>
    <t xml:space="preserve">Conduct a series of training sessions </t>
  </si>
  <si>
    <t xml:space="preserve">Final report </t>
  </si>
  <si>
    <t>DEVELOPMENT OF EQUALITY AND INCLUSION POLICY AND TOOLS TO THE BENEFIT OF THE CEPF (CRITICAL ECOSYSTEM PARTNERSHIP FUND)
CLS-2025-0021
BGFP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</si>
</sst>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44" formatCode="_-* #,##0.00\ &quot;€&quot;_-;\-* #,##0.00\ &quot;€&quot;_-;_-* &quot;-&quot;??\ &quot;€&quot;_-;_-@_-"/>
    <numFmt numFmtId="164" formatCode="#,##0.00\ &quot;€&quot;"/>
    <numFmt numFmtId="165" formatCode="_-* #,##0.00\ [$€-40C]_-;\-* #,##0.00\ [$€-40C]_-;_-* &quot;-&quot;??\ [$€-40C]_-;_-@_-"/>
    <numFmt numFmtId="166" formatCode="0.0%"/>
    <numFmt numFmtId="167" formatCode="_-* #,##0\ [$€-40C]_-;\-* #,##0\ [$€-40C]_-;_-* &quot;-&quot;??\ [$€-40C]_-;_-@_-"/>
    <numFmt numFmtId="168" formatCode="#,##0\ &quot;€&quot;"/>
    <numFmt numFmtId="169" formatCode="#,##0.00\ &quot;€&quot;\ \T\T\C"/>
    <numFmt numFmtId="170" formatCode="#,##0\ _€"/>
    <numFmt numFmtId="171" formatCode="###,0\.00&quot; € HT&quot;"/>
    <numFmt numFmtId="172" formatCode="#,##0.00&quot; € HT&quot;"/>
    <numFmt numFmtId="173" formatCode="#,##0&quot; € HT&quot;"/>
  </numFmts>
  <fonts count="63" x14ac:knownFonts="1">
    <font>
      <sz val="12"/>
      <color theme="1"/>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rgb="FFC00000"/>
      <name val="Roboto Bold"/>
    </font>
    <font>
      <sz val="11"/>
      <name val="Roboto Bold"/>
    </font>
    <font>
      <b/>
      <sz val="11"/>
      <color theme="1"/>
      <name val="Calibri"/>
      <family val="2"/>
      <scheme val="minor"/>
    </font>
    <font>
      <b/>
      <sz val="14"/>
      <name val="Roboto Bold"/>
    </font>
    <font>
      <b/>
      <sz val="11"/>
      <color rgb="FF002060"/>
      <name val="Roboto Bold"/>
    </font>
    <font>
      <sz val="11"/>
      <color rgb="FF002060"/>
      <name val="Roboto Bold"/>
    </font>
    <font>
      <sz val="11"/>
      <color theme="1"/>
      <name val="Roboto Bold"/>
    </font>
    <font>
      <sz val="11"/>
      <color rgb="FF009AA0"/>
      <name val="Calibri Light"/>
      <family val="2"/>
    </font>
    <font>
      <b/>
      <sz val="11"/>
      <name val="Roboto Bold"/>
    </font>
    <font>
      <sz val="16"/>
      <color rgb="FFC00000"/>
      <name val="Roboto Bold"/>
    </font>
    <font>
      <sz val="22"/>
      <name val="Calibri"/>
      <family val="2"/>
      <scheme val="minor"/>
    </font>
    <font>
      <b/>
      <sz val="16"/>
      <name val="Calibri"/>
      <family val="2"/>
      <scheme val="minor"/>
    </font>
    <font>
      <sz val="16"/>
      <color theme="1"/>
      <name val="Roboto Black"/>
    </font>
    <font>
      <sz val="14"/>
      <color theme="1"/>
      <name val="Calibri"/>
      <family val="2"/>
    </font>
    <font>
      <b/>
      <sz val="14"/>
      <color theme="0"/>
      <name val="Calibri"/>
      <family val="2"/>
    </font>
    <font>
      <b/>
      <sz val="14"/>
      <color indexed="56"/>
      <name val="Calibri"/>
      <family val="2"/>
    </font>
    <font>
      <sz val="14"/>
      <color indexed="16"/>
      <name val="Calibri"/>
      <family val="2"/>
    </font>
    <font>
      <sz val="14"/>
      <color rgb="FFC00000"/>
      <name val="Roboto Bold"/>
    </font>
    <font>
      <sz val="14"/>
      <color theme="1"/>
      <name val="Calibri"/>
      <family val="2"/>
      <scheme val="minor"/>
    </font>
    <font>
      <b/>
      <sz val="11"/>
      <color theme="0"/>
      <name val="Roboto Bold"/>
    </font>
    <font>
      <sz val="12"/>
      <color theme="1"/>
      <name val="Calibri"/>
      <family val="2"/>
    </font>
    <font>
      <b/>
      <i/>
      <sz val="16"/>
      <color rgb="FFFF0000"/>
      <name val="Roboto Bold"/>
    </font>
    <font>
      <sz val="16"/>
      <color rgb="FF002060"/>
      <name val="Roboto Bold"/>
    </font>
    <font>
      <sz val="16"/>
      <name val="Roboto Bold"/>
    </font>
    <font>
      <b/>
      <sz val="11"/>
      <color theme="0"/>
      <name val="Calibri"/>
      <family val="2"/>
      <scheme val="minor"/>
    </font>
    <font>
      <sz val="14"/>
      <name val="Roboto Bold"/>
    </font>
    <font>
      <sz val="14"/>
      <color rgb="FF002060"/>
      <name val="Roboto Bold"/>
    </font>
    <font>
      <sz val="18"/>
      <name val="Roboto Bold"/>
    </font>
    <font>
      <b/>
      <sz val="14"/>
      <color rgb="FF002060"/>
      <name val="Roboto Bold"/>
    </font>
    <font>
      <b/>
      <sz val="9"/>
      <color theme="0"/>
      <name val="Calibri"/>
      <family val="2"/>
      <scheme val="minor"/>
    </font>
    <font>
      <b/>
      <sz val="24"/>
      <name val="Calibri"/>
      <family val="2"/>
      <scheme val="minor"/>
    </font>
    <font>
      <b/>
      <sz val="22"/>
      <color theme="1"/>
      <name val="Calibri"/>
      <family val="2"/>
      <scheme val="minor"/>
    </font>
    <font>
      <b/>
      <sz val="24"/>
      <color theme="1"/>
      <name val="Calibri"/>
      <family val="2"/>
      <scheme val="minor"/>
    </font>
    <font>
      <b/>
      <sz val="16"/>
      <color theme="1"/>
      <name val="Calibri"/>
      <family val="2"/>
      <scheme val="minor"/>
    </font>
    <font>
      <b/>
      <sz val="14"/>
      <color theme="0"/>
      <name val="Roboto Bold"/>
    </font>
    <font>
      <b/>
      <sz val="20"/>
      <color theme="0"/>
      <name val="Roboto Bold"/>
    </font>
    <font>
      <sz val="18"/>
      <color theme="0"/>
      <name val="Roboto Bold"/>
    </font>
    <font>
      <b/>
      <u/>
      <sz val="14"/>
      <name val="Roboto Bold"/>
    </font>
    <font>
      <sz val="11"/>
      <color theme="0"/>
      <name val="Calibri"/>
      <family val="2"/>
      <scheme val="minor"/>
    </font>
    <font>
      <b/>
      <i/>
      <sz val="14"/>
      <color rgb="FFFF0000"/>
      <name val="Roboto Bold"/>
    </font>
    <font>
      <sz val="14"/>
      <color theme="0"/>
      <name val="Calibri"/>
      <family val="2"/>
      <scheme val="minor"/>
    </font>
    <font>
      <sz val="14"/>
      <color theme="1"/>
      <name val="Roboto Bold"/>
    </font>
    <font>
      <sz val="18"/>
      <color rgb="FFC00000"/>
      <name val="Roboto Bold"/>
    </font>
    <font>
      <b/>
      <sz val="11"/>
      <color theme="1"/>
      <name val="Roboto Bold"/>
    </font>
    <font>
      <b/>
      <sz val="16"/>
      <color theme="1"/>
      <name val="Roboto Bold"/>
    </font>
    <font>
      <b/>
      <sz val="11"/>
      <name val="Calibri"/>
      <family val="2"/>
      <scheme val="minor"/>
    </font>
    <font>
      <b/>
      <sz val="14"/>
      <color theme="1"/>
      <name val="Calibri"/>
      <family val="2"/>
      <scheme val="minor"/>
    </font>
    <font>
      <b/>
      <sz val="20"/>
      <color theme="0"/>
      <name val="Calibri"/>
      <family val="2"/>
    </font>
    <font>
      <b/>
      <sz val="14"/>
      <color rgb="FFFF0000"/>
      <name val="Roboto Bold"/>
    </font>
    <font>
      <sz val="28"/>
      <color theme="1"/>
      <name val="Roboto Black"/>
    </font>
    <font>
      <b/>
      <sz val="14"/>
      <color theme="0"/>
      <name val="Calibri"/>
      <family val="2"/>
      <scheme val="minor"/>
    </font>
    <font>
      <b/>
      <sz val="12"/>
      <color theme="0"/>
      <name val="Roboto Bold"/>
    </font>
    <font>
      <b/>
      <sz val="16"/>
      <name val="Roboto Bold"/>
    </font>
    <font>
      <sz val="24"/>
      <color rgb="FFFF0000"/>
      <name val="Calibri"/>
      <family val="2"/>
      <scheme val="minor"/>
    </font>
    <font>
      <sz val="11"/>
      <name val="Calibri"/>
      <family val="2"/>
      <scheme val="minor"/>
    </font>
  </fonts>
  <fills count="12">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002060"/>
        <bgColor indexed="64"/>
      </patternFill>
    </fill>
    <fill>
      <patternFill patternType="solid">
        <fgColor theme="4" tint="0.79998168889431442"/>
        <bgColor indexed="64"/>
      </patternFill>
    </fill>
    <fill>
      <patternFill patternType="solid">
        <fgColor theme="4" tint="0.79995117038483843"/>
        <bgColor indexed="64"/>
      </patternFill>
    </fill>
    <fill>
      <patternFill patternType="gray125">
        <bgColor theme="4" tint="0.79998168889431442"/>
      </patternFill>
    </fill>
    <fill>
      <patternFill patternType="solid">
        <fgColor theme="9" tint="0.79998168889431442"/>
        <bgColor indexed="64"/>
      </patternFill>
    </fill>
    <fill>
      <patternFill patternType="solid">
        <fgColor theme="0" tint="-0.14999847407452621"/>
        <bgColor indexed="64"/>
      </patternFill>
    </fill>
    <fill>
      <patternFill patternType="solid">
        <fgColor auto="1"/>
        <bgColor theme="0"/>
      </patternFill>
    </fill>
    <fill>
      <patternFill patternType="solid">
        <fgColor indexed="65"/>
        <bgColor indexed="64"/>
      </patternFill>
    </fill>
  </fills>
  <borders count="70">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rgb="FF002060"/>
      </left>
      <right/>
      <top style="medium">
        <color rgb="FF002060"/>
      </top>
      <bottom style="thin">
        <color rgb="FF002060"/>
      </bottom>
      <diagonal/>
    </border>
    <border>
      <left style="thin">
        <color rgb="FF002060"/>
      </left>
      <right style="medium">
        <color rgb="FF002060"/>
      </right>
      <top style="medium">
        <color rgb="FF002060"/>
      </top>
      <bottom style="thin">
        <color rgb="FF002060"/>
      </bottom>
      <diagonal/>
    </border>
    <border>
      <left style="medium">
        <color rgb="FF002060"/>
      </left>
      <right/>
      <top style="thin">
        <color rgb="FF002060"/>
      </top>
      <bottom style="thin">
        <color rgb="FF002060"/>
      </bottom>
      <diagonal/>
    </border>
    <border>
      <left style="thin">
        <color rgb="FF002060"/>
      </left>
      <right style="thin">
        <color rgb="FF002060"/>
      </right>
      <top style="thin">
        <color rgb="FF002060"/>
      </top>
      <bottom style="thin">
        <color rgb="FF002060"/>
      </bottom>
      <diagonal/>
    </border>
    <border>
      <left style="thin">
        <color rgb="FF002060"/>
      </left>
      <right style="medium">
        <color rgb="FF002060"/>
      </right>
      <top style="thin">
        <color rgb="FF002060"/>
      </top>
      <bottom style="thin">
        <color rgb="FF002060"/>
      </bottom>
      <diagonal/>
    </border>
    <border>
      <left style="medium">
        <color rgb="FF002060"/>
      </left>
      <right/>
      <top style="thin">
        <color rgb="FF002060"/>
      </top>
      <bottom style="medium">
        <color rgb="FF002060"/>
      </bottom>
      <diagonal/>
    </border>
    <border>
      <left style="thin">
        <color rgb="FF002060"/>
      </left>
      <right style="thin">
        <color rgb="FF002060"/>
      </right>
      <top style="thin">
        <color rgb="FF002060"/>
      </top>
      <bottom style="medium">
        <color rgb="FF002060"/>
      </bottom>
      <diagonal/>
    </border>
    <border>
      <left style="thin">
        <color rgb="FF002060"/>
      </left>
      <right style="medium">
        <color rgb="FF002060"/>
      </right>
      <top style="thin">
        <color rgb="FF002060"/>
      </top>
      <bottom style="medium">
        <color rgb="FF002060"/>
      </bottom>
      <diagonal/>
    </border>
    <border>
      <left style="medium">
        <color rgb="FF002060"/>
      </left>
      <right style="medium">
        <color rgb="FF002060"/>
      </right>
      <top style="medium">
        <color rgb="FF002060"/>
      </top>
      <bottom/>
      <diagonal/>
    </border>
    <border>
      <left/>
      <right style="thin">
        <color rgb="FF002060"/>
      </right>
      <top style="medium">
        <color rgb="FF002060"/>
      </top>
      <bottom style="thin">
        <color rgb="FF002060"/>
      </bottom>
      <diagonal/>
    </border>
    <border>
      <left style="medium">
        <color rgb="FF002060"/>
      </left>
      <right style="medium">
        <color rgb="FF002060"/>
      </right>
      <top/>
      <bottom/>
      <diagonal/>
    </border>
    <border>
      <left style="medium">
        <color rgb="FF002060"/>
      </left>
      <right style="medium">
        <color rgb="FF002060"/>
      </right>
      <top/>
      <bottom style="medium">
        <color rgb="FF002060"/>
      </bottom>
      <diagonal/>
    </border>
    <border>
      <left style="medium">
        <color rgb="FF002060"/>
      </left>
      <right style="thin">
        <color rgb="FF002060"/>
      </right>
      <top style="thin">
        <color rgb="FF002060"/>
      </top>
      <bottom style="medium">
        <color rgb="FF002060"/>
      </bottom>
      <diagonal/>
    </border>
    <border>
      <left style="thin">
        <color rgb="FF002060"/>
      </left>
      <right style="thin">
        <color rgb="FF002060"/>
      </right>
      <top/>
      <bottom style="thin">
        <color rgb="FF002060"/>
      </bottom>
      <diagonal/>
    </border>
    <border>
      <left/>
      <right style="thin">
        <color rgb="FF002060"/>
      </right>
      <top style="thin">
        <color rgb="FF002060"/>
      </top>
      <bottom style="medium">
        <color rgb="FF002060"/>
      </bottom>
      <diagonal/>
    </border>
    <border>
      <left style="medium">
        <color rgb="FF002060"/>
      </left>
      <right style="medium">
        <color rgb="FF002060"/>
      </right>
      <top style="thin">
        <color rgb="FF002060"/>
      </top>
      <bottom style="medium">
        <color rgb="FF002060"/>
      </bottom>
      <diagonal/>
    </border>
    <border>
      <left/>
      <right/>
      <top style="medium">
        <color rgb="FF002060"/>
      </top>
      <bottom style="medium">
        <color rgb="FF002060"/>
      </bottom>
      <diagonal/>
    </border>
    <border>
      <left style="medium">
        <color rgb="FF002060"/>
      </left>
      <right/>
      <top style="medium">
        <color rgb="FF002060"/>
      </top>
      <bottom style="medium">
        <color rgb="FF002060"/>
      </bottom>
      <diagonal/>
    </border>
    <border>
      <left style="medium">
        <color rgb="FF002060"/>
      </left>
      <right style="thin">
        <color rgb="FF002060"/>
      </right>
      <top style="medium">
        <color rgb="FF002060"/>
      </top>
      <bottom style="thin">
        <color rgb="FF002060"/>
      </bottom>
      <diagonal/>
    </border>
    <border>
      <left/>
      <right/>
      <top style="mediumDashDot">
        <color theme="3"/>
      </top>
      <bottom/>
      <diagonal/>
    </border>
    <border>
      <left/>
      <right style="medium">
        <color rgb="FF002060"/>
      </right>
      <top style="medium">
        <color rgb="FF002060"/>
      </top>
      <bottom style="medium">
        <color rgb="FF002060"/>
      </bottom>
      <diagonal/>
    </border>
    <border>
      <left/>
      <right style="medium">
        <color rgb="FF002060"/>
      </right>
      <top style="medium">
        <color rgb="FF002060"/>
      </top>
      <bottom style="thin">
        <color rgb="FF002060"/>
      </bottom>
      <diagonal/>
    </border>
    <border>
      <left style="thin">
        <color rgb="FF002060"/>
      </left>
      <right style="thin">
        <color rgb="FF002060"/>
      </right>
      <top style="thin">
        <color rgb="FF002060"/>
      </top>
      <bottom style="thin">
        <color indexed="64"/>
      </bottom>
      <diagonal/>
    </border>
    <border>
      <left style="medium">
        <color rgb="FF002060"/>
      </left>
      <right style="thin">
        <color rgb="FF002060"/>
      </right>
      <top style="thin">
        <color rgb="FF002060"/>
      </top>
      <bottom style="thin">
        <color rgb="FF002060"/>
      </bottom>
      <diagonal/>
    </border>
    <border>
      <left/>
      <right/>
      <top style="thin">
        <color rgb="FF002060"/>
      </top>
      <bottom style="thin">
        <color rgb="FF002060"/>
      </bottom>
      <diagonal/>
    </border>
    <border>
      <left style="medium">
        <color rgb="FF002060"/>
      </left>
      <right style="medium">
        <color rgb="FF002060"/>
      </right>
      <top style="medium">
        <color rgb="FF002060"/>
      </top>
      <bottom style="medium">
        <color rgb="FF002060"/>
      </bottom>
      <diagonal/>
    </border>
    <border>
      <left style="medium">
        <color rgb="FF002060"/>
      </left>
      <right style="medium">
        <color rgb="FF002060"/>
      </right>
      <top style="medium">
        <color rgb="FF002060"/>
      </top>
      <bottom style="thin">
        <color rgb="FF002060"/>
      </bottom>
      <diagonal/>
    </border>
    <border>
      <left style="medium">
        <color rgb="FF002060"/>
      </left>
      <right style="medium">
        <color rgb="FF002060"/>
      </right>
      <top style="thin">
        <color rgb="FF002060"/>
      </top>
      <bottom style="thin">
        <color rgb="FF002060"/>
      </bottom>
      <diagonal/>
    </border>
    <border>
      <left style="medium">
        <color rgb="FF002060"/>
      </left>
      <right style="medium">
        <color rgb="FF002060"/>
      </right>
      <top/>
      <bottom style="thin">
        <color rgb="FF002060"/>
      </bottom>
      <diagonal/>
    </border>
    <border>
      <left style="thin">
        <color theme="0"/>
      </left>
      <right/>
      <top style="medium">
        <color indexed="64"/>
      </top>
      <bottom style="medium">
        <color indexed="64"/>
      </bottom>
      <diagonal/>
    </border>
    <border>
      <left style="medium">
        <color rgb="FF002060"/>
      </left>
      <right style="thin">
        <color theme="0"/>
      </right>
      <top style="medium">
        <color rgb="FF002060"/>
      </top>
      <bottom style="medium">
        <color rgb="FF002060"/>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theme="0"/>
      </right>
      <top style="medium">
        <color rgb="FF002060"/>
      </top>
      <bottom style="medium">
        <color rgb="FF002060"/>
      </bottom>
      <diagonal/>
    </border>
    <border>
      <left style="thin">
        <color indexed="64"/>
      </left>
      <right style="medium">
        <color rgb="FF002060"/>
      </right>
      <top style="medium">
        <color rgb="FF002060"/>
      </top>
      <bottom style="medium">
        <color rgb="FF002060"/>
      </bottom>
      <diagonal/>
    </border>
    <border>
      <left style="thin">
        <color rgb="FF002060"/>
      </left>
      <right style="medium">
        <color rgb="FF002060"/>
      </right>
      <top style="thin">
        <color rgb="FF002060"/>
      </top>
      <bottom/>
      <diagonal/>
    </border>
    <border>
      <left/>
      <right/>
      <top style="medium">
        <color rgb="FF002060"/>
      </top>
      <bottom style="thin">
        <color rgb="FF002060"/>
      </bottom>
      <diagonal/>
    </border>
    <border>
      <left/>
      <right/>
      <top style="thin">
        <color rgb="FF002060"/>
      </top>
      <bottom style="medium">
        <color rgb="FF002060"/>
      </bottom>
      <diagonal/>
    </border>
    <border>
      <left/>
      <right style="thin">
        <color rgb="FF002060"/>
      </right>
      <top style="medium">
        <color rgb="FF002060"/>
      </top>
      <bottom style="medium">
        <color rgb="FF002060"/>
      </bottom>
      <diagonal/>
    </border>
    <border>
      <left/>
      <right/>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
      <left style="medium">
        <color rgb="FF002060"/>
      </left>
      <right/>
      <top/>
      <bottom style="thin">
        <color indexed="64"/>
      </bottom>
      <diagonal/>
    </border>
    <border>
      <left style="thin">
        <color indexed="64"/>
      </left>
      <right/>
      <top/>
      <bottom/>
      <diagonal/>
    </border>
    <border>
      <left style="medium">
        <color indexed="64"/>
      </left>
      <right/>
      <top style="medium">
        <color rgb="FF002060"/>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theme="0"/>
      </right>
      <top style="medium">
        <color indexed="64"/>
      </top>
      <bottom style="thin">
        <color indexed="64"/>
      </bottom>
      <diagonal/>
    </border>
    <border>
      <left style="medium">
        <color theme="0"/>
      </left>
      <right style="medium">
        <color theme="0"/>
      </right>
      <top style="medium">
        <color indexed="64"/>
      </top>
      <bottom style="thin">
        <color indexed="64"/>
      </bottom>
      <diagonal/>
    </border>
    <border>
      <left style="medium">
        <color theme="0"/>
      </left>
      <right/>
      <top style="medium">
        <color indexed="64"/>
      </top>
      <bottom style="thin">
        <color indexed="64"/>
      </bottom>
      <diagonal/>
    </border>
  </borders>
  <cellStyleXfs count="6">
    <xf numFmtId="0" fontId="0" fillId="0" borderId="0"/>
    <xf numFmtId="0" fontId="7" fillId="0" borderId="0"/>
    <xf numFmtId="0" fontId="6" fillId="0" borderId="0"/>
    <xf numFmtId="9" fontId="6" fillId="0" borderId="0" applyFont="0" applyFill="0" applyBorder="0" applyAlignment="0" applyProtection="0"/>
    <xf numFmtId="44" fontId="6" fillId="0" borderId="0" applyFont="0" applyFill="0" applyBorder="0" applyAlignment="0" applyProtection="0"/>
    <xf numFmtId="9" fontId="28" fillId="0" borderId="0" applyFont="0" applyFill="0" applyBorder="0" applyAlignment="0" applyProtection="0"/>
  </cellStyleXfs>
  <cellXfs count="245">
    <xf numFmtId="0" fontId="0" fillId="0" borderId="0" xfId="0"/>
    <xf numFmtId="0" fontId="0" fillId="0" borderId="0" xfId="0" applyBorder="1"/>
    <xf numFmtId="0" fontId="0" fillId="0" borderId="0" xfId="0" applyFill="1"/>
    <xf numFmtId="0" fontId="6" fillId="0" borderId="0" xfId="2" applyProtection="1">
      <protection locked="0"/>
    </xf>
    <xf numFmtId="0" fontId="6" fillId="0" borderId="0" xfId="2" applyBorder="1" applyProtection="1">
      <protection locked="0"/>
    </xf>
    <xf numFmtId="0" fontId="6" fillId="0" borderId="0" xfId="2" applyAlignment="1" applyProtection="1">
      <protection locked="0"/>
    </xf>
    <xf numFmtId="0" fontId="14" fillId="0" borderId="0" xfId="2" applyFont="1" applyBorder="1" applyAlignment="1" applyProtection="1">
      <alignment horizontal="left" vertical="center" wrapText="1"/>
      <protection locked="0"/>
    </xf>
    <xf numFmtId="166" fontId="0" fillId="0" borderId="0" xfId="3" applyNumberFormat="1" applyFont="1" applyProtection="1">
      <protection locked="0"/>
    </xf>
    <xf numFmtId="0" fontId="6" fillId="0" borderId="0" xfId="2" applyFill="1" applyBorder="1" applyProtection="1">
      <protection locked="0"/>
    </xf>
    <xf numFmtId="165" fontId="9" fillId="0" borderId="0" xfId="2" applyNumberFormat="1" applyFont="1" applyFill="1" applyBorder="1" applyAlignment="1" applyProtection="1">
      <alignment horizontal="center" vertical="center" wrapText="1"/>
      <protection locked="0"/>
    </xf>
    <xf numFmtId="0" fontId="9" fillId="0" borderId="0" xfId="2" applyFont="1" applyFill="1" applyBorder="1" applyAlignment="1" applyProtection="1">
      <alignment vertical="center"/>
    </xf>
    <xf numFmtId="167" fontId="9" fillId="0" borderId="0" xfId="2" applyNumberFormat="1" applyFont="1" applyFill="1" applyBorder="1" applyAlignment="1" applyProtection="1">
      <alignment horizontal="center" vertical="center" wrapText="1"/>
    </xf>
    <xf numFmtId="165" fontId="16" fillId="0" borderId="0" xfId="2" applyNumberFormat="1" applyFont="1" applyFill="1" applyBorder="1" applyAlignment="1" applyProtection="1">
      <alignment horizontal="center" vertical="center" wrapText="1"/>
    </xf>
    <xf numFmtId="165" fontId="9" fillId="0" borderId="0" xfId="2" applyNumberFormat="1" applyFont="1" applyFill="1" applyBorder="1" applyAlignment="1" applyProtection="1">
      <alignment horizontal="center" vertical="center" wrapText="1"/>
    </xf>
    <xf numFmtId="0" fontId="17" fillId="2" borderId="0" xfId="2" applyFont="1" applyFill="1" applyBorder="1" applyAlignment="1" applyProtection="1">
      <alignment horizontal="center" vertical="center" wrapText="1"/>
      <protection locked="0"/>
    </xf>
    <xf numFmtId="0" fontId="8" fillId="2" borderId="0" xfId="2" applyFont="1" applyFill="1" applyBorder="1" applyAlignment="1" applyProtection="1">
      <alignment horizontal="center" vertical="center" wrapText="1"/>
      <protection locked="0"/>
    </xf>
    <xf numFmtId="0" fontId="9" fillId="2" borderId="0" xfId="2" applyFont="1" applyFill="1" applyBorder="1" applyAlignment="1" applyProtection="1">
      <alignment horizontal="left" vertical="center" wrapText="1" indent="1"/>
      <protection locked="0"/>
    </xf>
    <xf numFmtId="0" fontId="17" fillId="2" borderId="0" xfId="2" applyFont="1" applyFill="1" applyBorder="1" applyAlignment="1" applyProtection="1">
      <alignment horizontal="left" vertical="center" wrapText="1"/>
      <protection locked="0"/>
    </xf>
    <xf numFmtId="0" fontId="6" fillId="0" borderId="34" xfId="2" applyBorder="1" applyProtection="1">
      <protection locked="0"/>
    </xf>
    <xf numFmtId="0" fontId="18" fillId="0" borderId="34" xfId="2" applyFont="1" applyFill="1" applyBorder="1" applyAlignment="1" applyProtection="1">
      <alignment horizontal="center" vertical="center" wrapText="1"/>
      <protection locked="0"/>
    </xf>
    <xf numFmtId="164" fontId="19" fillId="0" borderId="34" xfId="2" applyNumberFormat="1" applyFont="1" applyFill="1" applyBorder="1" applyAlignment="1" applyProtection="1">
      <alignment horizontal="center" vertical="center" wrapText="1"/>
      <protection locked="0"/>
    </xf>
    <xf numFmtId="0" fontId="18" fillId="0" borderId="0" xfId="2" applyFont="1" applyFill="1" applyBorder="1" applyAlignment="1" applyProtection="1">
      <alignment horizontal="center" vertical="center" wrapText="1"/>
      <protection locked="0"/>
    </xf>
    <xf numFmtId="164" fontId="19" fillId="0" borderId="0" xfId="2" applyNumberFormat="1" applyFont="1" applyFill="1" applyBorder="1" applyAlignment="1" applyProtection="1">
      <alignment horizontal="center" vertical="center" wrapText="1"/>
      <protection locked="0"/>
    </xf>
    <xf numFmtId="0" fontId="13" fillId="0" borderId="0" xfId="2" applyFont="1" applyBorder="1" applyAlignment="1" applyProtection="1">
      <alignment vertical="center" wrapText="1"/>
      <protection locked="0"/>
    </xf>
    <xf numFmtId="0" fontId="8" fillId="0" borderId="0" xfId="2" applyFont="1" applyBorder="1" applyAlignment="1" applyProtection="1">
      <alignment horizontal="center" vertical="center" wrapText="1"/>
      <protection locked="0"/>
    </xf>
    <xf numFmtId="0" fontId="9" fillId="2" borderId="0" xfId="2" applyFont="1" applyFill="1" applyBorder="1" applyAlignment="1" applyProtection="1">
      <alignment horizontal="center" vertical="center" wrapText="1"/>
    </xf>
    <xf numFmtId="165" fontId="15" fillId="2" borderId="0" xfId="4" applyNumberFormat="1" applyFont="1" applyFill="1" applyBorder="1" applyAlignment="1" applyProtection="1">
      <alignment horizontal="center" vertical="center"/>
      <protection locked="0"/>
    </xf>
    <xf numFmtId="0" fontId="14" fillId="2" borderId="0" xfId="2" applyFont="1" applyFill="1" applyBorder="1" applyAlignment="1" applyProtection="1">
      <alignment wrapText="1"/>
      <protection locked="0"/>
    </xf>
    <xf numFmtId="0" fontId="14" fillId="0" borderId="0" xfId="2" applyFont="1" applyBorder="1" applyAlignment="1" applyProtection="1">
      <alignment wrapText="1"/>
      <protection locked="0"/>
    </xf>
    <xf numFmtId="165" fontId="9" fillId="2" borderId="0" xfId="4" applyNumberFormat="1" applyFont="1" applyFill="1" applyBorder="1" applyAlignment="1" applyProtection="1">
      <alignment horizontal="center" vertical="center"/>
      <protection locked="0"/>
    </xf>
    <xf numFmtId="0" fontId="13" fillId="2" borderId="0" xfId="2" applyFont="1" applyFill="1" applyBorder="1" applyAlignment="1" applyProtection="1">
      <alignment horizontal="center" vertical="center" wrapText="1"/>
      <protection locked="0"/>
    </xf>
    <xf numFmtId="0" fontId="21" fillId="0" borderId="12" xfId="0" applyFont="1" applyBorder="1"/>
    <xf numFmtId="0" fontId="21" fillId="0" borderId="13" xfId="0" applyFont="1" applyBorder="1"/>
    <xf numFmtId="0" fontId="21" fillId="0" borderId="14" xfId="0" applyFont="1" applyBorder="1"/>
    <xf numFmtId="0" fontId="21" fillId="0" borderId="1" xfId="0" applyFont="1" applyBorder="1"/>
    <xf numFmtId="0" fontId="24" fillId="0" borderId="2" xfId="0" applyFont="1" applyFill="1" applyBorder="1" applyAlignment="1" applyProtection="1">
      <alignment vertical="center" wrapText="1"/>
      <protection locked="0"/>
    </xf>
    <xf numFmtId="0" fontId="21" fillId="0" borderId="1" xfId="0" applyFont="1" applyFill="1" applyBorder="1"/>
    <xf numFmtId="0" fontId="23" fillId="0" borderId="0" xfId="0" applyFont="1" applyFill="1" applyBorder="1" applyAlignment="1">
      <alignment horizontal="center" vertical="center" wrapText="1"/>
    </xf>
    <xf numFmtId="0" fontId="24" fillId="0" borderId="0" xfId="0" applyFont="1" applyFill="1" applyBorder="1" applyAlignment="1" applyProtection="1">
      <alignment vertical="center" wrapText="1"/>
      <protection locked="0"/>
    </xf>
    <xf numFmtId="0" fontId="25" fillId="0" borderId="0" xfId="0" applyFont="1" applyFill="1" applyBorder="1" applyAlignment="1" applyProtection="1">
      <protection locked="0"/>
    </xf>
    <xf numFmtId="0" fontId="25" fillId="2" borderId="0" xfId="0" applyFont="1" applyFill="1" applyBorder="1" applyAlignment="1" applyProtection="1">
      <alignment vertical="center"/>
      <protection locked="0"/>
    </xf>
    <xf numFmtId="0" fontId="26" fillId="0" borderId="0" xfId="2" applyFont="1" applyBorder="1" applyProtection="1">
      <protection locked="0"/>
    </xf>
    <xf numFmtId="0" fontId="26" fillId="0" borderId="1" xfId="2" applyFont="1" applyBorder="1" applyProtection="1">
      <protection locked="0"/>
    </xf>
    <xf numFmtId="0" fontId="26" fillId="0" borderId="2" xfId="2" applyFont="1" applyBorder="1" applyProtection="1">
      <protection locked="0"/>
    </xf>
    <xf numFmtId="0" fontId="6" fillId="0" borderId="2" xfId="2" applyBorder="1" applyProtection="1">
      <protection locked="0"/>
    </xf>
    <xf numFmtId="0" fontId="6" fillId="0" borderId="1" xfId="2" applyBorder="1" applyProtection="1">
      <protection locked="0"/>
    </xf>
    <xf numFmtId="0" fontId="6" fillId="0" borderId="3" xfId="2" applyBorder="1" applyProtection="1">
      <protection locked="0"/>
    </xf>
    <xf numFmtId="0" fontId="6" fillId="0" borderId="4" xfId="2" applyBorder="1" applyProtection="1">
      <protection locked="0"/>
    </xf>
    <xf numFmtId="166" fontId="0" fillId="0" borderId="4" xfId="3" applyNumberFormat="1" applyFont="1" applyBorder="1" applyProtection="1">
      <protection locked="0"/>
    </xf>
    <xf numFmtId="0" fontId="6" fillId="0" borderId="5" xfId="2" applyFill="1" applyBorder="1" applyProtection="1">
      <protection locked="0"/>
    </xf>
    <xf numFmtId="0" fontId="10" fillId="0" borderId="0" xfId="2" applyFont="1" applyFill="1" applyBorder="1" applyAlignment="1" applyProtection="1">
      <alignment horizontal="center" vertical="center" wrapText="1"/>
      <protection locked="0"/>
    </xf>
    <xf numFmtId="0" fontId="9" fillId="0" borderId="0" xfId="2" applyFont="1" applyFill="1" applyBorder="1" applyAlignment="1" applyProtection="1">
      <alignment horizontal="center" vertical="center" wrapText="1"/>
    </xf>
    <xf numFmtId="0" fontId="12" fillId="5" borderId="33" xfId="2" applyFont="1" applyFill="1" applyBorder="1" applyAlignment="1" applyProtection="1">
      <alignment vertical="center" wrapText="1"/>
    </xf>
    <xf numFmtId="0" fontId="12" fillId="5" borderId="38" xfId="2" applyFont="1" applyFill="1" applyBorder="1" applyAlignment="1" applyProtection="1">
      <alignment vertical="center" wrapText="1"/>
    </xf>
    <xf numFmtId="0" fontId="12" fillId="7" borderId="27" xfId="2" applyFont="1" applyFill="1" applyBorder="1" applyAlignment="1" applyProtection="1">
      <alignment vertical="center" wrapText="1"/>
    </xf>
    <xf numFmtId="0" fontId="27" fillId="0" borderId="0" xfId="2" applyFont="1" applyFill="1" applyBorder="1" applyAlignment="1" applyProtection="1">
      <alignment horizontal="center" vertical="center" wrapText="1"/>
      <protection locked="0"/>
    </xf>
    <xf numFmtId="0" fontId="30" fillId="0" borderId="0" xfId="2" applyFont="1" applyFill="1" applyBorder="1" applyAlignment="1" applyProtection="1">
      <alignment vertical="center" wrapText="1"/>
      <protection locked="0"/>
    </xf>
    <xf numFmtId="168" fontId="31" fillId="0" borderId="0" xfId="4" applyNumberFormat="1" applyFont="1" applyFill="1" applyBorder="1" applyAlignment="1" applyProtection="1">
      <alignment vertical="center"/>
      <protection locked="0"/>
    </xf>
    <xf numFmtId="0" fontId="13" fillId="0" borderId="0" xfId="2" applyFont="1" applyFill="1" applyBorder="1" applyAlignment="1" applyProtection="1">
      <alignment horizontal="center" vertical="center" wrapText="1"/>
      <protection locked="0"/>
    </xf>
    <xf numFmtId="165" fontId="14" fillId="0" borderId="0" xfId="2" applyNumberFormat="1" applyFont="1" applyBorder="1" applyAlignment="1" applyProtection="1">
      <alignment vertical="center"/>
    </xf>
    <xf numFmtId="0" fontId="33" fillId="2" borderId="28" xfId="2" applyFont="1" applyFill="1" applyBorder="1" applyAlignment="1" applyProtection="1">
      <alignment horizontal="center" vertical="center" wrapText="1"/>
    </xf>
    <xf numFmtId="0" fontId="33" fillId="5" borderId="43" xfId="2" applyFont="1" applyFill="1" applyBorder="1" applyAlignment="1" applyProtection="1">
      <alignment horizontal="center" vertical="center" wrapText="1"/>
    </xf>
    <xf numFmtId="0" fontId="33" fillId="2" borderId="18" xfId="2" applyFont="1" applyFill="1" applyBorder="1" applyAlignment="1" applyProtection="1">
      <alignment horizontal="center" vertical="center" wrapText="1"/>
    </xf>
    <xf numFmtId="0" fontId="33" fillId="5" borderId="42" xfId="2" applyFont="1" applyFill="1" applyBorder="1" applyAlignment="1" applyProtection="1">
      <alignment horizontal="center" vertical="center" wrapText="1"/>
    </xf>
    <xf numFmtId="0" fontId="33" fillId="5" borderId="41" xfId="2" applyFont="1" applyFill="1" applyBorder="1" applyAlignment="1" applyProtection="1">
      <alignment horizontal="center" vertical="center" wrapText="1"/>
    </xf>
    <xf numFmtId="0" fontId="34" fillId="0" borderId="0" xfId="2" applyFont="1" applyBorder="1" applyAlignment="1" applyProtection="1">
      <alignment vertical="center" wrapText="1"/>
      <protection locked="0"/>
    </xf>
    <xf numFmtId="0" fontId="34" fillId="0" borderId="0" xfId="2" applyFont="1" applyFill="1" applyBorder="1" applyAlignment="1" applyProtection="1">
      <alignment vertical="center" wrapText="1"/>
      <protection locked="0"/>
    </xf>
    <xf numFmtId="0" fontId="34" fillId="3" borderId="0" xfId="2" applyFont="1" applyFill="1" applyBorder="1" applyAlignment="1" applyProtection="1">
      <alignment vertical="center" wrapText="1"/>
      <protection locked="0"/>
    </xf>
    <xf numFmtId="0" fontId="11" fillId="5" borderId="24" xfId="2" applyNumberFormat="1" applyFont="1" applyFill="1" applyBorder="1" applyAlignment="1" applyProtection="1">
      <alignment horizontal="center" vertical="center" wrapText="1"/>
    </xf>
    <xf numFmtId="0" fontId="29" fillId="0" borderId="10" xfId="2" applyFont="1" applyFill="1" applyBorder="1" applyAlignment="1" applyProtection="1">
      <alignment horizontal="centerContinuous" vertical="center" wrapText="1"/>
      <protection locked="0"/>
    </xf>
    <xf numFmtId="0" fontId="20" fillId="0" borderId="6" xfId="0" applyFont="1" applyBorder="1" applyAlignment="1">
      <alignment vertical="center" wrapText="1"/>
    </xf>
    <xf numFmtId="0" fontId="20" fillId="0" borderId="7" xfId="0" applyFont="1" applyBorder="1" applyAlignment="1">
      <alignment vertical="center" wrapText="1"/>
    </xf>
    <xf numFmtId="0" fontId="20" fillId="0" borderId="8" xfId="0" applyFont="1" applyBorder="1" applyAlignment="1">
      <alignment vertical="center" wrapText="1"/>
    </xf>
    <xf numFmtId="0" fontId="17" fillId="0" borderId="0" xfId="2" applyFont="1" applyFill="1" applyBorder="1" applyAlignment="1" applyProtection="1">
      <alignment horizontal="left" vertical="center" wrapText="1"/>
      <protection locked="0"/>
    </xf>
    <xf numFmtId="169" fontId="39" fillId="0" borderId="0" xfId="2" applyNumberFormat="1" applyFont="1" applyFill="1" applyBorder="1" applyAlignment="1" applyProtection="1">
      <alignment vertical="center"/>
      <protection locked="0"/>
    </xf>
    <xf numFmtId="0" fontId="10" fillId="0" borderId="0" xfId="2" applyFont="1" applyFill="1" applyBorder="1" applyAlignment="1" applyProtection="1">
      <alignment horizontal="left" vertical="center"/>
      <protection locked="0"/>
    </xf>
    <xf numFmtId="169" fontId="33" fillId="5" borderId="16" xfId="2" applyNumberFormat="1" applyFont="1" applyFill="1" applyBorder="1" applyAlignment="1" applyProtection="1">
      <alignment horizontal="center" vertical="center" wrapText="1"/>
      <protection locked="0"/>
    </xf>
    <xf numFmtId="169" fontId="33" fillId="0" borderId="18" xfId="2" applyNumberFormat="1" applyFont="1" applyFill="1" applyBorder="1" applyAlignment="1" applyProtection="1">
      <alignment horizontal="center" vertical="center" wrapText="1"/>
      <protection locked="0"/>
    </xf>
    <xf numFmtId="169" fontId="9" fillId="5" borderId="16" xfId="2" applyNumberFormat="1" applyFont="1" applyFill="1" applyBorder="1" applyAlignment="1" applyProtection="1">
      <alignment horizontal="center" vertical="center" wrapText="1"/>
      <protection locked="0"/>
    </xf>
    <xf numFmtId="0" fontId="17" fillId="0" borderId="0" xfId="2" applyFont="1" applyFill="1" applyBorder="1" applyAlignment="1" applyProtection="1">
      <alignment vertical="center" wrapText="1"/>
      <protection locked="0"/>
    </xf>
    <xf numFmtId="0" fontId="23" fillId="0" borderId="0" xfId="0" applyFont="1" applyFill="1" applyBorder="1" applyAlignment="1">
      <alignment vertical="center" wrapText="1"/>
    </xf>
    <xf numFmtId="0" fontId="11" fillId="0" borderId="0" xfId="2" applyFont="1" applyFill="1" applyBorder="1" applyAlignment="1" applyProtection="1">
      <alignment horizontal="center" vertical="center" wrapText="1"/>
    </xf>
    <xf numFmtId="0" fontId="45" fillId="0" borderId="0" xfId="2" applyFont="1" applyFill="1" applyBorder="1" applyAlignment="1" applyProtection="1">
      <alignment horizontal="center" vertical="center" wrapText="1"/>
    </xf>
    <xf numFmtId="0" fontId="5" fillId="0" borderId="0" xfId="2" applyFont="1" applyProtection="1">
      <protection locked="0"/>
    </xf>
    <xf numFmtId="0" fontId="47" fillId="0" borderId="10" xfId="2" applyFont="1" applyFill="1" applyBorder="1" applyAlignment="1" applyProtection="1">
      <alignment horizontal="centerContinuous" vertical="center" wrapText="1"/>
      <protection locked="0"/>
    </xf>
    <xf numFmtId="0" fontId="46" fillId="0" borderId="0" xfId="2" applyFont="1" applyBorder="1" applyProtection="1">
      <protection locked="0"/>
    </xf>
    <xf numFmtId="0" fontId="46" fillId="0" borderId="0" xfId="2" applyFont="1" applyProtection="1">
      <protection locked="0"/>
    </xf>
    <xf numFmtId="0" fontId="46" fillId="0" borderId="0" xfId="2" applyFont="1" applyBorder="1" applyAlignment="1" applyProtection="1">
      <protection locked="0"/>
    </xf>
    <xf numFmtId="0" fontId="48" fillId="0" borderId="0" xfId="2" applyFont="1" applyBorder="1" applyProtection="1">
      <protection locked="0"/>
    </xf>
    <xf numFmtId="0" fontId="48" fillId="0" borderId="0" xfId="2" applyFont="1" applyBorder="1" applyAlignment="1" applyProtection="1">
      <protection locked="0"/>
    </xf>
    <xf numFmtId="0" fontId="46" fillId="0" borderId="0" xfId="2" applyFont="1" applyAlignment="1" applyProtection="1">
      <protection locked="0"/>
    </xf>
    <xf numFmtId="0" fontId="4" fillId="0" borderId="0" xfId="2" applyFont="1" applyBorder="1" applyProtection="1">
      <protection locked="0"/>
    </xf>
    <xf numFmtId="170" fontId="33" fillId="0" borderId="37" xfId="2" applyNumberFormat="1" applyFont="1" applyFill="1" applyBorder="1" applyAlignment="1" applyProtection="1">
      <alignment horizontal="center" vertical="center" wrapText="1"/>
      <protection locked="0"/>
    </xf>
    <xf numFmtId="170" fontId="33" fillId="5" borderId="52" xfId="2" applyNumberFormat="1" applyFont="1" applyFill="1" applyBorder="1" applyAlignment="1" applyProtection="1">
      <alignment horizontal="center" vertical="center" wrapText="1"/>
      <protection locked="0"/>
    </xf>
    <xf numFmtId="3" fontId="33" fillId="5" borderId="19" xfId="2" applyNumberFormat="1" applyFont="1" applyFill="1" applyBorder="1" applyAlignment="1" applyProtection="1">
      <alignment horizontal="center" vertical="center" wrapText="1"/>
      <protection locked="0"/>
    </xf>
    <xf numFmtId="0" fontId="6" fillId="0" borderId="13" xfId="2" applyBorder="1" applyProtection="1">
      <protection locked="0"/>
    </xf>
    <xf numFmtId="0" fontId="29" fillId="0" borderId="57" xfId="2" applyFont="1" applyFill="1" applyBorder="1" applyAlignment="1" applyProtection="1">
      <alignment horizontal="centerContinuous" vertical="center" wrapText="1"/>
      <protection locked="0"/>
    </xf>
    <xf numFmtId="0" fontId="11" fillId="0" borderId="0" xfId="2" applyFont="1" applyFill="1" applyBorder="1" applyAlignment="1" applyProtection="1">
      <alignment vertical="center"/>
    </xf>
    <xf numFmtId="0" fontId="33" fillId="5" borderId="9" xfId="2" applyFont="1" applyFill="1" applyBorder="1" applyAlignment="1" applyProtection="1">
      <alignment vertical="center"/>
    </xf>
    <xf numFmtId="165" fontId="9" fillId="0" borderId="0" xfId="2" applyNumberFormat="1" applyFont="1" applyFill="1" applyBorder="1" applyAlignment="1" applyProtection="1">
      <alignment horizontal="centerContinuous" vertical="center" wrapText="1"/>
      <protection locked="0"/>
    </xf>
    <xf numFmtId="0" fontId="41" fillId="5" borderId="6" xfId="2" applyFont="1" applyFill="1" applyBorder="1" applyAlignment="1" applyProtection="1">
      <alignment horizontal="centerContinuous" vertical="center" wrapText="1"/>
      <protection locked="0"/>
    </xf>
    <xf numFmtId="0" fontId="41" fillId="5" borderId="8" xfId="2" applyFont="1" applyFill="1" applyBorder="1" applyAlignment="1" applyProtection="1">
      <alignment horizontal="centerContinuous" vertical="center" wrapText="1"/>
      <protection locked="0"/>
    </xf>
    <xf numFmtId="0" fontId="50" fillId="0" borderId="0" xfId="0" applyFont="1" applyFill="1" applyBorder="1" applyAlignment="1" applyProtection="1">
      <alignment vertical="center"/>
      <protection locked="0"/>
    </xf>
    <xf numFmtId="0" fontId="10" fillId="0" borderId="61" xfId="2" applyFont="1" applyFill="1" applyBorder="1" applyAlignment="1" applyProtection="1">
      <alignment vertical="center"/>
      <protection locked="0"/>
    </xf>
    <xf numFmtId="0" fontId="42" fillId="0" borderId="0" xfId="2" applyFont="1" applyFill="1" applyBorder="1" applyAlignment="1" applyProtection="1">
      <alignment vertical="center" wrapText="1"/>
    </xf>
    <xf numFmtId="0" fontId="51" fillId="0" borderId="9" xfId="2" applyFont="1" applyFill="1" applyBorder="1" applyAlignment="1" applyProtection="1">
      <alignment horizontal="center" vertical="center" wrapText="1"/>
      <protection locked="0"/>
    </xf>
    <xf numFmtId="0" fontId="51" fillId="5" borderId="9" xfId="2" applyFont="1" applyFill="1" applyBorder="1" applyAlignment="1" applyProtection="1">
      <alignment horizontal="center" vertical="center"/>
      <protection locked="0"/>
    </xf>
    <xf numFmtId="169" fontId="52" fillId="0" borderId="10" xfId="2" applyNumberFormat="1" applyFont="1" applyFill="1" applyBorder="1" applyAlignment="1" applyProtection="1">
      <alignment vertical="center"/>
      <protection locked="0"/>
    </xf>
    <xf numFmtId="0" fontId="3" fillId="0" borderId="0" xfId="2" applyFont="1" applyBorder="1" applyProtection="1">
      <protection locked="0"/>
    </xf>
    <xf numFmtId="0" fontId="11" fillId="5" borderId="11" xfId="2" applyFont="1" applyFill="1" applyBorder="1" applyAlignment="1" applyProtection="1">
      <alignment horizontal="left" vertical="center" wrapText="1"/>
    </xf>
    <xf numFmtId="0" fontId="11" fillId="5" borderId="47" xfId="2" applyFont="1" applyFill="1" applyBorder="1" applyAlignment="1" applyProtection="1">
      <alignment horizontal="left" vertical="center"/>
    </xf>
    <xf numFmtId="0" fontId="11" fillId="5" borderId="11" xfId="2" applyFont="1" applyFill="1" applyBorder="1" applyAlignment="1" applyProtection="1">
      <alignment horizontal="left" vertical="center"/>
    </xf>
    <xf numFmtId="0" fontId="14" fillId="0" borderId="0" xfId="2" applyFont="1" applyBorder="1" applyAlignment="1" applyProtection="1">
      <alignment horizontal="left" wrapText="1"/>
      <protection locked="0"/>
    </xf>
    <xf numFmtId="0" fontId="10" fillId="0" borderId="0" xfId="2" applyFont="1" applyFill="1" applyBorder="1" applyAlignment="1" applyProtection="1">
      <alignment horizontal="center" vertical="center"/>
      <protection locked="0"/>
    </xf>
    <xf numFmtId="0" fontId="53" fillId="0" borderId="0" xfId="2" applyFont="1" applyFill="1" applyBorder="1" applyAlignment="1" applyProtection="1">
      <alignment vertical="center" wrapText="1"/>
      <protection locked="0"/>
    </xf>
    <xf numFmtId="166" fontId="10" fillId="0" borderId="0" xfId="5" applyNumberFormat="1" applyFont="1" applyFill="1" applyBorder="1" applyAlignment="1" applyProtection="1">
      <alignment horizontal="center" vertical="center" wrapText="1"/>
      <protection locked="0"/>
    </xf>
    <xf numFmtId="10" fontId="10" fillId="0" borderId="0" xfId="2" applyNumberFormat="1" applyFont="1" applyFill="1" applyBorder="1" applyAlignment="1" applyProtection="1">
      <alignment horizontal="center" vertical="center"/>
      <protection locked="0"/>
    </xf>
    <xf numFmtId="0" fontId="37" fillId="0" borderId="0" xfId="2" applyFont="1" applyFill="1" applyBorder="1" applyAlignment="1" applyProtection="1">
      <alignment horizontal="center" vertical="center" wrapText="1"/>
      <protection locked="0"/>
    </xf>
    <xf numFmtId="0" fontId="32" fillId="0" borderId="0" xfId="2" applyFont="1" applyFill="1" applyBorder="1" applyAlignment="1" applyProtection="1">
      <alignment horizontal="center" vertical="center"/>
      <protection locked="0"/>
    </xf>
    <xf numFmtId="0" fontId="32" fillId="0" borderId="0" xfId="2" applyFont="1" applyFill="1" applyBorder="1" applyAlignment="1" applyProtection="1">
      <alignment horizontal="center" vertical="center" wrapText="1"/>
      <protection locked="0"/>
    </xf>
    <xf numFmtId="171" fontId="10" fillId="0" borderId="0" xfId="2" applyNumberFormat="1" applyFont="1" applyFill="1" applyBorder="1" applyAlignment="1" applyProtection="1">
      <alignment horizontal="center" vertical="center"/>
      <protection locked="0"/>
    </xf>
    <xf numFmtId="169" fontId="10" fillId="0" borderId="0" xfId="2" applyNumberFormat="1" applyFont="1" applyFill="1" applyBorder="1" applyAlignment="1" applyProtection="1">
      <alignment horizontal="center" vertical="center" wrapText="1"/>
      <protection locked="0"/>
    </xf>
    <xf numFmtId="0" fontId="6" fillId="0" borderId="0" xfId="2" applyFill="1" applyBorder="1" applyAlignment="1" applyProtection="1">
      <alignment vertical="center"/>
      <protection locked="0"/>
    </xf>
    <xf numFmtId="171" fontId="40" fillId="0" borderId="0" xfId="2" applyNumberFormat="1" applyFont="1" applyFill="1" applyBorder="1" applyAlignment="1" applyProtection="1">
      <alignment vertical="center"/>
      <protection locked="0"/>
    </xf>
    <xf numFmtId="0" fontId="26" fillId="0" borderId="0" xfId="2" applyFont="1" applyFill="1" applyBorder="1" applyAlignment="1" applyProtection="1">
      <alignment vertical="center"/>
      <protection locked="0"/>
    </xf>
    <xf numFmtId="9" fontId="19" fillId="0" borderId="40" xfId="5" applyFont="1" applyFill="1" applyBorder="1" applyAlignment="1" applyProtection="1">
      <alignment horizontal="center" vertical="center" wrapText="1"/>
      <protection locked="0"/>
    </xf>
    <xf numFmtId="173" fontId="29" fillId="0" borderId="48" xfId="2" applyNumberFormat="1" applyFont="1" applyFill="1" applyBorder="1" applyAlignment="1" applyProtection="1">
      <alignment horizontal="centerContinuous" vertical="center" wrapText="1"/>
      <protection locked="0"/>
    </xf>
    <xf numFmtId="169" fontId="11" fillId="0" borderId="0" xfId="2" applyNumberFormat="1" applyFont="1" applyFill="1" applyBorder="1" applyAlignment="1" applyProtection="1">
      <alignment horizontal="center" vertical="center" wrapText="1"/>
    </xf>
    <xf numFmtId="0" fontId="11" fillId="0" borderId="0" xfId="2" applyFont="1" applyFill="1" applyBorder="1" applyAlignment="1" applyProtection="1">
      <alignment horizontal="left" vertical="center"/>
    </xf>
    <xf numFmtId="0" fontId="45" fillId="0" borderId="0" xfId="2" applyFont="1" applyFill="1" applyBorder="1" applyAlignment="1" applyProtection="1">
      <alignment horizontal="left" vertical="center"/>
    </xf>
    <xf numFmtId="0" fontId="49" fillId="0" borderId="9" xfId="2" applyFont="1" applyBorder="1" applyAlignment="1" applyProtection="1">
      <alignment wrapText="1"/>
      <protection locked="0"/>
    </xf>
    <xf numFmtId="0" fontId="49" fillId="5" borderId="9" xfId="2" applyFont="1" applyFill="1" applyBorder="1" applyAlignment="1" applyProtection="1">
      <alignment wrapText="1"/>
      <protection locked="0"/>
    </xf>
    <xf numFmtId="0" fontId="49" fillId="5" borderId="9" xfId="2" applyFont="1" applyFill="1" applyBorder="1" applyAlignment="1" applyProtection="1">
      <alignment horizontal="center" wrapText="1"/>
      <protection locked="0"/>
    </xf>
    <xf numFmtId="0" fontId="56" fillId="0" borderId="0" xfId="2" applyFont="1" applyFill="1" applyBorder="1" applyAlignment="1" applyProtection="1">
      <alignment horizontal="right" vertical="center"/>
    </xf>
    <xf numFmtId="169" fontId="56" fillId="0" borderId="0" xfId="2" applyNumberFormat="1" applyFont="1" applyFill="1" applyBorder="1" applyAlignment="1" applyProtection="1">
      <alignment horizontal="center" vertical="center" wrapText="1"/>
    </xf>
    <xf numFmtId="0" fontId="56" fillId="0" borderId="0" xfId="2" applyFont="1" applyFill="1" applyBorder="1" applyAlignment="1" applyProtection="1">
      <alignment horizontal="left" vertical="center"/>
    </xf>
    <xf numFmtId="0" fontId="41" fillId="9" borderId="1" xfId="2" applyFont="1" applyFill="1" applyBorder="1" applyProtection="1">
      <protection locked="0"/>
    </xf>
    <xf numFmtId="0" fontId="41" fillId="9" borderId="3" xfId="2" applyFont="1" applyFill="1" applyBorder="1" applyProtection="1">
      <protection locked="0"/>
    </xf>
    <xf numFmtId="0" fontId="41" fillId="9" borderId="62" xfId="2" applyFont="1" applyFill="1" applyBorder="1" applyProtection="1">
      <protection locked="0"/>
    </xf>
    <xf numFmtId="0" fontId="11" fillId="5" borderId="63" xfId="2" applyFont="1" applyFill="1" applyBorder="1" applyAlignment="1" applyProtection="1">
      <alignment vertical="center"/>
    </xf>
    <xf numFmtId="0" fontId="11" fillId="5" borderId="64" xfId="2" applyFont="1" applyFill="1" applyBorder="1" applyAlignment="1" applyProtection="1">
      <alignment vertical="center"/>
    </xf>
    <xf numFmtId="0" fontId="11" fillId="5" borderId="65" xfId="2" applyFont="1" applyFill="1" applyBorder="1" applyAlignment="1" applyProtection="1">
      <alignment vertical="center" wrapText="1"/>
    </xf>
    <xf numFmtId="0" fontId="11" fillId="5" borderId="66" xfId="2" applyFont="1" applyFill="1" applyBorder="1" applyAlignment="1" applyProtection="1">
      <alignment vertical="center" wrapText="1"/>
    </xf>
    <xf numFmtId="0" fontId="14" fillId="0" borderId="13" xfId="2" applyFont="1" applyBorder="1" applyAlignment="1" applyProtection="1">
      <alignment horizontal="left" wrapText="1"/>
      <protection locked="0"/>
    </xf>
    <xf numFmtId="0" fontId="10" fillId="0" borderId="0" xfId="2" applyFont="1" applyFill="1" applyBorder="1" applyAlignment="1" applyProtection="1">
      <alignment horizontal="center" vertical="center"/>
      <protection locked="0"/>
    </xf>
    <xf numFmtId="0" fontId="2" fillId="0" borderId="0" xfId="2" applyFont="1" applyFill="1" applyBorder="1" applyProtection="1">
      <protection locked="0"/>
    </xf>
    <xf numFmtId="0" fontId="49" fillId="5" borderId="9" xfId="2" applyFont="1" applyFill="1" applyBorder="1" applyAlignment="1" applyProtection="1">
      <protection locked="0"/>
    </xf>
    <xf numFmtId="169" fontId="35" fillId="6" borderId="21" xfId="2" applyNumberFormat="1" applyFont="1" applyFill="1" applyBorder="1" applyAlignment="1" applyProtection="1">
      <alignment horizontal="right" vertical="center" wrapText="1"/>
      <protection locked="0"/>
    </xf>
    <xf numFmtId="0" fontId="36" fillId="5" borderId="35" xfId="2" applyFont="1" applyFill="1" applyBorder="1" applyAlignment="1" applyProtection="1">
      <alignment horizontal="left" vertical="center" wrapText="1"/>
    </xf>
    <xf numFmtId="0" fontId="42" fillId="4" borderId="56" xfId="2" applyFont="1" applyFill="1" applyBorder="1" applyAlignment="1" applyProtection="1">
      <alignment horizontal="center" vertical="center" wrapText="1"/>
    </xf>
    <xf numFmtId="0" fontId="10" fillId="0" borderId="0" xfId="2" applyFont="1" applyFill="1" applyBorder="1" applyAlignment="1" applyProtection="1">
      <alignment horizontal="center" vertical="center"/>
      <protection locked="0"/>
    </xf>
    <xf numFmtId="169" fontId="45" fillId="0" borderId="61" xfId="2" applyNumberFormat="1" applyFont="1" applyFill="1" applyBorder="1" applyAlignment="1" applyProtection="1">
      <alignment horizontal="center" vertical="center" wrapText="1"/>
    </xf>
    <xf numFmtId="169" fontId="11" fillId="0" borderId="61" xfId="2" applyNumberFormat="1" applyFont="1" applyFill="1" applyBorder="1" applyAlignment="1" applyProtection="1">
      <alignment horizontal="center" vertical="center" wrapText="1"/>
    </xf>
    <xf numFmtId="169" fontId="9" fillId="0" borderId="61" xfId="2" applyNumberFormat="1" applyFont="1" applyFill="1" applyBorder="1" applyAlignment="1" applyProtection="1">
      <alignment horizontal="center" vertical="center" wrapText="1"/>
      <protection locked="0"/>
    </xf>
    <xf numFmtId="169" fontId="6" fillId="0" borderId="61" xfId="2" applyNumberFormat="1" applyBorder="1" applyProtection="1">
      <protection locked="0"/>
    </xf>
    <xf numFmtId="0" fontId="42" fillId="0" borderId="61" xfId="2" applyFont="1" applyFill="1" applyBorder="1" applyAlignment="1" applyProtection="1">
      <alignment vertical="center" wrapText="1"/>
    </xf>
    <xf numFmtId="0" fontId="42" fillId="0" borderId="61" xfId="2" applyFont="1" applyFill="1" applyBorder="1" applyAlignment="1" applyProtection="1">
      <alignment horizontal="center" vertical="center" wrapText="1"/>
    </xf>
    <xf numFmtId="168" fontId="11" fillId="0" borderId="9" xfId="2" applyNumberFormat="1" applyFont="1" applyFill="1" applyBorder="1" applyAlignment="1" applyProtection="1">
      <alignment horizontal="center" vertical="center" wrapText="1"/>
    </xf>
    <xf numFmtId="168" fontId="11" fillId="0" borderId="10" xfId="2" applyNumberFormat="1" applyFont="1" applyFill="1" applyBorder="1" applyAlignment="1" applyProtection="1">
      <alignment horizontal="center" vertical="center" wrapText="1"/>
    </xf>
    <xf numFmtId="168" fontId="9" fillId="0" borderId="9" xfId="2" applyNumberFormat="1" applyFont="1" applyFill="1" applyBorder="1" applyAlignment="1" applyProtection="1">
      <alignment horizontal="center" vertical="center" wrapText="1"/>
      <protection locked="0"/>
    </xf>
    <xf numFmtId="168" fontId="9" fillId="0" borderId="10" xfId="2" applyNumberFormat="1" applyFont="1" applyFill="1" applyBorder="1" applyAlignment="1" applyProtection="1">
      <alignment horizontal="center" vertical="center" wrapText="1"/>
      <protection locked="0"/>
    </xf>
    <xf numFmtId="168" fontId="1" fillId="0" borderId="9" xfId="2" applyNumberFormat="1" applyFont="1" applyBorder="1" applyProtection="1">
      <protection locked="0"/>
    </xf>
    <xf numFmtId="168" fontId="1" fillId="0" borderId="10" xfId="2" applyNumberFormat="1" applyFont="1" applyBorder="1" applyProtection="1">
      <protection locked="0"/>
    </xf>
    <xf numFmtId="0" fontId="11" fillId="2" borderId="1" xfId="0" applyFont="1" applyFill="1" applyBorder="1" applyAlignment="1" applyProtection="1">
      <alignment vertical="center"/>
      <protection locked="0"/>
    </xf>
    <xf numFmtId="0" fontId="11" fillId="2" borderId="2" xfId="0" applyFont="1" applyFill="1" applyBorder="1" applyAlignment="1" applyProtection="1">
      <alignment vertical="center"/>
      <protection locked="0"/>
    </xf>
    <xf numFmtId="0" fontId="11" fillId="2" borderId="3" xfId="0" applyFont="1" applyFill="1" applyBorder="1" applyAlignment="1" applyProtection="1">
      <alignment vertical="center"/>
      <protection locked="0"/>
    </xf>
    <xf numFmtId="0" fontId="11" fillId="2" borderId="5" xfId="0" applyFont="1" applyFill="1" applyBorder="1" applyAlignment="1" applyProtection="1">
      <alignment vertical="center"/>
      <protection locked="0"/>
    </xf>
    <xf numFmtId="0" fontId="59" fillId="4" borderId="67" xfId="2" applyFont="1" applyFill="1" applyBorder="1" applyAlignment="1" applyProtection="1">
      <alignment horizontal="center" vertical="center" wrapText="1"/>
      <protection locked="0"/>
    </xf>
    <xf numFmtId="0" fontId="59" fillId="4" borderId="68" xfId="2" applyFont="1" applyFill="1" applyBorder="1" applyAlignment="1" applyProtection="1">
      <alignment horizontal="center" vertical="center" wrapText="1"/>
      <protection locked="0"/>
    </xf>
    <xf numFmtId="0" fontId="59" fillId="4" borderId="69" xfId="2" applyFont="1" applyFill="1" applyBorder="1" applyAlignment="1" applyProtection="1">
      <alignment horizontal="center" vertical="center" wrapText="1"/>
      <protection locked="0"/>
    </xf>
    <xf numFmtId="0" fontId="59" fillId="4" borderId="6" xfId="2" applyFont="1" applyFill="1" applyBorder="1" applyAlignment="1" applyProtection="1">
      <alignment horizontal="center" vertical="center" wrapText="1"/>
      <protection locked="0"/>
    </xf>
    <xf numFmtId="0" fontId="59" fillId="4" borderId="44" xfId="2" applyFont="1" applyFill="1" applyBorder="1" applyAlignment="1" applyProtection="1">
      <alignment horizontal="center" vertical="center" wrapText="1"/>
      <protection locked="0"/>
    </xf>
    <xf numFmtId="0" fontId="59" fillId="4" borderId="8" xfId="2" applyFont="1" applyFill="1" applyBorder="1" applyAlignment="1" applyProtection="1">
      <alignment horizontal="center" vertical="center" wrapText="1"/>
      <protection locked="0"/>
    </xf>
    <xf numFmtId="164" fontId="60" fillId="5" borderId="29" xfId="2" applyNumberFormat="1" applyFont="1" applyFill="1" applyBorder="1" applyAlignment="1" applyProtection="1">
      <alignment horizontal="center" vertical="center" wrapText="1"/>
    </xf>
    <xf numFmtId="169" fontId="31" fillId="6" borderId="21" xfId="2" applyNumberFormat="1" applyFont="1" applyFill="1" applyBorder="1" applyAlignment="1" applyProtection="1">
      <alignment horizontal="center" vertical="center" wrapText="1"/>
      <protection locked="0"/>
    </xf>
    <xf numFmtId="169" fontId="31" fillId="6" borderId="22" xfId="2" applyNumberFormat="1" applyFont="1" applyFill="1" applyBorder="1" applyAlignment="1" applyProtection="1">
      <alignment horizontal="center" vertical="center" wrapText="1"/>
      <protection locked="0"/>
    </xf>
    <xf numFmtId="169" fontId="31" fillId="5" borderId="22" xfId="2" applyNumberFormat="1" applyFont="1" applyFill="1" applyBorder="1" applyAlignment="1" applyProtection="1">
      <alignment horizontal="center" vertical="center" wrapText="1"/>
      <protection locked="0"/>
    </xf>
    <xf numFmtId="0" fontId="36" fillId="5" borderId="32" xfId="2" applyFont="1" applyFill="1" applyBorder="1" applyAlignment="1" applyProtection="1">
      <alignment horizontal="left" vertical="center"/>
    </xf>
    <xf numFmtId="0" fontId="59" fillId="4" borderId="45" xfId="2" applyFont="1" applyFill="1" applyBorder="1" applyAlignment="1" applyProtection="1">
      <alignment horizontal="center" vertical="center" wrapText="1"/>
      <protection locked="0"/>
    </xf>
    <xf numFmtId="0" fontId="59" fillId="4" borderId="50" xfId="2" applyFont="1" applyFill="1" applyBorder="1" applyAlignment="1" applyProtection="1">
      <alignment horizontal="center" vertical="center" wrapText="1"/>
      <protection locked="0"/>
    </xf>
    <xf numFmtId="0" fontId="59" fillId="4" borderId="51" xfId="2" applyFont="1" applyFill="1" applyBorder="1" applyAlignment="1" applyProtection="1">
      <alignment horizontal="center" vertical="center" wrapText="1"/>
      <protection locked="0"/>
    </xf>
    <xf numFmtId="0" fontId="60" fillId="0" borderId="10" xfId="2" applyFont="1" applyFill="1" applyBorder="1" applyAlignment="1" applyProtection="1">
      <alignment horizontal="centerContinuous" vertical="center" wrapText="1"/>
      <protection locked="0"/>
    </xf>
    <xf numFmtId="0" fontId="62" fillId="0" borderId="0" xfId="2" applyFont="1" applyProtection="1">
      <protection locked="0"/>
    </xf>
    <xf numFmtId="0" fontId="62" fillId="0" borderId="0" xfId="2" applyFont="1" applyBorder="1" applyProtection="1">
      <protection locked="0"/>
    </xf>
    <xf numFmtId="0" fontId="62" fillId="0" borderId="0" xfId="2" applyFont="1" applyAlignment="1" applyProtection="1">
      <protection locked="0"/>
    </xf>
    <xf numFmtId="0" fontId="34" fillId="10" borderId="10" xfId="2" applyFont="1" applyFill="1" applyBorder="1" applyAlignment="1" applyProtection="1">
      <alignment horizontal="center" vertical="center" wrapText="1"/>
      <protection locked="0"/>
    </xf>
    <xf numFmtId="0" fontId="34" fillId="10" borderId="46" xfId="2" applyFont="1" applyFill="1" applyBorder="1" applyAlignment="1" applyProtection="1">
      <alignment horizontal="center" vertical="center" wrapText="1"/>
      <protection locked="0"/>
    </xf>
    <xf numFmtId="0" fontId="60" fillId="10" borderId="10" xfId="2" applyFont="1" applyFill="1" applyBorder="1" applyAlignment="1" applyProtection="1">
      <alignment horizontal="center" vertical="center" wrapText="1"/>
      <protection locked="0"/>
    </xf>
    <xf numFmtId="0" fontId="34" fillId="10" borderId="57" xfId="2" applyFont="1" applyFill="1" applyBorder="1" applyAlignment="1" applyProtection="1">
      <alignment horizontal="center" vertical="center" wrapText="1"/>
      <protection locked="0"/>
    </xf>
    <xf numFmtId="0" fontId="34" fillId="10" borderId="58" xfId="2" applyFont="1" applyFill="1" applyBorder="1" applyAlignment="1" applyProtection="1">
      <alignment horizontal="center" vertical="center" wrapText="1"/>
      <protection locked="0"/>
    </xf>
    <xf numFmtId="173" fontId="33" fillId="10" borderId="48" xfId="4" applyNumberFormat="1" applyFont="1" applyFill="1" applyBorder="1" applyAlignment="1" applyProtection="1">
      <alignment horizontal="center" vertical="center"/>
      <protection locked="0"/>
    </xf>
    <xf numFmtId="173" fontId="33" fillId="10" borderId="49" xfId="4" applyNumberFormat="1" applyFont="1" applyFill="1" applyBorder="1" applyAlignment="1" applyProtection="1">
      <alignment horizontal="center" vertical="center"/>
      <protection locked="0"/>
    </xf>
    <xf numFmtId="0" fontId="34" fillId="3" borderId="10" xfId="2" applyFont="1" applyFill="1" applyBorder="1" applyAlignment="1" applyProtection="1">
      <alignment horizontal="center" vertical="center" wrapText="1"/>
      <protection locked="0"/>
    </xf>
    <xf numFmtId="172" fontId="31" fillId="5" borderId="21" xfId="2" applyNumberFormat="1" applyFont="1" applyFill="1" applyBorder="1" applyAlignment="1" applyProtection="1">
      <alignment vertical="center" wrapText="1"/>
    </xf>
    <xf numFmtId="172" fontId="31" fillId="5" borderId="22" xfId="2" applyNumberFormat="1" applyFont="1" applyFill="1" applyBorder="1" applyAlignment="1" applyProtection="1">
      <alignment vertical="center" wrapText="1"/>
    </xf>
    <xf numFmtId="172" fontId="31" fillId="5" borderId="30" xfId="2" applyNumberFormat="1" applyFont="1" applyFill="1" applyBorder="1" applyAlignment="1" applyProtection="1">
      <alignment horizontal="center" vertical="center" wrapText="1"/>
    </xf>
    <xf numFmtId="165" fontId="9" fillId="11" borderId="0" xfId="2" applyNumberFormat="1" applyFont="1" applyFill="1" applyBorder="1" applyAlignment="1" applyProtection="1">
      <alignment horizontal="center" vertical="center" wrapText="1"/>
      <protection locked="0"/>
    </xf>
    <xf numFmtId="0" fontId="10" fillId="0" borderId="0" xfId="2" applyFont="1" applyFill="1" applyBorder="1" applyAlignment="1" applyProtection="1">
      <alignment horizontal="center" vertical="center"/>
      <protection locked="0"/>
    </xf>
    <xf numFmtId="0" fontId="57" fillId="0" borderId="7" xfId="0" applyFont="1" applyBorder="1" applyAlignment="1">
      <alignment horizontal="center" vertical="center" wrapText="1"/>
    </xf>
    <xf numFmtId="0" fontId="35" fillId="0" borderId="23" xfId="2" applyFont="1" applyFill="1" applyBorder="1" applyAlignment="1" applyProtection="1">
      <alignment horizontal="center" vertical="center" wrapText="1"/>
    </xf>
    <xf numFmtId="0" fontId="33" fillId="0" borderId="25" xfId="2" applyFont="1" applyFill="1" applyBorder="1" applyAlignment="1" applyProtection="1">
      <alignment horizontal="center" vertical="center" wrapText="1"/>
    </xf>
    <xf numFmtId="0" fontId="33" fillId="0" borderId="26" xfId="2" applyFont="1" applyFill="1" applyBorder="1" applyAlignment="1" applyProtection="1">
      <alignment horizontal="center" vertical="center" wrapText="1"/>
    </xf>
    <xf numFmtId="0" fontId="61" fillId="0" borderId="0" xfId="2" applyFont="1" applyBorder="1" applyAlignment="1" applyProtection="1">
      <alignment horizontal="center" vertical="center" wrapText="1"/>
      <protection locked="0"/>
    </xf>
    <xf numFmtId="0" fontId="36" fillId="5" borderId="32" xfId="2" applyFont="1" applyFill="1" applyBorder="1" applyAlignment="1" applyProtection="1">
      <alignment horizontal="left" vertical="center" wrapText="1"/>
    </xf>
    <xf numFmtId="0" fontId="36" fillId="5" borderId="35" xfId="2" applyFont="1" applyFill="1" applyBorder="1" applyAlignment="1" applyProtection="1">
      <alignment horizontal="left" vertical="center" wrapText="1"/>
    </xf>
    <xf numFmtId="0" fontId="42" fillId="4" borderId="0" xfId="2" applyFont="1" applyFill="1" applyBorder="1" applyAlignment="1" applyProtection="1">
      <alignment horizontal="center" vertical="center" wrapText="1"/>
    </xf>
    <xf numFmtId="0" fontId="58" fillId="4" borderId="12" xfId="2" applyFont="1" applyFill="1" applyBorder="1" applyAlignment="1" applyProtection="1">
      <alignment horizontal="center"/>
      <protection locked="0"/>
    </xf>
    <xf numFmtId="0" fontId="58" fillId="4" borderId="14" xfId="2" applyFont="1" applyFill="1" applyBorder="1" applyAlignment="1" applyProtection="1">
      <alignment horizontal="center"/>
      <protection locked="0"/>
    </xf>
    <xf numFmtId="0" fontId="44" fillId="4" borderId="6" xfId="2" applyFont="1" applyFill="1" applyBorder="1" applyAlignment="1" applyProtection="1">
      <alignment horizontal="center" vertical="center" wrapText="1"/>
      <protection locked="0"/>
    </xf>
    <xf numFmtId="0" fontId="44" fillId="4" borderId="7" xfId="2" applyFont="1" applyFill="1" applyBorder="1" applyAlignment="1" applyProtection="1">
      <alignment horizontal="center" vertical="center" wrapText="1"/>
      <protection locked="0"/>
    </xf>
    <xf numFmtId="0" fontId="44" fillId="4" borderId="8" xfId="2" applyFont="1" applyFill="1" applyBorder="1" applyAlignment="1" applyProtection="1">
      <alignment horizontal="center" vertical="center" wrapText="1"/>
      <protection locked="0"/>
    </xf>
    <xf numFmtId="172" fontId="38" fillId="5" borderId="32" xfId="2" applyNumberFormat="1" applyFont="1" applyFill="1" applyBorder="1" applyAlignment="1" applyProtection="1">
      <alignment horizontal="center" vertical="center" wrapText="1"/>
      <protection locked="0"/>
    </xf>
    <xf numFmtId="172" fontId="38" fillId="5" borderId="31" xfId="2" applyNumberFormat="1" applyFont="1" applyFill="1" applyBorder="1" applyAlignment="1" applyProtection="1">
      <alignment horizontal="center" vertical="center" wrapText="1"/>
      <protection locked="0"/>
    </xf>
    <xf numFmtId="172" fontId="38" fillId="5" borderId="35" xfId="2" applyNumberFormat="1" applyFont="1" applyFill="1" applyBorder="1" applyAlignment="1" applyProtection="1">
      <alignment horizontal="center" vertical="center" wrapText="1"/>
      <protection locked="0"/>
    </xf>
    <xf numFmtId="169" fontId="38" fillId="8" borderId="32" xfId="2" applyNumberFormat="1" applyFont="1" applyFill="1" applyBorder="1" applyAlignment="1" applyProtection="1">
      <alignment horizontal="center" vertical="center" wrapText="1"/>
      <protection locked="0"/>
    </xf>
    <xf numFmtId="169" fontId="38" fillId="8" borderId="31" xfId="2" applyNumberFormat="1" applyFont="1" applyFill="1" applyBorder="1" applyAlignment="1" applyProtection="1">
      <alignment horizontal="center" vertical="center" wrapText="1"/>
      <protection locked="0"/>
    </xf>
    <xf numFmtId="169" fontId="38" fillId="8" borderId="35" xfId="2" applyNumberFormat="1" applyFont="1" applyFill="1" applyBorder="1" applyAlignment="1" applyProtection="1">
      <alignment horizontal="center" vertical="center" wrapText="1"/>
      <protection locked="0"/>
    </xf>
    <xf numFmtId="0" fontId="42" fillId="4" borderId="60" xfId="2" applyFont="1" applyFill="1" applyBorder="1" applyAlignment="1" applyProtection="1">
      <alignment horizontal="center" vertical="center" wrapText="1"/>
    </xf>
    <xf numFmtId="0" fontId="42" fillId="4" borderId="56" xfId="2" applyFont="1" applyFill="1" applyBorder="1" applyAlignment="1" applyProtection="1">
      <alignment horizontal="center" vertical="center" wrapText="1"/>
    </xf>
    <xf numFmtId="0" fontId="17" fillId="3" borderId="0" xfId="2" applyFont="1" applyFill="1" applyBorder="1" applyAlignment="1" applyProtection="1">
      <alignment horizontal="center" vertical="center" wrapText="1"/>
      <protection locked="0"/>
    </xf>
    <xf numFmtId="0" fontId="22" fillId="4" borderId="6" xfId="0" applyFont="1" applyFill="1" applyBorder="1" applyAlignment="1">
      <alignment horizontal="center" vertical="center" wrapText="1"/>
    </xf>
    <xf numFmtId="0" fontId="22" fillId="4" borderId="7" xfId="0" applyFont="1" applyFill="1" applyBorder="1" applyAlignment="1">
      <alignment horizontal="center" vertical="center" wrapText="1"/>
    </xf>
    <xf numFmtId="0" fontId="23" fillId="0" borderId="59" xfId="0" applyFont="1" applyFill="1" applyBorder="1" applyAlignment="1">
      <alignment horizontal="center" vertical="center" wrapText="1"/>
    </xf>
    <xf numFmtId="0" fontId="23" fillId="0" borderId="7" xfId="0" applyFont="1" applyFill="1" applyBorder="1" applyAlignment="1">
      <alignment horizontal="center" vertical="center" wrapText="1"/>
    </xf>
    <xf numFmtId="0" fontId="23" fillId="0" borderId="8" xfId="0" applyFont="1" applyFill="1" applyBorder="1" applyAlignment="1">
      <alignment horizontal="center" vertical="center" wrapText="1"/>
    </xf>
    <xf numFmtId="0" fontId="54" fillId="5" borderId="0" xfId="2" applyFont="1" applyFill="1" applyBorder="1" applyAlignment="1" applyProtection="1">
      <alignment horizontal="center"/>
      <protection locked="0"/>
    </xf>
    <xf numFmtId="0" fontId="54" fillId="5" borderId="2" xfId="2" applyFont="1" applyFill="1" applyBorder="1" applyAlignment="1" applyProtection="1">
      <alignment horizontal="center"/>
      <protection locked="0"/>
    </xf>
    <xf numFmtId="0" fontId="54" fillId="5" borderId="4" xfId="2" applyFont="1" applyFill="1" applyBorder="1" applyAlignment="1" applyProtection="1">
      <alignment horizontal="center"/>
      <protection locked="0"/>
    </xf>
    <xf numFmtId="0" fontId="54" fillId="5" borderId="5" xfId="2" applyFont="1" applyFill="1" applyBorder="1" applyAlignment="1" applyProtection="1">
      <alignment horizontal="center"/>
      <protection locked="0"/>
    </xf>
    <xf numFmtId="0" fontId="22" fillId="4" borderId="12" xfId="0" applyFont="1" applyFill="1" applyBorder="1" applyAlignment="1">
      <alignment horizontal="center" vertical="center" wrapText="1"/>
    </xf>
    <xf numFmtId="0" fontId="22" fillId="4" borderId="13" xfId="0" applyFont="1" applyFill="1" applyBorder="1" applyAlignment="1">
      <alignment horizontal="center" vertical="center" wrapText="1"/>
    </xf>
    <xf numFmtId="0" fontId="22" fillId="4" borderId="14" xfId="0" applyFont="1" applyFill="1" applyBorder="1" applyAlignment="1">
      <alignment horizontal="center" vertical="center" wrapText="1"/>
    </xf>
    <xf numFmtId="0" fontId="42" fillId="4" borderId="15" xfId="2" applyFont="1" applyFill="1" applyBorder="1" applyAlignment="1" applyProtection="1">
      <alignment horizontal="left" vertical="center" wrapText="1"/>
    </xf>
    <xf numFmtId="0" fontId="42" fillId="4" borderId="36" xfId="2" applyFont="1" applyFill="1" applyBorder="1" applyAlignment="1" applyProtection="1">
      <alignment horizontal="left" vertical="center"/>
    </xf>
    <xf numFmtId="0" fontId="11" fillId="5" borderId="15" xfId="2" applyFont="1" applyFill="1" applyBorder="1" applyAlignment="1" applyProtection="1">
      <alignment horizontal="left" vertical="center" wrapText="1"/>
    </xf>
    <xf numFmtId="0" fontId="11" fillId="5" borderId="53" xfId="2" applyFont="1" applyFill="1" applyBorder="1" applyAlignment="1" applyProtection="1">
      <alignment horizontal="left" vertical="center"/>
    </xf>
    <xf numFmtId="0" fontId="11" fillId="5" borderId="17" xfId="2" applyFont="1" applyFill="1" applyBorder="1" applyAlignment="1" applyProtection="1">
      <alignment horizontal="left" vertical="center" wrapText="1"/>
    </xf>
    <xf numFmtId="0" fontId="11" fillId="5" borderId="39" xfId="2" applyFont="1" applyFill="1" applyBorder="1" applyAlignment="1" applyProtection="1">
      <alignment horizontal="left" vertical="center" wrapText="1"/>
    </xf>
    <xf numFmtId="0" fontId="11" fillId="5" borderId="20" xfId="2" applyFont="1" applyFill="1" applyBorder="1" applyAlignment="1" applyProtection="1">
      <alignment horizontal="left" vertical="center"/>
    </xf>
    <xf numFmtId="0" fontId="11" fillId="5" borderId="54" xfId="2" applyFont="1" applyFill="1" applyBorder="1" applyAlignment="1" applyProtection="1">
      <alignment horizontal="left" vertical="center"/>
    </xf>
    <xf numFmtId="0" fontId="11" fillId="5" borderId="32" xfId="2" applyFont="1" applyFill="1" applyBorder="1" applyAlignment="1" applyProtection="1">
      <alignment horizontal="left" vertical="center" wrapText="1"/>
    </xf>
    <xf numFmtId="0" fontId="11" fillId="5" borderId="55" xfId="2" applyFont="1" applyFill="1" applyBorder="1" applyAlignment="1" applyProtection="1">
      <alignment horizontal="left" vertical="center" wrapText="1"/>
    </xf>
    <xf numFmtId="0" fontId="43" fillId="4" borderId="32" xfId="2" applyFont="1" applyFill="1" applyBorder="1" applyAlignment="1" applyProtection="1">
      <alignment horizontal="left" vertical="center" wrapText="1"/>
    </xf>
    <xf numFmtId="0" fontId="43" fillId="4" borderId="35" xfId="2" applyFont="1" applyFill="1" applyBorder="1" applyAlignment="1" applyProtection="1">
      <alignment horizontal="left" vertical="center" wrapText="1"/>
    </xf>
    <xf numFmtId="0" fontId="10" fillId="0" borderId="0" xfId="2" applyFont="1" applyFill="1" applyBorder="1" applyAlignment="1" applyProtection="1">
      <alignment horizontal="center" vertical="center"/>
      <protection locked="0"/>
    </xf>
  </cellXfs>
  <cellStyles count="6">
    <cellStyle name="Monétaire 2" xfId="4"/>
    <cellStyle name="Normal" xfId="0" builtinId="0"/>
    <cellStyle name="Normal 2" xfId="1"/>
    <cellStyle name="Normal 3" xfId="2"/>
    <cellStyle name="Pourcentage" xfId="5" builtinId="5"/>
    <cellStyle name="Pourcentage 2" xfId="3"/>
  </cellStyles>
  <dxfs count="0"/>
  <tableStyles count="0" defaultTableStyle="TableStyleMedium2" defaultPivotStyle="PivotStyleLight16"/>
  <colors>
    <mruColors>
      <color rgb="FF990033"/>
      <color rgb="FF385D8A"/>
      <color rgb="FF0066FF"/>
      <color rgb="FF009900"/>
      <color rgb="FF00CC66"/>
      <color rgb="FFFFCC66"/>
      <color rgb="FF66CCFF"/>
      <color rgb="FFFF6600"/>
      <color rgb="FFFF9999"/>
      <color rgb="FFCC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16</xdr:col>
      <xdr:colOff>57150</xdr:colOff>
      <xdr:row>16</xdr:row>
      <xdr:rowOff>0</xdr:rowOff>
    </xdr:from>
    <xdr:ext cx="184731" cy="264560"/>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28236573" y="607479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twoCellAnchor>
    <xdr:from>
      <xdr:col>12</xdr:col>
      <xdr:colOff>303594</xdr:colOff>
      <xdr:row>24</xdr:row>
      <xdr:rowOff>26686</xdr:rowOff>
    </xdr:from>
    <xdr:to>
      <xdr:col>16</xdr:col>
      <xdr:colOff>1662547</xdr:colOff>
      <xdr:row>28</xdr:row>
      <xdr:rowOff>289138</xdr:rowOff>
    </xdr:to>
    <xdr:sp macro="" textlink="">
      <xdr:nvSpPr>
        <xdr:cNvPr id="3" name="Rectangle 2"/>
        <xdr:cNvSpPr/>
      </xdr:nvSpPr>
      <xdr:spPr>
        <a:xfrm>
          <a:off x="23640672" y="10824557"/>
          <a:ext cx="6201298" cy="2353645"/>
        </a:xfrm>
        <a:prstGeom prst="wedgeRectCallout">
          <a:avLst>
            <a:gd name="adj1" fmla="val -83887"/>
            <a:gd name="adj2" fmla="val 32491"/>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4/</a:t>
          </a:r>
          <a:r>
            <a:rPr lang="fr-FR" sz="1400" b="1" baseline="0">
              <a:latin typeface="Roboto Bold" panose="02000000000000000000" pitchFamily="2" charset="0"/>
              <a:ea typeface="Roboto Bold" panose="02000000000000000000" pitchFamily="2" charset="0"/>
            </a:rPr>
            <a:t> </a:t>
          </a:r>
          <a:r>
            <a:rPr lang="fr-FR" sz="1600" b="1" baseline="0">
              <a:solidFill>
                <a:srgbClr val="002060"/>
              </a:solidFill>
              <a:latin typeface="Roboto Bold" panose="02000000000000000000" pitchFamily="2" charset="0"/>
              <a:ea typeface="Roboto Bold" panose="02000000000000000000" pitchFamily="2" charset="0"/>
            </a:rPr>
            <a:t>Each deliverable </a:t>
          </a:r>
          <a:r>
            <a:rPr lang="fr-FR" sz="1600" b="1" baseline="0">
              <a:solidFill>
                <a:schemeClr val="bg1"/>
              </a:solidFill>
              <a:latin typeface="Roboto Bold" panose="02000000000000000000" pitchFamily="2" charset="0"/>
              <a:ea typeface="Roboto Bold" panose="02000000000000000000" pitchFamily="2" charset="0"/>
            </a:rPr>
            <a:t>requested by AFD and any other deliverable/task proposed by the bidder shall be included in this table.</a:t>
          </a:r>
        </a:p>
        <a:p>
          <a:pPr algn="l"/>
          <a:endParaRPr lang="fr-FR" sz="1600" b="1" baseline="0">
            <a:solidFill>
              <a:schemeClr val="bg1"/>
            </a:solidFill>
            <a:latin typeface="Roboto Bold" panose="02000000000000000000" pitchFamily="2" charset="0"/>
            <a:ea typeface="Roboto Bold" panose="02000000000000000000" pitchFamily="2" charset="0"/>
          </a:endParaRPr>
        </a:p>
        <a:p>
          <a:pPr algn="l"/>
          <a:r>
            <a:rPr lang="fr-FR" sz="1600" b="1" baseline="0">
              <a:solidFill>
                <a:schemeClr val="bg1"/>
              </a:solidFill>
              <a:latin typeface="Roboto Bold" panose="02000000000000000000" pitchFamily="2" charset="0"/>
              <a:ea typeface="Roboto Bold" panose="02000000000000000000" pitchFamily="2" charset="0"/>
            </a:rPr>
            <a:t>The bidder must specify the number of days per profile for each deliverable</a:t>
          </a:r>
        </a:p>
        <a:p>
          <a:pPr algn="l"/>
          <a:endParaRPr lang="fr-FR" sz="1600" b="1" baseline="0">
            <a:solidFill>
              <a:schemeClr val="bg1"/>
            </a:solidFill>
            <a:latin typeface="Roboto Bold" panose="02000000000000000000" pitchFamily="2" charset="0"/>
            <a:ea typeface="Roboto Bold" panose="02000000000000000000" pitchFamily="2" charset="0"/>
          </a:endParaRPr>
        </a:p>
        <a:p>
          <a:pPr algn="l"/>
          <a:r>
            <a:rPr lang="fr-FR" sz="1600" b="1" baseline="0">
              <a:solidFill>
                <a:schemeClr val="bg1"/>
              </a:solidFill>
              <a:latin typeface="Roboto Bold" panose="02000000000000000000" pitchFamily="2" charset="0"/>
              <a:ea typeface="Roboto Bold" panose="02000000000000000000" pitchFamily="2" charset="0"/>
            </a:rPr>
            <a:t>ONLY CELLS IN WHITE SHOULD BE FILLED IN</a:t>
          </a:r>
          <a:endParaRPr lang="fr-FR" sz="1600" b="1" baseline="0">
            <a:solidFill>
              <a:schemeClr val="bg1"/>
            </a:solidFill>
          </a:endParaRPr>
        </a:p>
      </xdr:txBody>
    </xdr:sp>
    <xdr:clientData/>
  </xdr:twoCellAnchor>
  <xdr:twoCellAnchor editAs="oneCell">
    <xdr:from>
      <xdr:col>2</xdr:col>
      <xdr:colOff>927953</xdr:colOff>
      <xdr:row>1</xdr:row>
      <xdr:rowOff>245617</xdr:rowOff>
    </xdr:from>
    <xdr:to>
      <xdr:col>2</xdr:col>
      <xdr:colOff>3131976</xdr:colOff>
      <xdr:row>1</xdr:row>
      <xdr:rowOff>1394492</xdr:rowOff>
    </xdr:to>
    <xdr:pic>
      <xdr:nvPicPr>
        <xdr:cNvPr id="4" name="Image 3"/>
        <xdr:cNvPicPr>
          <a:picLocks noChangeAspect="1"/>
        </xdr:cNvPicPr>
      </xdr:nvPicPr>
      <xdr:blipFill>
        <a:blip xmlns:r="http://schemas.openxmlformats.org/officeDocument/2006/relationships" r:embed="rId1"/>
        <a:stretch>
          <a:fillRect/>
        </a:stretch>
      </xdr:blipFill>
      <xdr:spPr>
        <a:xfrm>
          <a:off x="1301664" y="460302"/>
          <a:ext cx="2281434" cy="1147450"/>
        </a:xfrm>
        <a:prstGeom prst="rect">
          <a:avLst/>
        </a:prstGeom>
      </xdr:spPr>
    </xdr:pic>
    <xdr:clientData/>
  </xdr:twoCellAnchor>
  <xdr:twoCellAnchor>
    <xdr:from>
      <xdr:col>12</xdr:col>
      <xdr:colOff>296968</xdr:colOff>
      <xdr:row>18</xdr:row>
      <xdr:rowOff>231310</xdr:rowOff>
    </xdr:from>
    <xdr:to>
      <xdr:col>16</xdr:col>
      <xdr:colOff>1691459</xdr:colOff>
      <xdr:row>19</xdr:row>
      <xdr:rowOff>433710</xdr:rowOff>
    </xdr:to>
    <xdr:sp macro="" textlink="">
      <xdr:nvSpPr>
        <xdr:cNvPr id="5" name="Rectangle 4"/>
        <xdr:cNvSpPr/>
      </xdr:nvSpPr>
      <xdr:spPr>
        <a:xfrm>
          <a:off x="25625486" y="7474225"/>
          <a:ext cx="6252015" cy="737307"/>
        </a:xfrm>
        <a:prstGeom prst="wedgeRectCallout">
          <a:avLst>
            <a:gd name="adj1" fmla="val -60512"/>
            <a:gd name="adj2" fmla="val 38986"/>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3/ </a:t>
          </a:r>
          <a:r>
            <a:rPr lang="fr-FR" sz="1600" b="1" baseline="0">
              <a:latin typeface="Roboto Bold" panose="02000000000000000000" pitchFamily="2" charset="0"/>
              <a:ea typeface="Roboto Bold" panose="02000000000000000000" pitchFamily="2" charset="0"/>
            </a:rPr>
            <a:t>Lines 19 to 26 </a:t>
          </a:r>
          <a:r>
            <a:rPr lang="fr-FR" sz="1600" b="1" baseline="0">
              <a:solidFill>
                <a:schemeClr val="tx2">
                  <a:lumMod val="50000"/>
                </a:schemeClr>
              </a:solidFill>
              <a:latin typeface="Roboto Bold" panose="02000000000000000000" pitchFamily="2" charset="0"/>
              <a:ea typeface="Roboto Bold" panose="02000000000000000000" pitchFamily="2" charset="0"/>
            </a:rPr>
            <a:t>must be completed in full for each proposed </a:t>
          </a:r>
          <a:r>
            <a:rPr lang="fr-FR" sz="1600" b="1" baseline="0">
              <a:latin typeface="Roboto Bold" panose="02000000000000000000" pitchFamily="2" charset="0"/>
              <a:ea typeface="Roboto Bold" panose="02000000000000000000" pitchFamily="2" charset="0"/>
            </a:rPr>
            <a:t>profile.</a:t>
          </a:r>
          <a:endParaRPr lang="fr-FR" sz="1600" b="1" baseline="0"/>
        </a:p>
      </xdr:txBody>
    </xdr:sp>
    <xdr:clientData/>
  </xdr:twoCellAnchor>
  <xdr:twoCellAnchor>
    <xdr:from>
      <xdr:col>1</xdr:col>
      <xdr:colOff>144571</xdr:colOff>
      <xdr:row>26</xdr:row>
      <xdr:rowOff>39757</xdr:rowOff>
    </xdr:from>
    <xdr:to>
      <xdr:col>3</xdr:col>
      <xdr:colOff>3310636</xdr:colOff>
      <xdr:row>28</xdr:row>
      <xdr:rowOff>448163</xdr:rowOff>
    </xdr:to>
    <xdr:sp macro="" textlink="">
      <xdr:nvSpPr>
        <xdr:cNvPr id="6" name="Rectangle 5"/>
        <xdr:cNvSpPr/>
      </xdr:nvSpPr>
      <xdr:spPr>
        <a:xfrm>
          <a:off x="343354" y="11867322"/>
          <a:ext cx="5253282" cy="1422199"/>
        </a:xfrm>
        <a:prstGeom prst="wedgeRectCallout">
          <a:avLst>
            <a:gd name="adj1" fmla="val 25627"/>
            <a:gd name="adj2" fmla="val 60159"/>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5/ </a:t>
          </a:r>
          <a:r>
            <a:rPr lang="fr-FR" sz="1600" b="1" baseline="0">
              <a:latin typeface="Roboto Bold" panose="02000000000000000000" pitchFamily="2" charset="0"/>
              <a:ea typeface="Roboto Bold" panose="02000000000000000000" pitchFamily="2" charset="0"/>
            </a:rPr>
            <a:t>The bidder must specify whether the days assigned to the profile are performed "</a:t>
          </a:r>
          <a:r>
            <a:rPr lang="fr-FR" sz="1600" b="1" baseline="0">
              <a:solidFill>
                <a:srgbClr val="002060"/>
              </a:solidFill>
              <a:latin typeface="Roboto Bold" panose="02000000000000000000" pitchFamily="2" charset="0"/>
              <a:ea typeface="Roboto Bold" panose="02000000000000000000" pitchFamily="2" charset="0"/>
            </a:rPr>
            <a:t>ON-SITE: </a:t>
          </a:r>
          <a:r>
            <a:rPr lang="fr-FR" sz="1600" b="1" baseline="0">
              <a:latin typeface="Roboto Bold" panose="02000000000000000000" pitchFamily="2" charset="0"/>
              <a:ea typeface="Roboto Bold" panose="02000000000000000000" pitchFamily="2" charset="0"/>
            </a:rPr>
            <a:t>i.e. at the location(s) of the assignment" </a:t>
          </a:r>
          <a:r>
            <a:rPr lang="fr-FR" sz="1600" b="1" baseline="0">
              <a:solidFill>
                <a:schemeClr val="bg1"/>
              </a:solidFill>
              <a:latin typeface="Roboto Bold" panose="02000000000000000000" pitchFamily="2" charset="0"/>
              <a:ea typeface="Roboto Bold" panose="02000000000000000000" pitchFamily="2" charset="0"/>
            </a:rPr>
            <a:t>or</a:t>
          </a:r>
          <a:r>
            <a:rPr lang="fr-FR" sz="1600" b="1" baseline="0">
              <a:solidFill>
                <a:srgbClr val="002060"/>
              </a:solidFill>
              <a:latin typeface="Roboto Bold" panose="02000000000000000000" pitchFamily="2" charset="0"/>
              <a:ea typeface="Roboto Bold" panose="02000000000000000000" pitchFamily="2" charset="0"/>
            </a:rPr>
            <a:t> "REMOTE:WORKING" </a:t>
          </a:r>
          <a:r>
            <a:rPr lang="fr-FR" sz="1600" b="1" baseline="0">
              <a:latin typeface="Roboto Bold" panose="02000000000000000000" pitchFamily="2" charset="0"/>
              <a:ea typeface="Roboto Bold" panose="02000000000000000000" pitchFamily="2" charset="0"/>
            </a:rPr>
            <a:t>i.e. directly at the bidder's offices / remote working".</a:t>
          </a:r>
          <a:endParaRPr lang="fr-FR" sz="1600" b="1" u="none" baseline="0"/>
        </a:p>
      </xdr:txBody>
    </xdr:sp>
    <xdr:clientData/>
  </xdr:twoCellAnchor>
  <xdr:twoCellAnchor>
    <xdr:from>
      <xdr:col>4</xdr:col>
      <xdr:colOff>308757</xdr:colOff>
      <xdr:row>77</xdr:row>
      <xdr:rowOff>462623</xdr:rowOff>
    </xdr:from>
    <xdr:to>
      <xdr:col>7</xdr:col>
      <xdr:colOff>634037</xdr:colOff>
      <xdr:row>78</xdr:row>
      <xdr:rowOff>494634</xdr:rowOff>
    </xdr:to>
    <xdr:sp macro="" textlink="">
      <xdr:nvSpPr>
        <xdr:cNvPr id="7" name="Rectangle 6"/>
        <xdr:cNvSpPr/>
      </xdr:nvSpPr>
      <xdr:spPr>
        <a:xfrm>
          <a:off x="5985988" y="32689260"/>
          <a:ext cx="7250866" cy="540894"/>
        </a:xfrm>
        <a:prstGeom prst="wedgeRectCallout">
          <a:avLst>
            <a:gd name="adj1" fmla="val -53222"/>
            <a:gd name="adj2" fmla="val -48227"/>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9</a:t>
          </a:r>
          <a:r>
            <a:rPr lang="fr-FR" sz="1600" b="1" baseline="0">
              <a:latin typeface="Roboto Bold" panose="02000000000000000000" pitchFamily="2" charset="0"/>
              <a:ea typeface="Roboto Bold" panose="02000000000000000000" pitchFamily="2" charset="0"/>
            </a:rPr>
            <a:t>/ Any </a:t>
          </a:r>
          <a:r>
            <a:rPr lang="fr-FR" sz="1600" b="1" baseline="0">
              <a:solidFill>
                <a:srgbClr val="002060"/>
              </a:solidFill>
              <a:latin typeface="Roboto Bold" panose="02000000000000000000" pitchFamily="2" charset="0"/>
              <a:ea typeface="Roboto Bold" panose="02000000000000000000" pitchFamily="2" charset="0"/>
            </a:rPr>
            <a:t>security costs</a:t>
          </a:r>
          <a:r>
            <a:rPr lang="fr-FR" sz="1600" b="1" baseline="0">
              <a:latin typeface="Roboto Bold" panose="02000000000000000000" pitchFamily="2" charset="0"/>
              <a:ea typeface="Roboto Bold" panose="02000000000000000000" pitchFamily="2" charset="0"/>
            </a:rPr>
            <a:t> should be broken down here</a:t>
          </a:r>
          <a:endParaRPr lang="fr-FR" sz="1600" b="1" baseline="0"/>
        </a:p>
      </xdr:txBody>
    </xdr:sp>
    <xdr:clientData/>
  </xdr:twoCellAnchor>
  <xdr:twoCellAnchor>
    <xdr:from>
      <xdr:col>13</xdr:col>
      <xdr:colOff>80115</xdr:colOff>
      <xdr:row>71</xdr:row>
      <xdr:rowOff>404794</xdr:rowOff>
    </xdr:from>
    <xdr:to>
      <xdr:col>17</xdr:col>
      <xdr:colOff>36745</xdr:colOff>
      <xdr:row>75</xdr:row>
      <xdr:rowOff>159026</xdr:rowOff>
    </xdr:to>
    <xdr:sp macro="" textlink="">
      <xdr:nvSpPr>
        <xdr:cNvPr id="8" name="Rectangle 7"/>
        <xdr:cNvSpPr/>
      </xdr:nvSpPr>
      <xdr:spPr>
        <a:xfrm>
          <a:off x="25802585" y="30142672"/>
          <a:ext cx="6914020" cy="1583032"/>
        </a:xfrm>
        <a:prstGeom prst="wedgeRectCallout">
          <a:avLst>
            <a:gd name="adj1" fmla="val -55717"/>
            <a:gd name="adj2" fmla="val 4212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8/ </a:t>
          </a:r>
          <a:r>
            <a:rPr lang="fr-FR" sz="1600" b="1" baseline="0">
              <a:latin typeface="Roboto Bold" panose="02000000000000000000" pitchFamily="2" charset="0"/>
              <a:ea typeface="Roboto Bold" panose="02000000000000000000" pitchFamily="2" charset="0"/>
            </a:rPr>
            <a:t>The amount of the per diems </a:t>
          </a:r>
          <a:r>
            <a:rPr lang="fr-FR" sz="1600" b="1" baseline="0">
              <a:solidFill>
                <a:srgbClr val="002060"/>
              </a:solidFill>
              <a:latin typeface="Roboto Bold" panose="02000000000000000000" pitchFamily="2" charset="0"/>
              <a:ea typeface="Roboto Bold" panose="02000000000000000000" pitchFamily="2" charset="0"/>
            </a:rPr>
            <a:t>must respect the scale fixed by the EU.</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In additio</a:t>
          </a:r>
          <a:r>
            <a:rPr lang="fr-FR" sz="1600" b="1" baseline="0">
              <a:solidFill>
                <a:schemeClr val="bg1"/>
              </a:solidFill>
              <a:latin typeface="Roboto Bold" panose="02000000000000000000" pitchFamily="2" charset="0"/>
              <a:ea typeface="Roboto Bold" panose="02000000000000000000" pitchFamily="2" charset="0"/>
            </a:rPr>
            <a:t>n, </a:t>
          </a:r>
          <a:r>
            <a:rPr lang="fr-FR" sz="1600" b="1" baseline="0">
              <a:solidFill>
                <a:srgbClr val="002060"/>
              </a:solidFill>
              <a:latin typeface="Roboto Bold" panose="02000000000000000000" pitchFamily="2" charset="0"/>
              <a:ea typeface="Roboto Bold" panose="02000000000000000000" pitchFamily="2" charset="0"/>
            </a:rPr>
            <a:t>per diems cover </a:t>
          </a:r>
          <a:r>
            <a:rPr lang="fr-FR" sz="1600" b="1" baseline="0">
              <a:latin typeface="Roboto Bold" panose="02000000000000000000" pitchFamily="2" charset="0"/>
              <a:ea typeface="Roboto Bold" panose="02000000000000000000" pitchFamily="2" charset="0"/>
            </a:rPr>
            <a:t>:</a:t>
          </a:r>
        </a:p>
        <a:p>
          <a:pPr algn="l"/>
          <a:r>
            <a:rPr lang="fr-FR" sz="1600" b="1" baseline="0">
              <a:latin typeface="Roboto Bold" panose="02000000000000000000" pitchFamily="2" charset="0"/>
              <a:ea typeface="Roboto Bold" panose="02000000000000000000" pitchFamily="2" charset="0"/>
            </a:rPr>
            <a:t>Accommodation, meals, local transportation costs within the mission area and miscellaneous expenses</a:t>
          </a:r>
          <a:endParaRPr lang="fr-FR" sz="1600" b="1" baseline="0">
            <a:solidFill>
              <a:schemeClr val="bg1"/>
            </a:solidFill>
          </a:endParaRPr>
        </a:p>
      </xdr:txBody>
    </xdr:sp>
    <xdr:clientData/>
  </xdr:twoCellAnchor>
  <xdr:twoCellAnchor>
    <xdr:from>
      <xdr:col>13</xdr:col>
      <xdr:colOff>73489</xdr:colOff>
      <xdr:row>66</xdr:row>
      <xdr:rowOff>115654</xdr:rowOff>
    </xdr:from>
    <xdr:to>
      <xdr:col>17</xdr:col>
      <xdr:colOff>30119</xdr:colOff>
      <xdr:row>69</xdr:row>
      <xdr:rowOff>260224</xdr:rowOff>
    </xdr:to>
    <xdr:sp macro="" textlink="">
      <xdr:nvSpPr>
        <xdr:cNvPr id="9" name="Rectangle 8"/>
        <xdr:cNvSpPr/>
      </xdr:nvSpPr>
      <xdr:spPr>
        <a:xfrm>
          <a:off x="23784279" y="27587411"/>
          <a:ext cx="6906070" cy="1718928"/>
        </a:xfrm>
        <a:prstGeom prst="wedgeRectCallout">
          <a:avLst>
            <a:gd name="adj1" fmla="val -55717"/>
            <a:gd name="adj2" fmla="val 4212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7/ </a:t>
          </a:r>
        </a:p>
        <a:p>
          <a:pPr algn="l"/>
          <a:r>
            <a:rPr lang="fr-FR" sz="1600" b="1" baseline="0">
              <a:latin typeface="Roboto Bold" panose="02000000000000000000" pitchFamily="2" charset="0"/>
              <a:ea typeface="Roboto Bold" panose="02000000000000000000" pitchFamily="2" charset="0"/>
            </a:rPr>
            <a:t>Airfare reimbursements are based on </a:t>
          </a:r>
          <a:r>
            <a:rPr lang="fr-FR" sz="1600" b="1" baseline="0">
              <a:solidFill>
                <a:srgbClr val="002060"/>
              </a:solidFill>
              <a:latin typeface="Roboto Bold" panose="02000000000000000000" pitchFamily="2" charset="0"/>
              <a:ea typeface="Roboto Bold" panose="02000000000000000000" pitchFamily="2" charset="0"/>
            </a:rPr>
            <a:t>economy class.</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The cost of any PCR test(s) and visa(s) must be included in the cost of the airfare. </a:t>
          </a:r>
          <a:endParaRPr lang="fr-FR" sz="1400" b="1" baseline="0">
            <a:latin typeface="Roboto Bold" panose="02000000000000000000" pitchFamily="2" charset="0"/>
            <a:ea typeface="Roboto Bold" panose="02000000000000000000" pitchFamily="2" charset="0"/>
          </a:endParaRPr>
        </a:p>
        <a:p>
          <a:pPr algn="l"/>
          <a:endParaRPr lang="fr-FR" sz="1400" b="1" baseline="0">
            <a:latin typeface="Roboto Bold" panose="02000000000000000000" pitchFamily="2" charset="0"/>
            <a:ea typeface="Roboto Bold" panose="02000000000000000000" pitchFamily="2" charset="0"/>
          </a:endParaRPr>
        </a:p>
      </xdr:txBody>
    </xdr:sp>
    <xdr:clientData/>
  </xdr:twoCellAnchor>
  <xdr:twoCellAnchor>
    <xdr:from>
      <xdr:col>5</xdr:col>
      <xdr:colOff>448162</xdr:colOff>
      <xdr:row>56</xdr:row>
      <xdr:rowOff>130112</xdr:rowOff>
    </xdr:from>
    <xdr:to>
      <xdr:col>10</xdr:col>
      <xdr:colOff>1657350</xdr:colOff>
      <xdr:row>57</xdr:row>
      <xdr:rowOff>457200</xdr:rowOff>
    </xdr:to>
    <xdr:sp macro="" textlink="">
      <xdr:nvSpPr>
        <xdr:cNvPr id="10" name="Rectangle 9"/>
        <xdr:cNvSpPr/>
      </xdr:nvSpPr>
      <xdr:spPr>
        <a:xfrm>
          <a:off x="11725762" y="19808762"/>
          <a:ext cx="14639438" cy="460438"/>
        </a:xfrm>
        <a:prstGeom prst="wedgeRectCallout">
          <a:avLst>
            <a:gd name="adj1" fmla="val -55091"/>
            <a:gd name="adj2" fmla="val -2465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6/ </a:t>
          </a:r>
          <a:r>
            <a:rPr lang="fr-FR" sz="1600" b="1" baseline="0">
              <a:latin typeface="Roboto Bold" panose="02000000000000000000" pitchFamily="2" charset="0"/>
              <a:ea typeface="Roboto Bold" panose="02000000000000000000" pitchFamily="2" charset="0"/>
            </a:rPr>
            <a:t>The bidder </a:t>
          </a:r>
          <a:r>
            <a:rPr lang="fr-FR" sz="1600" b="1" baseline="0">
              <a:solidFill>
                <a:srgbClr val="002060"/>
              </a:solidFill>
              <a:latin typeface="Roboto Bold" panose="02000000000000000000" pitchFamily="2" charset="0"/>
              <a:ea typeface="Roboto Bold" panose="02000000000000000000" pitchFamily="2" charset="0"/>
            </a:rPr>
            <a:t>must integrate </a:t>
          </a:r>
          <a:r>
            <a:rPr lang="fr-FR" sz="1600" b="1" baseline="0">
              <a:latin typeface="Roboto Bold" panose="02000000000000000000" pitchFamily="2" charset="0"/>
              <a:ea typeface="Roboto Bold" panose="02000000000000000000" pitchFamily="2" charset="0"/>
            </a:rPr>
            <a:t>the applicable VAT rate. ONLY IF FRENCH VAT IS APPLICABLE. LOCAL VAT, IF ANY, MUST BE INCLUDED IN THE DAILY RATES.</a:t>
          </a:r>
          <a:endParaRPr lang="fr-FR" sz="1600" b="1" baseline="0"/>
        </a:p>
      </xdr:txBody>
    </xdr:sp>
    <xdr:clientData/>
  </xdr:twoCellAnchor>
  <xdr:twoCellAnchor>
    <xdr:from>
      <xdr:col>7</xdr:col>
      <xdr:colOff>932470</xdr:colOff>
      <xdr:row>89</xdr:row>
      <xdr:rowOff>386722</xdr:rowOff>
    </xdr:from>
    <xdr:to>
      <xdr:col>10</xdr:col>
      <xdr:colOff>1257751</xdr:colOff>
      <xdr:row>91</xdr:row>
      <xdr:rowOff>675860</xdr:rowOff>
    </xdr:to>
    <xdr:sp macro="" textlink="">
      <xdr:nvSpPr>
        <xdr:cNvPr id="11" name="Rectangle 10"/>
        <xdr:cNvSpPr/>
      </xdr:nvSpPr>
      <xdr:spPr>
        <a:xfrm>
          <a:off x="16596540" y="39089697"/>
          <a:ext cx="8733786" cy="1084268"/>
        </a:xfrm>
        <a:prstGeom prst="wedgeRectCallout">
          <a:avLst>
            <a:gd name="adj1" fmla="val -52608"/>
            <a:gd name="adj2" fmla="val -2404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10/ </a:t>
          </a:r>
          <a:r>
            <a:rPr lang="fr-FR" sz="1600" b="1" baseline="0">
              <a:solidFill>
                <a:srgbClr val="002060"/>
              </a:solidFill>
              <a:latin typeface="Roboto Bold" panose="02000000000000000000" pitchFamily="2" charset="0"/>
              <a:ea typeface="Roboto Bold" panose="02000000000000000000" pitchFamily="2" charset="0"/>
            </a:rPr>
            <a:t>The distribution of the total amount including VAT </a:t>
          </a:r>
          <a:r>
            <a:rPr lang="fr-FR" sz="1600" b="1" baseline="0">
              <a:latin typeface="Roboto Bold" panose="02000000000000000000" pitchFamily="2" charset="0"/>
              <a:ea typeface="Roboto Bold" panose="02000000000000000000" pitchFamily="2" charset="0"/>
            </a:rPr>
            <a:t>per actor of the consortium must be done here</a:t>
          </a:r>
          <a:r>
            <a:rPr lang="fr-FR" sz="1600" b="1" baseline="0">
              <a:latin typeface="+mn-lt"/>
              <a:ea typeface="+mn-ea"/>
            </a:rPr>
            <a:t>.</a:t>
          </a:r>
          <a:endParaRPr lang="fr-FR" sz="1600" b="1" baseline="0">
            <a:latin typeface="Roboto Bold" panose="02000000000000000000" pitchFamily="2" charset="0"/>
            <a:ea typeface="Roboto Bold" panose="02000000000000000000" pitchFamily="2" charset="0"/>
          </a:endParaRPr>
        </a:p>
      </xdr:txBody>
    </xdr:sp>
    <xdr:clientData/>
  </xdr:twoCellAnchor>
  <xdr:twoCellAnchor>
    <xdr:from>
      <xdr:col>4</xdr:col>
      <xdr:colOff>282509</xdr:colOff>
      <xdr:row>10</xdr:row>
      <xdr:rowOff>245769</xdr:rowOff>
    </xdr:from>
    <xdr:to>
      <xdr:col>6</xdr:col>
      <xdr:colOff>1648089</xdr:colOff>
      <xdr:row>13</xdr:row>
      <xdr:rowOff>72287</xdr:rowOff>
    </xdr:to>
    <xdr:sp macro="" textlink="">
      <xdr:nvSpPr>
        <xdr:cNvPr id="13" name="Rectangle 12"/>
        <xdr:cNvSpPr/>
      </xdr:nvSpPr>
      <xdr:spPr>
        <a:xfrm>
          <a:off x="7539882" y="4712956"/>
          <a:ext cx="5919509" cy="650562"/>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solidFill>
                <a:schemeClr val="bg1"/>
              </a:solidFill>
              <a:latin typeface="Roboto Bold" panose="02000000000000000000" pitchFamily="2" charset="0"/>
              <a:ea typeface="Roboto Bold" panose="02000000000000000000" pitchFamily="2" charset="0"/>
            </a:rPr>
            <a:t>1/ </a:t>
          </a:r>
          <a:r>
            <a:rPr lang="fr-FR" sz="1600" b="1" baseline="0">
              <a:solidFill>
                <a:srgbClr val="002060"/>
              </a:solidFill>
              <a:latin typeface="Roboto Bold" panose="02000000000000000000" pitchFamily="2" charset="0"/>
              <a:ea typeface="Roboto Bold" panose="02000000000000000000" pitchFamily="2" charset="0"/>
            </a:rPr>
            <a:t>To be completed in case of consortium. </a:t>
          </a:r>
          <a:r>
            <a:rPr lang="fr-FR" sz="1600" b="1" baseline="0">
              <a:solidFill>
                <a:schemeClr val="bg1"/>
              </a:solidFill>
              <a:latin typeface="Roboto Bold" panose="02000000000000000000" pitchFamily="2" charset="0"/>
              <a:ea typeface="Roboto Bold" panose="02000000000000000000" pitchFamily="2" charset="0"/>
            </a:rPr>
            <a:t>If submitted as a single bidder, complete line 7 only.</a:t>
          </a:r>
          <a:endParaRPr lang="fr-FR" sz="1200" b="1" baseline="0">
            <a:solidFill>
              <a:schemeClr val="bg1"/>
            </a:solidFill>
          </a:endParaRPr>
        </a:p>
      </xdr:txBody>
    </xdr:sp>
    <xdr:clientData/>
  </xdr:twoCellAnchor>
  <xdr:twoCellAnchor>
    <xdr:from>
      <xdr:col>4</xdr:col>
      <xdr:colOff>284317</xdr:colOff>
      <xdr:row>13</xdr:row>
      <xdr:rowOff>160835</xdr:rowOff>
    </xdr:from>
    <xdr:to>
      <xdr:col>6</xdr:col>
      <xdr:colOff>1649894</xdr:colOff>
      <xdr:row>16</xdr:row>
      <xdr:rowOff>78672</xdr:rowOff>
    </xdr:to>
    <xdr:sp macro="" textlink="">
      <xdr:nvSpPr>
        <xdr:cNvPr id="14" name="Rectangle 13"/>
        <xdr:cNvSpPr/>
      </xdr:nvSpPr>
      <xdr:spPr>
        <a:xfrm>
          <a:off x="7539882" y="5468330"/>
          <a:ext cx="5917700" cy="673212"/>
        </a:xfrm>
        <a:prstGeom prst="wedgeRectCallout">
          <a:avLst>
            <a:gd name="adj1" fmla="val -33278"/>
            <a:gd name="adj2" fmla="val 9506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solidFill>
                <a:schemeClr val="bg1"/>
              </a:solidFill>
              <a:latin typeface="Roboto Bold" panose="02000000000000000000" pitchFamily="2" charset="0"/>
              <a:ea typeface="Roboto Bold" panose="02000000000000000000" pitchFamily="2" charset="0"/>
            </a:rPr>
            <a:t>2/ </a:t>
          </a:r>
          <a:r>
            <a:rPr lang="fr-FR" sz="1600" b="1" baseline="0">
              <a:solidFill>
                <a:schemeClr val="bg1"/>
              </a:solidFill>
              <a:latin typeface="Roboto Bold" panose="02000000000000000000" pitchFamily="2" charset="0"/>
              <a:ea typeface="Roboto Bold" panose="02000000000000000000" pitchFamily="2" charset="0"/>
            </a:rPr>
            <a:t>This example in red </a:t>
          </a:r>
          <a:r>
            <a:rPr lang="fr-FR" sz="1600" b="1" baseline="0">
              <a:solidFill>
                <a:srgbClr val="002060"/>
              </a:solidFill>
              <a:latin typeface="Roboto Bold" panose="02000000000000000000" pitchFamily="2" charset="0"/>
              <a:ea typeface="Roboto Bold" panose="02000000000000000000" pitchFamily="2" charset="0"/>
            </a:rPr>
            <a:t>should be deleted </a:t>
          </a:r>
          <a:r>
            <a:rPr lang="fr-FR" sz="1600" b="1" baseline="0">
              <a:solidFill>
                <a:schemeClr val="bg1"/>
              </a:solidFill>
              <a:latin typeface="Roboto Bold" panose="02000000000000000000" pitchFamily="2" charset="0"/>
              <a:ea typeface="Roboto Bold" panose="02000000000000000000" pitchFamily="2" charset="0"/>
            </a:rPr>
            <a:t>by the bidder. </a:t>
          </a:r>
          <a:endParaRPr lang="fr-FR" sz="1200" b="1" baseline="0">
            <a:solidFill>
              <a:schemeClr val="bg1"/>
            </a:solidFill>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19"/>
  <sheetViews>
    <sheetView showGridLines="0" tabSelected="1" topLeftCell="C1" zoomScale="32" zoomScaleNormal="48" zoomScaleSheetLayoutView="55" zoomScalePageLayoutView="70" workbookViewId="0">
      <selection activeCell="I13" sqref="I13"/>
    </sheetView>
  </sheetViews>
  <sheetFormatPr baseColWidth="10" defaultColWidth="10" defaultRowHeight="17.25" customHeight="1" x14ac:dyDescent="0.35"/>
  <cols>
    <col min="1" max="1" width="2.5" style="3" customWidth="1"/>
    <col min="2" max="2" width="2.25" style="3" customWidth="1"/>
    <col min="3" max="3" width="48.4140625" style="3" customWidth="1"/>
    <col min="4" max="4" width="83.83203125" style="3" customWidth="1"/>
    <col min="5" max="11" width="35.25" style="3" customWidth="1"/>
    <col min="12" max="12" width="25.33203125" style="3" customWidth="1"/>
    <col min="13" max="13" width="4.75" style="3" customWidth="1"/>
    <col min="14" max="14" width="13" style="3" customWidth="1"/>
    <col min="15" max="15" width="31.25" style="3" customWidth="1"/>
    <col min="16" max="16" width="12" style="3" customWidth="1"/>
    <col min="17" max="17" width="31.25" style="3" customWidth="1"/>
    <col min="18" max="18" width="3.08203125" style="3" customWidth="1"/>
    <col min="19" max="21" width="10" style="3"/>
    <col min="22" max="22" width="10" style="182"/>
    <col min="23" max="23" width="10" style="182" customWidth="1"/>
    <col min="24" max="24" width="9" style="182" customWidth="1"/>
    <col min="25" max="25" width="1" style="86" customWidth="1"/>
    <col min="26" max="28" width="9" style="182" customWidth="1"/>
    <col min="29" max="30" width="10" style="182" customWidth="1"/>
    <col min="31" max="31" width="10" style="182"/>
    <col min="32" max="16384" width="10" style="3"/>
  </cols>
  <sheetData>
    <row r="1" spans="1:25" ht="17.25" customHeight="1" thickBot="1" x14ac:dyDescent="0.4">
      <c r="A1"/>
      <c r="B1" s="1"/>
      <c r="C1" s="1"/>
      <c r="D1" s="1"/>
      <c r="E1" s="1"/>
      <c r="F1" s="1"/>
      <c r="G1" s="1"/>
      <c r="H1" s="1"/>
      <c r="I1" s="1"/>
      <c r="J1" s="1"/>
      <c r="K1" s="1"/>
      <c r="L1" s="1"/>
      <c r="M1"/>
    </row>
    <row r="2" spans="1:25" ht="245" customHeight="1" thickBot="1" x14ac:dyDescent="0.4">
      <c r="A2"/>
      <c r="B2" s="70"/>
      <c r="C2" s="71"/>
      <c r="D2" s="71"/>
      <c r="E2" s="71"/>
      <c r="F2" s="198" t="s">
        <v>92</v>
      </c>
      <c r="G2" s="198"/>
      <c r="H2" s="198"/>
      <c r="I2" s="198"/>
      <c r="J2" s="198"/>
      <c r="K2" s="198"/>
      <c r="L2" s="198"/>
      <c r="M2" s="71"/>
      <c r="N2" s="71"/>
      <c r="O2" s="71"/>
      <c r="P2" s="71"/>
      <c r="Q2" s="71"/>
      <c r="R2" s="72"/>
    </row>
    <row r="3" spans="1:25" ht="33.25" customHeight="1" thickBot="1" x14ac:dyDescent="0.5">
      <c r="A3"/>
      <c r="B3" s="31"/>
      <c r="C3" s="102" t="s">
        <v>5</v>
      </c>
      <c r="D3" s="32"/>
      <c r="E3" s="32"/>
      <c r="F3" s="32"/>
      <c r="G3" s="32"/>
      <c r="H3" s="32"/>
      <c r="I3" s="32"/>
      <c r="J3" s="32"/>
      <c r="K3" s="32"/>
      <c r="L3" s="32"/>
      <c r="M3" s="32"/>
      <c r="N3" s="32"/>
      <c r="O3" s="32"/>
      <c r="P3" s="32"/>
      <c r="Q3" s="32"/>
      <c r="R3" s="33"/>
    </row>
    <row r="4" spans="1:25" ht="63.4" customHeight="1" thickBot="1" x14ac:dyDescent="0.5">
      <c r="A4"/>
      <c r="B4" s="34"/>
      <c r="C4" s="220" t="s">
        <v>6</v>
      </c>
      <c r="D4" s="221"/>
      <c r="E4" s="222"/>
      <c r="F4" s="223"/>
      <c r="G4" s="223"/>
      <c r="H4" s="223"/>
      <c r="I4" s="223"/>
      <c r="J4" s="224"/>
      <c r="K4" s="80"/>
      <c r="L4" s="37"/>
      <c r="M4" s="4"/>
      <c r="N4" s="202"/>
      <c r="O4" s="202"/>
      <c r="P4" s="202"/>
      <c r="Q4" s="202"/>
      <c r="R4" s="35"/>
    </row>
    <row r="5" spans="1:25" ht="13.9" customHeight="1" thickBot="1" x14ac:dyDescent="0.5">
      <c r="A5" s="2"/>
      <c r="B5" s="36"/>
      <c r="C5" s="37"/>
      <c r="D5" s="37"/>
      <c r="E5" s="37"/>
      <c r="F5" s="37"/>
      <c r="G5" s="37"/>
      <c r="H5" s="38"/>
      <c r="I5" s="38"/>
      <c r="J5" s="38"/>
      <c r="K5" s="38"/>
      <c r="L5" s="38"/>
      <c r="M5" s="4"/>
      <c r="N5" s="202"/>
      <c r="O5" s="202"/>
      <c r="P5" s="202"/>
      <c r="Q5" s="202"/>
      <c r="R5" s="35"/>
      <c r="U5" s="83"/>
      <c r="Y5" s="87"/>
    </row>
    <row r="6" spans="1:25" ht="25.15" customHeight="1" thickBot="1" x14ac:dyDescent="0.5">
      <c r="A6" s="2"/>
      <c r="B6" s="36"/>
      <c r="C6" s="220" t="s">
        <v>63</v>
      </c>
      <c r="D6" s="221"/>
      <c r="E6" s="39"/>
      <c r="F6" s="229" t="s">
        <v>3</v>
      </c>
      <c r="G6" s="230"/>
      <c r="H6" s="231"/>
      <c r="I6" s="40"/>
      <c r="J6" s="206" t="s">
        <v>69</v>
      </c>
      <c r="K6" s="207"/>
      <c r="L6" s="40"/>
      <c r="M6" s="4"/>
      <c r="N6" s="202"/>
      <c r="O6" s="202"/>
      <c r="P6" s="202"/>
      <c r="Q6" s="202"/>
      <c r="R6" s="35"/>
      <c r="U6" s="83"/>
      <c r="Y6" s="87"/>
    </row>
    <row r="7" spans="1:25" ht="25.15" customHeight="1" x14ac:dyDescent="0.5">
      <c r="A7" s="2"/>
      <c r="B7" s="36"/>
      <c r="C7" s="98" t="s">
        <v>7</v>
      </c>
      <c r="D7" s="130"/>
      <c r="E7" s="39"/>
      <c r="F7" s="138" t="s">
        <v>16</v>
      </c>
      <c r="G7" s="225" t="s">
        <v>2</v>
      </c>
      <c r="H7" s="226"/>
      <c r="I7" s="40"/>
      <c r="J7" s="163" t="s">
        <v>65</v>
      </c>
      <c r="K7" s="164" t="s">
        <v>66</v>
      </c>
      <c r="L7" s="40"/>
      <c r="M7" s="4"/>
      <c r="N7" s="202"/>
      <c r="O7" s="202"/>
      <c r="P7" s="202"/>
      <c r="Q7" s="202"/>
      <c r="R7" s="35"/>
      <c r="U7" s="83"/>
      <c r="Y7" s="87"/>
    </row>
    <row r="8" spans="1:25" ht="22.15" customHeight="1" thickBot="1" x14ac:dyDescent="0.55000000000000004">
      <c r="B8" s="42"/>
      <c r="C8" s="98" t="s">
        <v>8</v>
      </c>
      <c r="D8" s="130"/>
      <c r="E8" s="41"/>
      <c r="F8" s="136" t="s">
        <v>17</v>
      </c>
      <c r="G8" s="225" t="s">
        <v>76</v>
      </c>
      <c r="H8" s="226"/>
      <c r="J8" s="165" t="s">
        <v>67</v>
      </c>
      <c r="K8" s="166" t="s">
        <v>68</v>
      </c>
      <c r="L8" s="41"/>
      <c r="M8" s="4"/>
      <c r="N8" s="202"/>
      <c r="O8" s="202"/>
      <c r="P8" s="202"/>
      <c r="Q8" s="202"/>
      <c r="R8" s="43"/>
      <c r="Y8" s="87"/>
    </row>
    <row r="9" spans="1:25" ht="22.15" customHeight="1" x14ac:dyDescent="0.5">
      <c r="B9" s="42"/>
      <c r="C9" s="98" t="s">
        <v>10</v>
      </c>
      <c r="D9" s="130"/>
      <c r="E9" s="41"/>
      <c r="F9" s="136" t="s">
        <v>18</v>
      </c>
      <c r="G9" s="226" t="s">
        <v>77</v>
      </c>
      <c r="H9" s="226"/>
      <c r="K9" s="41"/>
      <c r="L9" s="41"/>
      <c r="M9" s="4"/>
      <c r="N9" s="202"/>
      <c r="O9" s="202"/>
      <c r="P9" s="202"/>
      <c r="Q9" s="202"/>
      <c r="R9" s="43"/>
      <c r="Y9" s="87"/>
    </row>
    <row r="10" spans="1:25" ht="22.15" customHeight="1" thickBot="1" x14ac:dyDescent="0.55000000000000004">
      <c r="B10" s="42"/>
      <c r="C10" s="98" t="s">
        <v>11</v>
      </c>
      <c r="D10" s="130"/>
      <c r="E10" s="41"/>
      <c r="F10" s="137" t="s">
        <v>19</v>
      </c>
      <c r="G10" s="227" t="s">
        <v>78</v>
      </c>
      <c r="H10" s="228"/>
      <c r="K10" s="41"/>
      <c r="L10" s="41"/>
      <c r="M10" s="4"/>
      <c r="N10" s="202"/>
      <c r="O10" s="202"/>
      <c r="P10" s="202"/>
      <c r="Q10" s="202"/>
      <c r="R10" s="43"/>
      <c r="Y10" s="87"/>
    </row>
    <row r="11" spans="1:25" ht="22.15" customHeight="1" x14ac:dyDescent="0.45">
      <c r="B11" s="42"/>
      <c r="C11" s="98" t="s">
        <v>12</v>
      </c>
      <c r="D11" s="130"/>
      <c r="E11" s="41"/>
      <c r="H11" s="41"/>
      <c r="K11" s="41"/>
      <c r="L11" s="41"/>
      <c r="M11" s="4"/>
      <c r="N11" s="202"/>
      <c r="O11" s="202"/>
      <c r="P11" s="202"/>
      <c r="Q11" s="202"/>
      <c r="R11" s="43"/>
      <c r="Y11" s="87"/>
    </row>
    <row r="12" spans="1:25" ht="22.15" customHeight="1" x14ac:dyDescent="0.45">
      <c r="B12" s="42"/>
      <c r="C12" s="98" t="s">
        <v>9</v>
      </c>
      <c r="D12" s="130"/>
      <c r="E12" s="41"/>
      <c r="H12" s="41"/>
      <c r="I12" s="41"/>
      <c r="J12" s="41"/>
      <c r="K12" s="41"/>
      <c r="L12" s="41"/>
      <c r="M12" s="4"/>
      <c r="N12" s="4"/>
      <c r="O12" s="4"/>
      <c r="P12" s="4"/>
      <c r="Q12" s="4"/>
      <c r="R12" s="43"/>
      <c r="Y12" s="87"/>
    </row>
    <row r="13" spans="1:25" ht="22.15" customHeight="1" x14ac:dyDescent="0.45">
      <c r="B13" s="42"/>
      <c r="C13" s="98" t="s">
        <v>13</v>
      </c>
      <c r="D13" s="130"/>
      <c r="E13" s="41"/>
      <c r="F13" s="41"/>
      <c r="G13" s="41"/>
      <c r="H13" s="41"/>
      <c r="I13" s="41"/>
      <c r="J13" s="41"/>
      <c r="K13" s="41"/>
      <c r="L13" s="41"/>
      <c r="M13" s="4"/>
      <c r="N13" s="4"/>
      <c r="O13" s="4"/>
      <c r="P13" s="4"/>
      <c r="Q13" s="4"/>
      <c r="R13" s="43"/>
      <c r="Y13" s="87"/>
    </row>
    <row r="14" spans="1:25" ht="22.15" customHeight="1" x14ac:dyDescent="0.45">
      <c r="B14" s="42"/>
      <c r="C14" s="98" t="s">
        <v>14</v>
      </c>
      <c r="D14" s="130"/>
      <c r="E14" s="41"/>
      <c r="F14" s="41"/>
      <c r="G14" s="41"/>
      <c r="H14" s="41"/>
      <c r="I14" s="41"/>
      <c r="J14" s="41"/>
      <c r="K14" s="41"/>
      <c r="L14" s="41"/>
      <c r="M14" s="4"/>
      <c r="N14" s="4"/>
      <c r="O14" s="4"/>
      <c r="P14" s="4"/>
      <c r="Q14" s="4"/>
      <c r="R14" s="43"/>
      <c r="Y14" s="87"/>
    </row>
    <row r="15" spans="1:25" ht="22.15" customHeight="1" x14ac:dyDescent="0.45">
      <c r="B15" s="42"/>
      <c r="C15" s="98" t="s">
        <v>15</v>
      </c>
      <c r="D15" s="130"/>
      <c r="E15" s="41"/>
      <c r="F15" s="41"/>
      <c r="G15" s="41"/>
      <c r="H15" s="41"/>
      <c r="I15" s="41"/>
      <c r="J15" s="41"/>
      <c r="K15" s="41"/>
      <c r="L15" s="41"/>
      <c r="M15" s="4"/>
      <c r="N15" s="4"/>
      <c r="O15" s="4"/>
      <c r="P15" s="4"/>
      <c r="Q15" s="4"/>
      <c r="R15" s="43"/>
      <c r="Y15" s="87"/>
    </row>
    <row r="16" spans="1:25" ht="16.399999999999999" customHeight="1" thickBot="1" x14ac:dyDescent="0.5">
      <c r="B16" s="42"/>
      <c r="C16" s="97"/>
      <c r="D16" s="41"/>
      <c r="E16" s="41"/>
      <c r="F16" s="41"/>
      <c r="G16" s="41"/>
      <c r="H16" s="41"/>
      <c r="I16" s="41"/>
      <c r="J16" s="41"/>
      <c r="K16" s="41"/>
      <c r="L16" s="41"/>
      <c r="M16" s="4"/>
      <c r="N16" s="4"/>
      <c r="O16" s="4"/>
      <c r="P16" s="4"/>
      <c r="Q16" s="4"/>
      <c r="R16" s="43"/>
      <c r="Y16" s="87"/>
    </row>
    <row r="17" spans="2:31" s="4" customFormat="1" ht="41.65" customHeight="1" thickBot="1" x14ac:dyDescent="0.5">
      <c r="B17" s="45"/>
      <c r="E17" s="208" t="s">
        <v>33</v>
      </c>
      <c r="F17" s="209"/>
      <c r="G17" s="209"/>
      <c r="H17" s="209"/>
      <c r="I17" s="209"/>
      <c r="J17" s="209"/>
      <c r="K17" s="210"/>
      <c r="R17" s="44"/>
      <c r="V17" s="183"/>
      <c r="W17" s="183"/>
      <c r="X17" s="183"/>
      <c r="Y17" s="88" t="s">
        <v>82</v>
      </c>
      <c r="Z17" s="183"/>
      <c r="AA17" s="183"/>
      <c r="AB17" s="183"/>
      <c r="AC17" s="183"/>
      <c r="AD17" s="183"/>
      <c r="AE17" s="183"/>
    </row>
    <row r="18" spans="2:31" s="4" customFormat="1" ht="53.25" customHeight="1" thickBot="1" x14ac:dyDescent="0.5">
      <c r="B18" s="45"/>
      <c r="C18" s="100">
        <f>E4</f>
        <v>0</v>
      </c>
      <c r="D18" s="101"/>
      <c r="E18" s="167" t="s">
        <v>26</v>
      </c>
      <c r="F18" s="168" t="s">
        <v>27</v>
      </c>
      <c r="G18" s="168" t="s">
        <v>28</v>
      </c>
      <c r="H18" s="168" t="s">
        <v>29</v>
      </c>
      <c r="I18" s="168" t="s">
        <v>30</v>
      </c>
      <c r="J18" s="168" t="s">
        <v>31</v>
      </c>
      <c r="K18" s="169" t="s">
        <v>32</v>
      </c>
      <c r="L18" s="55"/>
      <c r="R18" s="44"/>
      <c r="S18" s="91"/>
      <c r="V18" s="183"/>
      <c r="W18" s="183"/>
      <c r="X18" s="183"/>
      <c r="Y18" s="88" t="s">
        <v>81</v>
      </c>
      <c r="Z18" s="183"/>
      <c r="AA18" s="183"/>
      <c r="AB18" s="183"/>
      <c r="AC18" s="183"/>
      <c r="AD18" s="183"/>
      <c r="AE18" s="183"/>
    </row>
    <row r="19" spans="2:31" s="4" customFormat="1" ht="42.65" customHeight="1" x14ac:dyDescent="0.45">
      <c r="B19" s="45"/>
      <c r="C19" s="139" t="s">
        <v>83</v>
      </c>
      <c r="D19" s="140"/>
      <c r="E19" s="69"/>
      <c r="F19" s="185"/>
      <c r="G19" s="185"/>
      <c r="H19" s="185"/>
      <c r="I19" s="185"/>
      <c r="J19" s="185"/>
      <c r="K19" s="186"/>
      <c r="L19" s="56"/>
      <c r="M19" s="30"/>
      <c r="O19" s="58"/>
      <c r="R19" s="44"/>
      <c r="V19" s="183"/>
      <c r="W19" s="183"/>
      <c r="X19" s="183"/>
      <c r="Y19" s="89" t="s">
        <v>79</v>
      </c>
      <c r="Z19" s="183"/>
      <c r="AA19" s="183"/>
      <c r="AB19" s="183"/>
      <c r="AC19" s="183"/>
      <c r="AD19" s="183"/>
      <c r="AE19" s="183"/>
    </row>
    <row r="20" spans="2:31" s="4" customFormat="1" ht="42.65" customHeight="1" x14ac:dyDescent="0.45">
      <c r="B20" s="45"/>
      <c r="C20" s="110" t="s">
        <v>20</v>
      </c>
      <c r="D20" s="111"/>
      <c r="E20" s="181" t="s">
        <v>73</v>
      </c>
      <c r="F20" s="187" t="s">
        <v>74</v>
      </c>
      <c r="G20" s="185"/>
      <c r="H20" s="185"/>
      <c r="I20" s="185"/>
      <c r="J20" s="185"/>
      <c r="K20" s="186"/>
      <c r="L20" s="56"/>
      <c r="M20" s="30"/>
      <c r="O20" s="58"/>
      <c r="R20" s="44"/>
      <c r="V20" s="183"/>
      <c r="W20" s="183"/>
      <c r="X20" s="183"/>
      <c r="Y20" s="89" t="s">
        <v>80</v>
      </c>
      <c r="Z20" s="183"/>
      <c r="AA20" s="183"/>
      <c r="AB20" s="183"/>
      <c r="AC20" s="183"/>
      <c r="AD20" s="183"/>
      <c r="AE20" s="183"/>
    </row>
    <row r="21" spans="2:31" s="4" customFormat="1" ht="42.65" customHeight="1" x14ac:dyDescent="0.35">
      <c r="B21" s="45"/>
      <c r="C21" s="110" t="s">
        <v>21</v>
      </c>
      <c r="D21" s="111"/>
      <c r="E21" s="69"/>
      <c r="F21" s="185"/>
      <c r="G21" s="185"/>
      <c r="H21" s="185"/>
      <c r="I21" s="185"/>
      <c r="J21" s="185"/>
      <c r="K21" s="186"/>
      <c r="L21" s="56"/>
      <c r="M21" s="30"/>
      <c r="O21" s="58"/>
      <c r="R21" s="44"/>
      <c r="V21" s="183"/>
      <c r="W21" s="183"/>
      <c r="X21" s="183"/>
      <c r="Y21" s="85"/>
      <c r="Z21" s="183"/>
      <c r="AA21" s="183"/>
      <c r="AB21" s="183"/>
      <c r="AC21" s="183"/>
      <c r="AD21" s="183"/>
      <c r="AE21" s="183"/>
    </row>
    <row r="22" spans="2:31" s="4" customFormat="1" ht="64.5" customHeight="1" x14ac:dyDescent="0.35">
      <c r="B22" s="45"/>
      <c r="C22" s="110" t="s">
        <v>75</v>
      </c>
      <c r="D22" s="109"/>
      <c r="E22" s="84"/>
      <c r="F22" s="185"/>
      <c r="G22" s="185"/>
      <c r="H22" s="185"/>
      <c r="I22" s="185"/>
      <c r="J22" s="185"/>
      <c r="K22" s="186"/>
      <c r="L22" s="56"/>
      <c r="M22" s="30"/>
      <c r="O22" s="58"/>
      <c r="R22" s="44"/>
      <c r="V22" s="183"/>
      <c r="W22" s="183"/>
      <c r="X22" s="183"/>
      <c r="Y22" s="85"/>
      <c r="Z22" s="183"/>
      <c r="AA22" s="183"/>
      <c r="AB22" s="183"/>
      <c r="AC22" s="183"/>
      <c r="AD22" s="183"/>
      <c r="AE22" s="183"/>
    </row>
    <row r="23" spans="2:31" s="4" customFormat="1" ht="42.65" customHeight="1" x14ac:dyDescent="0.35">
      <c r="B23" s="45"/>
      <c r="C23" s="110" t="s">
        <v>22</v>
      </c>
      <c r="D23" s="111"/>
      <c r="E23" s="69"/>
      <c r="F23" s="185"/>
      <c r="G23" s="185"/>
      <c r="H23" s="185"/>
      <c r="I23" s="185"/>
      <c r="J23" s="185"/>
      <c r="K23" s="186"/>
      <c r="L23" s="56"/>
      <c r="M23" s="30"/>
      <c r="O23" s="58"/>
      <c r="R23" s="44"/>
      <c r="V23" s="183"/>
      <c r="W23" s="183"/>
      <c r="X23" s="183"/>
      <c r="Y23" s="85"/>
      <c r="Z23" s="183"/>
      <c r="AA23" s="183"/>
      <c r="AB23" s="183"/>
      <c r="AC23" s="183"/>
      <c r="AD23" s="183"/>
      <c r="AE23" s="183"/>
    </row>
    <row r="24" spans="2:31" s="4" customFormat="1" ht="42.65" customHeight="1" x14ac:dyDescent="0.35">
      <c r="B24" s="45"/>
      <c r="C24" s="110" t="s">
        <v>23</v>
      </c>
      <c r="D24" s="111"/>
      <c r="E24" s="69"/>
      <c r="F24" s="185"/>
      <c r="G24" s="185"/>
      <c r="H24" s="185"/>
      <c r="I24" s="185"/>
      <c r="J24" s="185"/>
      <c r="K24" s="186"/>
      <c r="L24" s="56"/>
      <c r="M24" s="30"/>
      <c r="O24" s="58"/>
      <c r="R24" s="44"/>
      <c r="V24" s="183"/>
      <c r="W24" s="183"/>
      <c r="X24" s="183"/>
      <c r="Y24" s="85"/>
      <c r="Z24" s="183"/>
      <c r="AA24" s="183"/>
      <c r="AB24" s="183"/>
      <c r="AC24" s="183"/>
      <c r="AD24" s="183"/>
      <c r="AE24" s="183"/>
    </row>
    <row r="25" spans="2:31" s="4" customFormat="1" ht="42.65" customHeight="1" x14ac:dyDescent="0.35">
      <c r="B25" s="45"/>
      <c r="C25" s="110" t="s">
        <v>24</v>
      </c>
      <c r="D25" s="109"/>
      <c r="E25" s="96"/>
      <c r="F25" s="188"/>
      <c r="G25" s="188"/>
      <c r="H25" s="188"/>
      <c r="I25" s="188"/>
      <c r="J25" s="188"/>
      <c r="K25" s="189"/>
      <c r="L25" s="56"/>
      <c r="M25" s="30"/>
      <c r="O25" s="58"/>
      <c r="R25" s="44"/>
      <c r="V25" s="183"/>
      <c r="W25" s="183"/>
      <c r="X25" s="183"/>
      <c r="Y25" s="85"/>
      <c r="Z25" s="183"/>
      <c r="AA25" s="183"/>
      <c r="AB25" s="183"/>
      <c r="AC25" s="183"/>
      <c r="AD25" s="183"/>
      <c r="AE25" s="183"/>
    </row>
    <row r="26" spans="2:31" s="4" customFormat="1" ht="42.65" customHeight="1" thickBot="1" x14ac:dyDescent="0.4">
      <c r="B26" s="45"/>
      <c r="C26" s="141" t="s">
        <v>25</v>
      </c>
      <c r="D26" s="142"/>
      <c r="E26" s="126"/>
      <c r="F26" s="190"/>
      <c r="G26" s="190"/>
      <c r="H26" s="190"/>
      <c r="I26" s="190"/>
      <c r="J26" s="190"/>
      <c r="K26" s="191"/>
      <c r="L26" s="57"/>
      <c r="M26" s="29"/>
      <c r="O26" s="59"/>
      <c r="R26" s="44"/>
      <c r="V26" s="183"/>
      <c r="W26" s="183"/>
      <c r="X26" s="183"/>
      <c r="Y26" s="85"/>
      <c r="Z26" s="183"/>
      <c r="AA26" s="183"/>
      <c r="AB26" s="183"/>
      <c r="AC26" s="183"/>
      <c r="AD26" s="183"/>
      <c r="AE26" s="183"/>
    </row>
    <row r="27" spans="2:31" s="4" customFormat="1" ht="46.15" customHeight="1" thickBot="1" x14ac:dyDescent="0.4">
      <c r="B27" s="45"/>
      <c r="C27" s="143"/>
      <c r="D27" s="143"/>
      <c r="E27" s="28"/>
      <c r="F27" s="28"/>
      <c r="G27" s="28"/>
      <c r="H27" s="27"/>
      <c r="I27" s="27"/>
      <c r="J27" s="26"/>
      <c r="K27" s="26"/>
      <c r="L27" s="26"/>
      <c r="M27" s="26"/>
      <c r="R27" s="44"/>
      <c r="V27" s="183"/>
      <c r="W27" s="183"/>
      <c r="X27" s="183"/>
      <c r="Y27" s="85"/>
      <c r="Z27" s="183"/>
      <c r="AA27" s="183"/>
      <c r="AB27" s="183"/>
      <c r="AC27" s="183"/>
      <c r="AD27" s="183"/>
      <c r="AE27" s="183"/>
    </row>
    <row r="28" spans="2:31" s="4" customFormat="1" ht="34.15" customHeight="1" thickBot="1" x14ac:dyDescent="0.4">
      <c r="B28" s="45"/>
      <c r="C28" s="112"/>
      <c r="D28" s="112"/>
      <c r="E28" s="208" t="s">
        <v>64</v>
      </c>
      <c r="F28" s="209"/>
      <c r="G28" s="209"/>
      <c r="H28" s="209"/>
      <c r="I28" s="209"/>
      <c r="J28" s="209"/>
      <c r="K28" s="210"/>
      <c r="L28" s="26"/>
      <c r="M28" s="26"/>
      <c r="R28" s="44"/>
      <c r="V28" s="183"/>
      <c r="W28" s="183"/>
      <c r="X28" s="183"/>
      <c r="Y28" s="85"/>
      <c r="Z28" s="183"/>
      <c r="AA28" s="183"/>
      <c r="AB28" s="183"/>
      <c r="AC28" s="183"/>
      <c r="AD28" s="183"/>
      <c r="AE28" s="183"/>
    </row>
    <row r="29" spans="2:31" s="4" customFormat="1" ht="48.4" customHeight="1" thickBot="1" x14ac:dyDescent="0.4">
      <c r="B29" s="45"/>
      <c r="C29" s="112"/>
      <c r="D29" s="112"/>
      <c r="E29" s="170" t="s">
        <v>26</v>
      </c>
      <c r="F29" s="171" t="s">
        <v>27</v>
      </c>
      <c r="G29" s="170" t="s">
        <v>28</v>
      </c>
      <c r="H29" s="171" t="s">
        <v>29</v>
      </c>
      <c r="I29" s="170" t="s">
        <v>30</v>
      </c>
      <c r="J29" s="171" t="s">
        <v>31</v>
      </c>
      <c r="K29" s="170" t="s">
        <v>32</v>
      </c>
      <c r="L29" s="172" t="s">
        <v>0</v>
      </c>
      <c r="M29" s="26"/>
      <c r="N29" s="117"/>
      <c r="O29" s="118"/>
      <c r="P29" s="118"/>
      <c r="Q29" s="119"/>
      <c r="R29" s="44"/>
      <c r="V29" s="183"/>
      <c r="W29" s="183"/>
      <c r="X29" s="183"/>
      <c r="Y29" s="85"/>
      <c r="Z29" s="183"/>
      <c r="AA29" s="183"/>
      <c r="AB29" s="183"/>
      <c r="AC29" s="183"/>
      <c r="AD29" s="183"/>
      <c r="AE29" s="183"/>
    </row>
    <row r="30" spans="2:31" s="4" customFormat="1" ht="34.5" customHeight="1" x14ac:dyDescent="0.35">
      <c r="B30" s="45"/>
      <c r="C30" s="199" t="s">
        <v>84</v>
      </c>
      <c r="D30" s="52" t="s">
        <v>34</v>
      </c>
      <c r="E30" s="60"/>
      <c r="F30" s="60"/>
      <c r="G30" s="192"/>
      <c r="H30" s="192"/>
      <c r="I30" s="192"/>
      <c r="J30" s="192"/>
      <c r="K30" s="192"/>
      <c r="L30" s="61">
        <f>SUM(E30:K30)</f>
        <v>0</v>
      </c>
      <c r="M30" s="25"/>
      <c r="N30" s="50"/>
      <c r="O30" s="113"/>
      <c r="P30" s="113"/>
      <c r="Q30" s="50"/>
      <c r="R30" s="44"/>
      <c r="V30" s="183"/>
      <c r="W30" s="183"/>
      <c r="X30" s="183"/>
      <c r="Y30" s="85"/>
      <c r="Z30" s="183"/>
      <c r="AA30" s="183"/>
      <c r="AB30" s="183"/>
      <c r="AC30" s="183"/>
      <c r="AD30" s="183"/>
      <c r="AE30" s="183"/>
    </row>
    <row r="31" spans="2:31" s="4" customFormat="1" ht="34.5" customHeight="1" x14ac:dyDescent="0.35">
      <c r="B31" s="45"/>
      <c r="C31" s="200"/>
      <c r="D31" s="53" t="s">
        <v>41</v>
      </c>
      <c r="E31" s="62"/>
      <c r="F31" s="62"/>
      <c r="G31" s="192"/>
      <c r="H31" s="192"/>
      <c r="I31" s="192"/>
      <c r="J31" s="192"/>
      <c r="K31" s="192"/>
      <c r="L31" s="63">
        <f>SUM(E31:K31)</f>
        <v>0</v>
      </c>
      <c r="M31" s="25"/>
      <c r="N31" s="50"/>
      <c r="O31" s="113"/>
      <c r="P31" s="113"/>
      <c r="Q31" s="50"/>
      <c r="R31" s="44"/>
      <c r="V31" s="183"/>
      <c r="W31" s="183"/>
      <c r="X31" s="183"/>
      <c r="Y31" s="85"/>
      <c r="Z31" s="183"/>
      <c r="AA31" s="183"/>
      <c r="AB31" s="183"/>
      <c r="AC31" s="183"/>
      <c r="AD31" s="183"/>
      <c r="AE31" s="183"/>
    </row>
    <row r="32" spans="2:31" s="4" customFormat="1" ht="34.5" customHeight="1" thickBot="1" x14ac:dyDescent="0.4">
      <c r="B32" s="45"/>
      <c r="C32" s="201"/>
      <c r="D32" s="54" t="s">
        <v>0</v>
      </c>
      <c r="E32" s="193">
        <f>E30*E26+E31*E26</f>
        <v>0</v>
      </c>
      <c r="F32" s="193">
        <f>F30*F26+F31*F26</f>
        <v>0</v>
      </c>
      <c r="G32" s="193">
        <f t="shared" ref="G32:J32" si="0">G30*G26+G31*G26</f>
        <v>0</v>
      </c>
      <c r="H32" s="193">
        <f t="shared" si="0"/>
        <v>0</v>
      </c>
      <c r="I32" s="193">
        <f t="shared" si="0"/>
        <v>0</v>
      </c>
      <c r="J32" s="193">
        <f t="shared" si="0"/>
        <v>0</v>
      </c>
      <c r="K32" s="194">
        <f>K30*K26+K31*K26</f>
        <v>0</v>
      </c>
      <c r="L32" s="195">
        <f>SUM(E32:K32)</f>
        <v>0</v>
      </c>
      <c r="M32" s="25"/>
      <c r="N32" s="115"/>
      <c r="O32" s="120"/>
      <c r="P32" s="116"/>
      <c r="Q32" s="121"/>
      <c r="R32" s="44"/>
      <c r="V32" s="183"/>
      <c r="W32" s="183"/>
      <c r="X32" s="183"/>
      <c r="Y32" s="85"/>
      <c r="Z32" s="183"/>
      <c r="AA32" s="183"/>
      <c r="AB32" s="183"/>
      <c r="AC32" s="183"/>
      <c r="AD32" s="183"/>
      <c r="AE32" s="183"/>
    </row>
    <row r="33" spans="2:31" s="4" customFormat="1" ht="34.5" customHeight="1" x14ac:dyDescent="0.35">
      <c r="B33" s="45"/>
      <c r="C33" s="199" t="s">
        <v>85</v>
      </c>
      <c r="D33" s="52" t="s">
        <v>34</v>
      </c>
      <c r="E33" s="60"/>
      <c r="F33" s="60"/>
      <c r="G33" s="192"/>
      <c r="H33" s="192"/>
      <c r="I33" s="192"/>
      <c r="J33" s="192"/>
      <c r="K33" s="192"/>
      <c r="L33" s="64">
        <f>SUM(E33:K33)</f>
        <v>0</v>
      </c>
      <c r="M33" s="25"/>
      <c r="N33" s="50"/>
      <c r="O33" s="113"/>
      <c r="P33" s="113"/>
      <c r="Q33" s="50"/>
      <c r="R33" s="44"/>
      <c r="V33" s="183"/>
      <c r="W33" s="183"/>
      <c r="X33" s="183"/>
      <c r="Y33" s="85"/>
      <c r="Z33" s="183"/>
      <c r="AA33" s="183"/>
      <c r="AB33" s="183"/>
      <c r="AC33" s="183"/>
      <c r="AD33" s="183"/>
      <c r="AE33" s="183"/>
    </row>
    <row r="34" spans="2:31" s="4" customFormat="1" ht="34.5" customHeight="1" x14ac:dyDescent="0.35">
      <c r="B34" s="45"/>
      <c r="C34" s="200"/>
      <c r="D34" s="53" t="s">
        <v>41</v>
      </c>
      <c r="E34" s="62"/>
      <c r="F34" s="62"/>
      <c r="G34" s="192"/>
      <c r="H34" s="192"/>
      <c r="I34" s="192"/>
      <c r="J34" s="192"/>
      <c r="K34" s="192"/>
      <c r="L34" s="63">
        <f t="shared" ref="L34:L53" si="1">SUM(E34:K34)</f>
        <v>0</v>
      </c>
      <c r="M34" s="25"/>
      <c r="N34" s="50"/>
      <c r="O34" s="113"/>
      <c r="P34" s="113"/>
      <c r="Q34" s="50"/>
      <c r="R34" s="44"/>
      <c r="V34" s="183"/>
      <c r="W34" s="183"/>
      <c r="X34" s="183"/>
      <c r="Y34" s="85"/>
      <c r="Z34" s="183"/>
      <c r="AA34" s="183"/>
      <c r="AB34" s="183"/>
      <c r="AC34" s="183"/>
      <c r="AD34" s="183"/>
      <c r="AE34" s="183"/>
    </row>
    <row r="35" spans="2:31" s="4" customFormat="1" ht="34.5" customHeight="1" thickBot="1" x14ac:dyDescent="0.4">
      <c r="B35" s="45"/>
      <c r="C35" s="201"/>
      <c r="D35" s="54" t="s">
        <v>0</v>
      </c>
      <c r="E35" s="193">
        <f>E33*E26+E34*E26</f>
        <v>0</v>
      </c>
      <c r="F35" s="193">
        <f t="shared" ref="F35:K35" si="2">F33*F26+F34*F26</f>
        <v>0</v>
      </c>
      <c r="G35" s="193">
        <f t="shared" si="2"/>
        <v>0</v>
      </c>
      <c r="H35" s="193">
        <f t="shared" si="2"/>
        <v>0</v>
      </c>
      <c r="I35" s="193">
        <f t="shared" si="2"/>
        <v>0</v>
      </c>
      <c r="J35" s="193">
        <f t="shared" si="2"/>
        <v>0</v>
      </c>
      <c r="K35" s="194">
        <f t="shared" si="2"/>
        <v>0</v>
      </c>
      <c r="L35" s="195">
        <f t="shared" si="1"/>
        <v>0</v>
      </c>
      <c r="M35" s="25"/>
      <c r="N35" s="115"/>
      <c r="O35" s="120"/>
      <c r="P35" s="116"/>
      <c r="Q35" s="121"/>
      <c r="R35" s="44"/>
      <c r="V35" s="183"/>
      <c r="W35" s="183"/>
      <c r="X35" s="183"/>
      <c r="Y35" s="85"/>
      <c r="Z35" s="183"/>
      <c r="AA35" s="183"/>
      <c r="AB35" s="183"/>
      <c r="AC35" s="183"/>
      <c r="AD35" s="183"/>
      <c r="AE35" s="183"/>
    </row>
    <row r="36" spans="2:31" s="4" customFormat="1" ht="34.5" customHeight="1" x14ac:dyDescent="0.35">
      <c r="B36" s="45"/>
      <c r="C36" s="199" t="s">
        <v>86</v>
      </c>
      <c r="D36" s="52" t="s">
        <v>34</v>
      </c>
      <c r="E36" s="60"/>
      <c r="F36" s="60"/>
      <c r="G36" s="192"/>
      <c r="H36" s="192"/>
      <c r="I36" s="192"/>
      <c r="J36" s="192"/>
      <c r="K36" s="192"/>
      <c r="L36" s="64">
        <f t="shared" si="1"/>
        <v>0</v>
      </c>
      <c r="M36" s="25"/>
      <c r="N36" s="50"/>
      <c r="O36" s="113"/>
      <c r="P36" s="113"/>
      <c r="Q36" s="50"/>
      <c r="R36" s="44"/>
      <c r="V36" s="183"/>
      <c r="W36" s="183"/>
      <c r="X36" s="183"/>
      <c r="Y36" s="85"/>
      <c r="Z36" s="183"/>
      <c r="AA36" s="183"/>
      <c r="AB36" s="183"/>
      <c r="AC36" s="183"/>
      <c r="AD36" s="183"/>
      <c r="AE36" s="183"/>
    </row>
    <row r="37" spans="2:31" s="4" customFormat="1" ht="34.5" customHeight="1" x14ac:dyDescent="0.35">
      <c r="B37" s="45"/>
      <c r="C37" s="200"/>
      <c r="D37" s="53" t="s">
        <v>41</v>
      </c>
      <c r="E37" s="62"/>
      <c r="F37" s="62"/>
      <c r="G37" s="192"/>
      <c r="H37" s="192"/>
      <c r="I37" s="192"/>
      <c r="J37" s="192"/>
      <c r="K37" s="192"/>
      <c r="L37" s="63">
        <f t="shared" si="1"/>
        <v>0</v>
      </c>
      <c r="M37" s="25"/>
      <c r="N37" s="50"/>
      <c r="O37" s="113"/>
      <c r="P37" s="113"/>
      <c r="Q37" s="50"/>
      <c r="R37" s="44"/>
      <c r="V37" s="183"/>
      <c r="W37" s="183"/>
      <c r="X37" s="183"/>
      <c r="Y37" s="85"/>
      <c r="Z37" s="183"/>
      <c r="AA37" s="183"/>
      <c r="AB37" s="183"/>
      <c r="AC37" s="183"/>
      <c r="AD37" s="183"/>
      <c r="AE37" s="183"/>
    </row>
    <row r="38" spans="2:31" s="4" customFormat="1" ht="34.5" customHeight="1" thickBot="1" x14ac:dyDescent="0.4">
      <c r="B38" s="45"/>
      <c r="C38" s="201"/>
      <c r="D38" s="54" t="s">
        <v>0</v>
      </c>
      <c r="E38" s="193">
        <f>E36*E26+E37*E26</f>
        <v>0</v>
      </c>
      <c r="F38" s="193">
        <f t="shared" ref="F38:K38" si="3">F36*F26+F37*F26</f>
        <v>0</v>
      </c>
      <c r="G38" s="193">
        <f t="shared" si="3"/>
        <v>0</v>
      </c>
      <c r="H38" s="193">
        <f t="shared" si="3"/>
        <v>0</v>
      </c>
      <c r="I38" s="193">
        <f t="shared" si="3"/>
        <v>0</v>
      </c>
      <c r="J38" s="193">
        <f t="shared" si="3"/>
        <v>0</v>
      </c>
      <c r="K38" s="194">
        <f t="shared" si="3"/>
        <v>0</v>
      </c>
      <c r="L38" s="195">
        <f t="shared" si="1"/>
        <v>0</v>
      </c>
      <c r="M38" s="25"/>
      <c r="N38" s="115"/>
      <c r="O38" s="120"/>
      <c r="P38" s="116"/>
      <c r="Q38" s="121"/>
      <c r="R38" s="44"/>
      <c r="V38" s="183"/>
      <c r="W38" s="183"/>
      <c r="X38" s="183"/>
      <c r="Y38" s="85"/>
      <c r="Z38" s="183"/>
      <c r="AA38" s="183"/>
      <c r="AB38" s="183"/>
      <c r="AC38" s="183"/>
      <c r="AD38" s="183"/>
      <c r="AE38" s="183"/>
    </row>
    <row r="39" spans="2:31" s="4" customFormat="1" ht="34.5" customHeight="1" x14ac:dyDescent="0.35">
      <c r="B39" s="45"/>
      <c r="C39" s="199" t="s">
        <v>87</v>
      </c>
      <c r="D39" s="52" t="s">
        <v>34</v>
      </c>
      <c r="E39" s="60"/>
      <c r="F39" s="60"/>
      <c r="G39" s="192"/>
      <c r="H39" s="192"/>
      <c r="I39" s="192"/>
      <c r="J39" s="192"/>
      <c r="K39" s="192"/>
      <c r="L39" s="64">
        <f t="shared" ref="L39:L41" si="4">SUM(E39:K39)</f>
        <v>0</v>
      </c>
      <c r="M39" s="25"/>
      <c r="N39" s="50"/>
      <c r="O39" s="197"/>
      <c r="P39" s="197"/>
      <c r="Q39" s="50"/>
      <c r="R39" s="44"/>
      <c r="V39" s="183"/>
      <c r="W39" s="183"/>
      <c r="X39" s="183"/>
      <c r="Y39" s="85"/>
      <c r="Z39" s="183"/>
      <c r="AA39" s="183"/>
      <c r="AB39" s="183"/>
      <c r="AC39" s="183"/>
      <c r="AD39" s="183"/>
      <c r="AE39" s="183"/>
    </row>
    <row r="40" spans="2:31" s="4" customFormat="1" ht="34.5" customHeight="1" x14ac:dyDescent="0.35">
      <c r="B40" s="45"/>
      <c r="C40" s="200"/>
      <c r="D40" s="53" t="s">
        <v>41</v>
      </c>
      <c r="E40" s="62"/>
      <c r="F40" s="62"/>
      <c r="G40" s="192"/>
      <c r="H40" s="192"/>
      <c r="I40" s="192"/>
      <c r="J40" s="192"/>
      <c r="K40" s="192"/>
      <c r="L40" s="63">
        <f t="shared" si="4"/>
        <v>0</v>
      </c>
      <c r="M40" s="25"/>
      <c r="N40" s="50"/>
      <c r="O40" s="197"/>
      <c r="P40" s="197"/>
      <c r="Q40" s="50"/>
      <c r="R40" s="44"/>
      <c r="V40" s="183"/>
      <c r="W40" s="183"/>
      <c r="X40" s="183"/>
      <c r="Y40" s="85"/>
      <c r="Z40" s="183"/>
      <c r="AA40" s="183"/>
      <c r="AB40" s="183"/>
      <c r="AC40" s="183"/>
      <c r="AD40" s="183"/>
      <c r="AE40" s="183"/>
    </row>
    <row r="41" spans="2:31" s="4" customFormat="1" ht="34.5" customHeight="1" thickBot="1" x14ac:dyDescent="0.4">
      <c r="B41" s="45"/>
      <c r="C41" s="201"/>
      <c r="D41" s="54" t="s">
        <v>0</v>
      </c>
      <c r="E41" s="193">
        <f t="shared" ref="E41:K41" si="5">E39*E26+E40*E26</f>
        <v>0</v>
      </c>
      <c r="F41" s="193">
        <f t="shared" si="5"/>
        <v>0</v>
      </c>
      <c r="G41" s="193">
        <f t="shared" si="5"/>
        <v>0</v>
      </c>
      <c r="H41" s="193">
        <f t="shared" si="5"/>
        <v>0</v>
      </c>
      <c r="I41" s="193">
        <f t="shared" si="5"/>
        <v>0</v>
      </c>
      <c r="J41" s="193">
        <f t="shared" si="5"/>
        <v>0</v>
      </c>
      <c r="K41" s="194">
        <f t="shared" si="5"/>
        <v>0</v>
      </c>
      <c r="L41" s="195">
        <f t="shared" si="4"/>
        <v>0</v>
      </c>
      <c r="M41" s="25"/>
      <c r="N41" s="115"/>
      <c r="O41" s="120"/>
      <c r="P41" s="116"/>
      <c r="Q41" s="121"/>
      <c r="R41" s="44"/>
      <c r="T41" s="108"/>
      <c r="V41" s="183"/>
      <c r="W41" s="183"/>
      <c r="X41" s="183"/>
      <c r="Y41" s="85"/>
      <c r="Z41" s="183"/>
      <c r="AA41" s="183"/>
      <c r="AB41" s="183"/>
      <c r="AC41" s="183"/>
      <c r="AD41" s="183"/>
      <c r="AE41" s="183"/>
    </row>
    <row r="42" spans="2:31" s="4" customFormat="1" ht="34.5" customHeight="1" x14ac:dyDescent="0.35">
      <c r="B42" s="45"/>
      <c r="C42" s="199" t="s">
        <v>88</v>
      </c>
      <c r="D42" s="52" t="s">
        <v>34</v>
      </c>
      <c r="E42" s="60"/>
      <c r="F42" s="60"/>
      <c r="G42" s="192"/>
      <c r="H42" s="192"/>
      <c r="I42" s="192"/>
      <c r="J42" s="192"/>
      <c r="K42" s="192"/>
      <c r="L42" s="64">
        <f t="shared" ref="L42:L44" si="6">SUM(E42:K42)</f>
        <v>0</v>
      </c>
      <c r="M42" s="25"/>
      <c r="N42" s="50"/>
      <c r="O42" s="197"/>
      <c r="P42" s="197"/>
      <c r="Q42" s="50"/>
      <c r="R42" s="44"/>
      <c r="V42" s="183"/>
      <c r="W42" s="183"/>
      <c r="X42" s="183"/>
      <c r="Y42" s="85"/>
      <c r="Z42" s="183"/>
      <c r="AA42" s="183"/>
      <c r="AB42" s="183"/>
      <c r="AC42" s="183"/>
      <c r="AD42" s="183"/>
      <c r="AE42" s="183"/>
    </row>
    <row r="43" spans="2:31" s="4" customFormat="1" ht="34.5" customHeight="1" x14ac:dyDescent="0.35">
      <c r="B43" s="45"/>
      <c r="C43" s="200"/>
      <c r="D43" s="53" t="s">
        <v>41</v>
      </c>
      <c r="E43" s="62"/>
      <c r="F43" s="62"/>
      <c r="G43" s="192"/>
      <c r="H43" s="192"/>
      <c r="I43" s="192"/>
      <c r="J43" s="192"/>
      <c r="K43" s="192"/>
      <c r="L43" s="63">
        <f t="shared" si="6"/>
        <v>0</v>
      </c>
      <c r="M43" s="25"/>
      <c r="N43" s="50"/>
      <c r="O43" s="197"/>
      <c r="P43" s="197"/>
      <c r="Q43" s="50"/>
      <c r="R43" s="44"/>
      <c r="V43" s="183"/>
      <c r="W43" s="183"/>
      <c r="X43" s="183"/>
      <c r="Y43" s="85"/>
      <c r="Z43" s="183"/>
      <c r="AA43" s="183"/>
      <c r="AB43" s="183"/>
      <c r="AC43" s="183"/>
      <c r="AD43" s="183"/>
      <c r="AE43" s="183"/>
    </row>
    <row r="44" spans="2:31" s="4" customFormat="1" ht="34.5" customHeight="1" thickBot="1" x14ac:dyDescent="0.4">
      <c r="B44" s="45"/>
      <c r="C44" s="201"/>
      <c r="D44" s="54" t="s">
        <v>0</v>
      </c>
      <c r="E44" s="193">
        <f>E42*E26+E43*E26</f>
        <v>0</v>
      </c>
      <c r="F44" s="193">
        <f t="shared" ref="F44:K44" si="7">F42*F26+F43*F26</f>
        <v>0</v>
      </c>
      <c r="G44" s="193">
        <f>G42*G26+G43*G26</f>
        <v>0</v>
      </c>
      <c r="H44" s="193">
        <f t="shared" si="7"/>
        <v>0</v>
      </c>
      <c r="I44" s="193">
        <f t="shared" si="7"/>
        <v>0</v>
      </c>
      <c r="J44" s="193">
        <f t="shared" si="7"/>
        <v>0</v>
      </c>
      <c r="K44" s="194">
        <f t="shared" si="7"/>
        <v>0</v>
      </c>
      <c r="L44" s="195">
        <f t="shared" si="6"/>
        <v>0</v>
      </c>
      <c r="M44" s="25"/>
      <c r="N44" s="115"/>
      <c r="O44" s="120"/>
      <c r="P44" s="116"/>
      <c r="Q44" s="121"/>
      <c r="R44" s="44"/>
      <c r="T44" s="108"/>
      <c r="V44" s="183"/>
      <c r="W44" s="183"/>
      <c r="X44" s="183"/>
      <c r="Y44" s="85"/>
      <c r="Z44" s="183"/>
      <c r="AA44" s="183"/>
      <c r="AB44" s="183"/>
      <c r="AC44" s="183"/>
      <c r="AD44" s="183"/>
      <c r="AE44" s="183"/>
    </row>
    <row r="45" spans="2:31" s="4" customFormat="1" ht="34.5" customHeight="1" x14ac:dyDescent="0.35">
      <c r="B45" s="45"/>
      <c r="C45" s="199" t="s">
        <v>89</v>
      </c>
      <c r="D45" s="52" t="s">
        <v>34</v>
      </c>
      <c r="E45" s="60"/>
      <c r="F45" s="60"/>
      <c r="G45" s="192"/>
      <c r="H45" s="192"/>
      <c r="I45" s="192"/>
      <c r="J45" s="192"/>
      <c r="K45" s="192"/>
      <c r="L45" s="64">
        <f t="shared" ref="L45:L47" si="8">SUM(E45:K45)</f>
        <v>0</v>
      </c>
      <c r="M45" s="25"/>
      <c r="N45" s="50"/>
      <c r="O45" s="197"/>
      <c r="P45" s="197"/>
      <c r="Q45" s="50"/>
      <c r="R45" s="44"/>
      <c r="V45" s="183"/>
      <c r="W45" s="183"/>
      <c r="X45" s="183"/>
      <c r="Y45" s="85"/>
      <c r="Z45" s="183"/>
      <c r="AA45" s="183"/>
      <c r="AB45" s="183"/>
      <c r="AC45" s="183"/>
      <c r="AD45" s="183"/>
      <c r="AE45" s="183"/>
    </row>
    <row r="46" spans="2:31" s="4" customFormat="1" ht="34.5" customHeight="1" x14ac:dyDescent="0.35">
      <c r="B46" s="45"/>
      <c r="C46" s="200"/>
      <c r="D46" s="53" t="s">
        <v>41</v>
      </c>
      <c r="E46" s="62"/>
      <c r="F46" s="62"/>
      <c r="G46" s="192"/>
      <c r="H46" s="192"/>
      <c r="I46" s="192"/>
      <c r="J46" s="192"/>
      <c r="K46" s="192"/>
      <c r="L46" s="63">
        <f t="shared" si="8"/>
        <v>0</v>
      </c>
      <c r="M46" s="25"/>
      <c r="N46" s="50"/>
      <c r="O46" s="197"/>
      <c r="P46" s="197"/>
      <c r="Q46" s="50"/>
      <c r="R46" s="44"/>
      <c r="V46" s="183"/>
      <c r="W46" s="183"/>
      <c r="X46" s="183"/>
      <c r="Y46" s="85"/>
      <c r="Z46" s="183"/>
      <c r="AA46" s="183"/>
      <c r="AB46" s="183"/>
      <c r="AC46" s="183"/>
      <c r="AD46" s="183"/>
      <c r="AE46" s="183"/>
    </row>
    <row r="47" spans="2:31" s="4" customFormat="1" ht="34.5" customHeight="1" thickBot="1" x14ac:dyDescent="0.4">
      <c r="B47" s="45"/>
      <c r="C47" s="201"/>
      <c r="D47" s="54" t="s">
        <v>0</v>
      </c>
      <c r="E47" s="193">
        <f t="shared" ref="E47:K47" si="9">E45*E26+E46*E26</f>
        <v>0</v>
      </c>
      <c r="F47" s="193">
        <f t="shared" si="9"/>
        <v>0</v>
      </c>
      <c r="G47" s="193">
        <f t="shared" si="9"/>
        <v>0</v>
      </c>
      <c r="H47" s="193">
        <f t="shared" si="9"/>
        <v>0</v>
      </c>
      <c r="I47" s="193">
        <f t="shared" si="9"/>
        <v>0</v>
      </c>
      <c r="J47" s="193">
        <f t="shared" si="9"/>
        <v>0</v>
      </c>
      <c r="K47" s="194">
        <f t="shared" si="9"/>
        <v>0</v>
      </c>
      <c r="L47" s="195">
        <f t="shared" si="8"/>
        <v>0</v>
      </c>
      <c r="M47" s="25"/>
      <c r="N47" s="115"/>
      <c r="O47" s="120"/>
      <c r="P47" s="116"/>
      <c r="Q47" s="121"/>
      <c r="R47" s="44"/>
      <c r="T47" s="108"/>
      <c r="V47" s="183"/>
      <c r="W47" s="183"/>
      <c r="X47" s="183"/>
      <c r="Y47" s="85"/>
      <c r="Z47" s="183"/>
      <c r="AA47" s="183"/>
      <c r="AB47" s="183"/>
      <c r="AC47" s="183"/>
      <c r="AD47" s="183"/>
      <c r="AE47" s="183"/>
    </row>
    <row r="48" spans="2:31" s="4" customFormat="1" ht="34.5" customHeight="1" x14ac:dyDescent="0.35">
      <c r="B48" s="45"/>
      <c r="C48" s="199" t="s">
        <v>90</v>
      </c>
      <c r="D48" s="52" t="s">
        <v>34</v>
      </c>
      <c r="E48" s="60"/>
      <c r="F48" s="60"/>
      <c r="G48" s="192"/>
      <c r="H48" s="192"/>
      <c r="I48" s="192"/>
      <c r="J48" s="192"/>
      <c r="K48" s="192"/>
      <c r="L48" s="64">
        <f t="shared" ref="L48:L50" si="10">SUM(E48:K48)</f>
        <v>0</v>
      </c>
      <c r="M48" s="25"/>
      <c r="N48" s="50"/>
      <c r="O48" s="197"/>
      <c r="P48" s="197"/>
      <c r="Q48" s="50"/>
      <c r="R48" s="44"/>
      <c r="V48" s="183"/>
      <c r="W48" s="183"/>
      <c r="X48" s="183"/>
      <c r="Y48" s="85"/>
      <c r="Z48" s="183"/>
      <c r="AA48" s="183"/>
      <c r="AB48" s="183"/>
      <c r="AC48" s="183"/>
      <c r="AD48" s="183"/>
      <c r="AE48" s="183"/>
    </row>
    <row r="49" spans="2:31" s="4" customFormat="1" ht="34.5" customHeight="1" x14ac:dyDescent="0.35">
      <c r="B49" s="45"/>
      <c r="C49" s="200"/>
      <c r="D49" s="53" t="s">
        <v>41</v>
      </c>
      <c r="E49" s="62"/>
      <c r="F49" s="62"/>
      <c r="G49" s="192"/>
      <c r="H49" s="192"/>
      <c r="I49" s="192"/>
      <c r="J49" s="192"/>
      <c r="K49" s="192"/>
      <c r="L49" s="63">
        <f t="shared" si="10"/>
        <v>0</v>
      </c>
      <c r="M49" s="25"/>
      <c r="N49" s="50"/>
      <c r="O49" s="197"/>
      <c r="P49" s="197"/>
      <c r="Q49" s="50"/>
      <c r="R49" s="44"/>
      <c r="V49" s="183"/>
      <c r="W49" s="183"/>
      <c r="X49" s="183"/>
      <c r="Y49" s="85"/>
      <c r="Z49" s="183"/>
      <c r="AA49" s="183"/>
      <c r="AB49" s="183"/>
      <c r="AC49" s="183"/>
      <c r="AD49" s="183"/>
      <c r="AE49" s="183"/>
    </row>
    <row r="50" spans="2:31" s="4" customFormat="1" ht="34.5" customHeight="1" thickBot="1" x14ac:dyDescent="0.4">
      <c r="B50" s="45"/>
      <c r="C50" s="201"/>
      <c r="D50" s="54" t="s">
        <v>0</v>
      </c>
      <c r="E50" s="193">
        <f t="shared" ref="E50:K50" si="11">E48*E26+E49*E26</f>
        <v>0</v>
      </c>
      <c r="F50" s="193">
        <f t="shared" si="11"/>
        <v>0</v>
      </c>
      <c r="G50" s="193">
        <f t="shared" si="11"/>
        <v>0</v>
      </c>
      <c r="H50" s="193">
        <f t="shared" si="11"/>
        <v>0</v>
      </c>
      <c r="I50" s="193">
        <f t="shared" si="11"/>
        <v>0</v>
      </c>
      <c r="J50" s="193">
        <f t="shared" si="11"/>
        <v>0</v>
      </c>
      <c r="K50" s="194">
        <f t="shared" si="11"/>
        <v>0</v>
      </c>
      <c r="L50" s="195">
        <f t="shared" si="10"/>
        <v>0</v>
      </c>
      <c r="M50" s="25"/>
      <c r="N50" s="115"/>
      <c r="O50" s="120"/>
      <c r="P50" s="116"/>
      <c r="Q50" s="121"/>
      <c r="R50" s="44"/>
      <c r="T50" s="108"/>
      <c r="V50" s="183"/>
      <c r="W50" s="183"/>
      <c r="X50" s="183"/>
      <c r="Y50" s="85"/>
      <c r="Z50" s="183"/>
      <c r="AA50" s="183"/>
      <c r="AB50" s="183"/>
      <c r="AC50" s="183"/>
      <c r="AD50" s="183"/>
      <c r="AE50" s="183"/>
    </row>
    <row r="51" spans="2:31" s="4" customFormat="1" ht="34.5" customHeight="1" x14ac:dyDescent="0.35">
      <c r="B51" s="45"/>
      <c r="C51" s="199" t="s">
        <v>91</v>
      </c>
      <c r="D51" s="52" t="s">
        <v>34</v>
      </c>
      <c r="E51" s="60"/>
      <c r="F51" s="60"/>
      <c r="G51" s="192"/>
      <c r="H51" s="192"/>
      <c r="I51" s="192"/>
      <c r="J51" s="192"/>
      <c r="K51" s="192"/>
      <c r="L51" s="64">
        <f t="shared" si="1"/>
        <v>0</v>
      </c>
      <c r="M51" s="25"/>
      <c r="N51" s="50"/>
      <c r="O51" s="113"/>
      <c r="P51" s="113"/>
      <c r="Q51" s="50"/>
      <c r="R51" s="44"/>
      <c r="V51" s="183"/>
      <c r="W51" s="183"/>
      <c r="X51" s="183"/>
      <c r="Y51" s="85"/>
      <c r="Z51" s="183"/>
      <c r="AA51" s="183"/>
      <c r="AB51" s="183"/>
      <c r="AC51" s="183"/>
      <c r="AD51" s="183"/>
      <c r="AE51" s="183"/>
    </row>
    <row r="52" spans="2:31" s="4" customFormat="1" ht="34.5" customHeight="1" x14ac:dyDescent="0.35">
      <c r="B52" s="45"/>
      <c r="C52" s="200"/>
      <c r="D52" s="53" t="s">
        <v>41</v>
      </c>
      <c r="E52" s="62"/>
      <c r="F52" s="62"/>
      <c r="G52" s="192"/>
      <c r="H52" s="192"/>
      <c r="I52" s="192"/>
      <c r="J52" s="192"/>
      <c r="K52" s="192"/>
      <c r="L52" s="63">
        <f t="shared" si="1"/>
        <v>0</v>
      </c>
      <c r="M52" s="25"/>
      <c r="N52" s="50"/>
      <c r="O52" s="113"/>
      <c r="P52" s="113"/>
      <c r="Q52" s="50"/>
      <c r="R52" s="44"/>
      <c r="V52" s="183"/>
      <c r="W52" s="183"/>
      <c r="X52" s="183"/>
      <c r="Y52" s="85"/>
      <c r="Z52" s="183"/>
      <c r="AA52" s="183"/>
      <c r="AB52" s="183"/>
      <c r="AC52" s="183"/>
      <c r="AD52" s="183"/>
      <c r="AE52" s="183"/>
    </row>
    <row r="53" spans="2:31" s="4" customFormat="1" ht="34.5" customHeight="1" thickBot="1" x14ac:dyDescent="0.4">
      <c r="B53" s="45"/>
      <c r="C53" s="201"/>
      <c r="D53" s="54" t="s">
        <v>0</v>
      </c>
      <c r="E53" s="193">
        <f t="shared" ref="E53:K53" si="12">E51*E26+E52*E26</f>
        <v>0</v>
      </c>
      <c r="F53" s="193">
        <f t="shared" si="12"/>
        <v>0</v>
      </c>
      <c r="G53" s="193">
        <f t="shared" si="12"/>
        <v>0</v>
      </c>
      <c r="H53" s="193">
        <f t="shared" si="12"/>
        <v>0</v>
      </c>
      <c r="I53" s="193">
        <f t="shared" si="12"/>
        <v>0</v>
      </c>
      <c r="J53" s="193">
        <f t="shared" si="12"/>
        <v>0</v>
      </c>
      <c r="K53" s="194">
        <f t="shared" si="12"/>
        <v>0</v>
      </c>
      <c r="L53" s="195">
        <f t="shared" si="1"/>
        <v>0</v>
      </c>
      <c r="M53" s="25"/>
      <c r="N53" s="115"/>
      <c r="O53" s="120"/>
      <c r="P53" s="116"/>
      <c r="Q53" s="121"/>
      <c r="R53" s="44"/>
      <c r="T53" s="108"/>
      <c r="V53" s="183"/>
      <c r="W53" s="183"/>
      <c r="X53" s="183"/>
      <c r="Y53" s="85"/>
      <c r="Z53" s="183"/>
      <c r="AA53" s="183"/>
      <c r="AB53" s="183"/>
      <c r="AC53" s="183"/>
      <c r="AD53" s="183"/>
      <c r="AE53" s="183"/>
    </row>
    <row r="54" spans="2:31" s="4" customFormat="1" ht="9.4" customHeight="1" thickBot="1" x14ac:dyDescent="0.4">
      <c r="B54" s="45"/>
      <c r="C54" s="24"/>
      <c r="D54" s="23"/>
      <c r="E54" s="65"/>
      <c r="F54" s="66"/>
      <c r="G54" s="65"/>
      <c r="H54" s="66"/>
      <c r="I54" s="65"/>
      <c r="J54" s="66"/>
      <c r="K54" s="67"/>
      <c r="L54" s="67"/>
      <c r="M54" s="23"/>
      <c r="N54" s="51"/>
      <c r="O54" s="122"/>
      <c r="P54" s="122"/>
      <c r="Q54" s="122"/>
      <c r="R54" s="44"/>
      <c r="V54" s="183"/>
      <c r="W54" s="183"/>
      <c r="X54" s="183"/>
      <c r="Y54" s="85"/>
      <c r="Z54" s="183"/>
      <c r="AA54" s="183"/>
      <c r="AB54" s="183"/>
      <c r="AC54" s="183"/>
      <c r="AD54" s="183"/>
      <c r="AE54" s="183"/>
    </row>
    <row r="55" spans="2:31" s="4" customFormat="1" ht="34.15" customHeight="1" thickBot="1" x14ac:dyDescent="0.4">
      <c r="B55" s="45"/>
      <c r="C55" s="203" t="s">
        <v>35</v>
      </c>
      <c r="D55" s="204"/>
      <c r="E55" s="68">
        <f>E30+E31+E33+E34+E36+E37+E51+E52+E39+E40+E42+E43+E45+E46+E48+E49</f>
        <v>0</v>
      </c>
      <c r="F55" s="68">
        <f t="shared" ref="F55:L55" si="13">F30+F31+F33+F34+F36+F37+F51+F52+F39+F40+F42+F43+F45+F46+F48+F49</f>
        <v>0</v>
      </c>
      <c r="G55" s="68">
        <f>G30+G31+G33+G34+G36+G37+G51+G52+G39+G40+G42+G43+G45+G46+G48+G49</f>
        <v>0</v>
      </c>
      <c r="H55" s="68">
        <f>H30+H31+H33+H34+H36+H37+H51+H52+H39+H40+H42+H43+H45+H46+H48+H49</f>
        <v>0</v>
      </c>
      <c r="I55" s="68">
        <f>I30+I31+I33+I34+I36+I37+I51+I52+I39+I40+I42+I43+I45+I46+I48+I49</f>
        <v>0</v>
      </c>
      <c r="J55" s="68">
        <f>J30+J31+J33+J34+J36+J37+J51+J52+J39+J40+J42+J43+J45+J46+J48+J49</f>
        <v>0</v>
      </c>
      <c r="K55" s="68">
        <f>K30+K31+K33+K34+K36+K37+K51+K52+K39+K40+K42+K43+K45+K46+K48+K49</f>
        <v>0</v>
      </c>
      <c r="L55" s="68">
        <f t="shared" si="13"/>
        <v>0</v>
      </c>
      <c r="M55" s="13"/>
      <c r="N55" s="13"/>
      <c r="O55" s="8"/>
      <c r="P55" s="8"/>
      <c r="Q55" s="8"/>
      <c r="R55" s="44"/>
      <c r="V55" s="183"/>
      <c r="W55" s="183"/>
      <c r="X55" s="183"/>
      <c r="Y55" s="85"/>
      <c r="Z55" s="183"/>
      <c r="AA55" s="183"/>
      <c r="AB55" s="183"/>
      <c r="AC55" s="183"/>
      <c r="AD55" s="183"/>
      <c r="AE55" s="183"/>
    </row>
    <row r="56" spans="2:31" s="4" customFormat="1" ht="34.15" customHeight="1" thickBot="1" x14ac:dyDescent="0.4">
      <c r="B56" s="45"/>
      <c r="C56" s="203" t="s">
        <v>42</v>
      </c>
      <c r="D56" s="204"/>
      <c r="E56" s="173">
        <f>E32+E35+E38+E53+E41+E44+E47+E50</f>
        <v>0</v>
      </c>
      <c r="F56" s="173">
        <f>F32+F35+F38+F53+F41+F44+F47+F50</f>
        <v>0</v>
      </c>
      <c r="G56" s="173">
        <f>G32+G35+G38+G53+G41+G44+G47+G50</f>
        <v>0</v>
      </c>
      <c r="H56" s="173">
        <f>H32+H35+H38+H53+H41+H44+H47+H50</f>
        <v>0</v>
      </c>
      <c r="I56" s="173">
        <f>I32+I35+I38+I53+I41+I44+I47+I50</f>
        <v>0</v>
      </c>
      <c r="J56" s="173">
        <f t="shared" ref="J56" si="14">J32+J35+J38+J53+J41+J44+J47+J50</f>
        <v>0</v>
      </c>
      <c r="K56" s="173">
        <f>K32+K35+K38+K53+K41+K44+K47+K50</f>
        <v>0</v>
      </c>
      <c r="L56" s="173">
        <f>L32+L35+L38+L53+L41+L44+L47+L50</f>
        <v>0</v>
      </c>
      <c r="M56" s="13"/>
      <c r="N56" s="122"/>
      <c r="O56" s="123"/>
      <c r="P56" s="124"/>
      <c r="Q56" s="74"/>
      <c r="R56" s="44"/>
      <c r="V56" s="183"/>
      <c r="W56" s="183"/>
      <c r="X56" s="183"/>
      <c r="Y56" s="85"/>
      <c r="Z56" s="183"/>
      <c r="AA56" s="183"/>
      <c r="AB56" s="183"/>
      <c r="AC56" s="183"/>
      <c r="AD56" s="183"/>
      <c r="AE56" s="183"/>
    </row>
    <row r="57" spans="2:31" s="4" customFormat="1" ht="11.25" customHeight="1" thickBot="1" x14ac:dyDescent="0.4">
      <c r="B57" s="45"/>
      <c r="D57" s="22"/>
      <c r="E57" s="22"/>
      <c r="F57" s="21"/>
      <c r="G57" s="21"/>
      <c r="N57" s="8"/>
      <c r="O57" s="8"/>
      <c r="P57" s="8"/>
      <c r="Q57" s="8"/>
      <c r="R57" s="44"/>
      <c r="V57" s="183"/>
      <c r="W57" s="183"/>
      <c r="X57" s="183"/>
      <c r="Y57" s="85"/>
      <c r="Z57" s="183"/>
      <c r="AA57" s="183"/>
      <c r="AB57" s="183"/>
      <c r="AC57" s="183"/>
      <c r="AD57" s="183"/>
      <c r="AE57" s="183"/>
    </row>
    <row r="58" spans="2:31" s="4" customFormat="1" ht="43.15" customHeight="1" thickBot="1" x14ac:dyDescent="0.4">
      <c r="B58" s="45"/>
      <c r="C58" s="203" t="s">
        <v>43</v>
      </c>
      <c r="D58" s="204" t="s">
        <v>4</v>
      </c>
      <c r="E58" s="125"/>
      <c r="F58" s="21"/>
      <c r="G58" s="21"/>
      <c r="R58" s="44"/>
      <c r="V58" s="183"/>
      <c r="W58" s="183"/>
      <c r="X58" s="183"/>
      <c r="Y58" s="85"/>
      <c r="Z58" s="183"/>
      <c r="AA58" s="183"/>
      <c r="AB58" s="183"/>
      <c r="AC58" s="183"/>
      <c r="AD58" s="183"/>
      <c r="AE58" s="183"/>
    </row>
    <row r="59" spans="2:31" s="4" customFormat="1" ht="43.15" customHeight="1" thickBot="1" x14ac:dyDescent="0.4">
      <c r="B59" s="45"/>
      <c r="C59" s="177" t="s">
        <v>70</v>
      </c>
      <c r="D59" s="148"/>
      <c r="E59" s="125"/>
      <c r="F59" s="21"/>
      <c r="G59" s="21"/>
      <c r="R59" s="44"/>
      <c r="V59" s="183"/>
      <c r="W59" s="183"/>
      <c r="X59" s="183"/>
      <c r="Y59" s="85"/>
      <c r="Z59" s="183"/>
      <c r="AA59" s="183"/>
      <c r="AB59" s="183"/>
      <c r="AC59" s="183"/>
      <c r="AD59" s="183"/>
      <c r="AE59" s="183"/>
    </row>
    <row r="60" spans="2:31" s="4" customFormat="1" ht="43.15" customHeight="1" thickBot="1" x14ac:dyDescent="0.4">
      <c r="B60" s="45"/>
      <c r="C60" s="203" t="s">
        <v>44</v>
      </c>
      <c r="D60" s="204"/>
      <c r="E60" s="211">
        <f>L56-(L56*E59)</f>
        <v>0</v>
      </c>
      <c r="F60" s="212"/>
      <c r="G60" s="212"/>
      <c r="H60" s="212"/>
      <c r="I60" s="212"/>
      <c r="J60" s="212"/>
      <c r="K60" s="212"/>
      <c r="L60" s="213"/>
      <c r="R60" s="44"/>
      <c r="V60" s="183"/>
      <c r="W60" s="183"/>
      <c r="X60" s="183"/>
      <c r="Y60" s="85"/>
      <c r="Z60" s="183"/>
      <c r="AA60" s="183"/>
      <c r="AB60" s="183"/>
      <c r="AC60" s="183"/>
      <c r="AD60" s="183"/>
      <c r="AE60" s="183"/>
    </row>
    <row r="61" spans="2:31" s="4" customFormat="1" ht="46.4" customHeight="1" thickBot="1" x14ac:dyDescent="0.4">
      <c r="B61" s="45"/>
      <c r="C61" s="203" t="s">
        <v>45</v>
      </c>
      <c r="D61" s="204"/>
      <c r="E61" s="214">
        <f>E60+(E60*E58)</f>
        <v>0</v>
      </c>
      <c r="F61" s="215"/>
      <c r="G61" s="215"/>
      <c r="H61" s="215"/>
      <c r="I61" s="215"/>
      <c r="J61" s="215"/>
      <c r="K61" s="215"/>
      <c r="L61" s="216"/>
      <c r="R61" s="44"/>
      <c r="V61" s="183"/>
      <c r="W61" s="183"/>
      <c r="X61" s="183"/>
      <c r="Y61" s="85"/>
      <c r="Z61" s="183"/>
      <c r="AA61" s="183"/>
      <c r="AB61" s="183"/>
      <c r="AC61" s="183"/>
      <c r="AD61" s="183"/>
      <c r="AE61" s="183"/>
    </row>
    <row r="62" spans="2:31" s="4" customFormat="1" ht="21" customHeight="1" thickBot="1" x14ac:dyDescent="0.4">
      <c r="B62" s="45"/>
      <c r="D62" s="22"/>
      <c r="E62" s="22"/>
      <c r="F62" s="21"/>
      <c r="G62" s="21"/>
      <c r="N62" s="8"/>
      <c r="O62" s="8"/>
      <c r="P62" s="8"/>
      <c r="Q62" s="8"/>
      <c r="R62" s="44"/>
      <c r="V62" s="183"/>
      <c r="W62" s="183"/>
      <c r="X62" s="183"/>
      <c r="Y62" s="85"/>
      <c r="Z62" s="183"/>
      <c r="AA62" s="183"/>
      <c r="AB62" s="183"/>
      <c r="AC62" s="183"/>
      <c r="AD62" s="183"/>
      <c r="AE62" s="183"/>
    </row>
    <row r="63" spans="2:31" s="4" customFormat="1" ht="16.5" customHeight="1" x14ac:dyDescent="0.35">
      <c r="B63" s="45"/>
      <c r="C63" s="18"/>
      <c r="D63" s="20"/>
      <c r="E63" s="20"/>
      <c r="F63" s="19"/>
      <c r="G63" s="19"/>
      <c r="H63" s="18"/>
      <c r="I63" s="18"/>
      <c r="J63" s="18"/>
      <c r="K63" s="18"/>
      <c r="L63" s="18"/>
      <c r="N63" s="73"/>
      <c r="O63" s="73"/>
      <c r="P63" s="73"/>
      <c r="Q63" s="74"/>
      <c r="R63" s="44"/>
      <c r="V63" s="183"/>
      <c r="W63" s="183"/>
      <c r="X63" s="183"/>
      <c r="Y63" s="85"/>
      <c r="Z63" s="183"/>
      <c r="AA63" s="183"/>
      <c r="AB63" s="183"/>
      <c r="AC63" s="183"/>
      <c r="AD63" s="183"/>
      <c r="AE63" s="183"/>
    </row>
    <row r="64" spans="2:31" s="4" customFormat="1" ht="81.25" customHeight="1" x14ac:dyDescent="0.35">
      <c r="B64" s="45"/>
      <c r="C64" s="219" t="s">
        <v>46</v>
      </c>
      <c r="D64" s="219"/>
      <c r="E64" s="219"/>
      <c r="F64" s="219"/>
      <c r="G64" s="219"/>
      <c r="H64" s="219"/>
      <c r="I64" s="219"/>
      <c r="J64" s="219"/>
      <c r="K64" s="219"/>
      <c r="L64" s="219"/>
      <c r="M64" s="79"/>
      <c r="N64" s="14"/>
      <c r="O64" s="14"/>
      <c r="R64" s="44"/>
      <c r="V64" s="183"/>
      <c r="W64" s="183"/>
      <c r="X64" s="183"/>
      <c r="Y64" s="85"/>
      <c r="Z64" s="183"/>
      <c r="AA64" s="183"/>
      <c r="AB64" s="183"/>
      <c r="AC64" s="183"/>
      <c r="AD64" s="183"/>
      <c r="AE64" s="183"/>
    </row>
    <row r="65" spans="2:31" s="4" customFormat="1" ht="7.5" customHeight="1" thickBot="1" x14ac:dyDescent="0.4">
      <c r="B65" s="45"/>
      <c r="D65" s="17"/>
      <c r="E65" s="17"/>
      <c r="F65" s="14"/>
      <c r="G65" s="14"/>
      <c r="H65" s="16"/>
      <c r="I65" s="16"/>
      <c r="J65" s="15"/>
      <c r="K65" s="15"/>
      <c r="L65" s="15"/>
      <c r="M65" s="14"/>
      <c r="R65" s="44"/>
      <c r="V65" s="183"/>
      <c r="W65" s="183"/>
      <c r="X65" s="183"/>
      <c r="Y65" s="85"/>
      <c r="Z65" s="183"/>
      <c r="AA65" s="183"/>
      <c r="AB65" s="183"/>
      <c r="AC65" s="183"/>
      <c r="AD65" s="183"/>
      <c r="AE65" s="183"/>
    </row>
    <row r="66" spans="2:31" s="4" customFormat="1" ht="31.4" customHeight="1" thickBot="1" x14ac:dyDescent="0.4">
      <c r="B66" s="45"/>
      <c r="D66" s="17"/>
      <c r="E66" s="208" t="s">
        <v>47</v>
      </c>
      <c r="F66" s="209"/>
      <c r="G66" s="209"/>
      <c r="H66" s="209"/>
      <c r="I66" s="209"/>
      <c r="J66" s="209"/>
      <c r="K66" s="210"/>
      <c r="L66" s="15"/>
      <c r="M66" s="14"/>
      <c r="R66" s="44"/>
      <c r="V66" s="183"/>
      <c r="W66" s="183"/>
      <c r="X66" s="183"/>
      <c r="Y66" s="85"/>
      <c r="Z66" s="183"/>
      <c r="AA66" s="183"/>
      <c r="AB66" s="183"/>
      <c r="AC66" s="183"/>
      <c r="AD66" s="183"/>
      <c r="AE66" s="183"/>
    </row>
    <row r="67" spans="2:31" s="4" customFormat="1" ht="37.9" customHeight="1" thickBot="1" x14ac:dyDescent="0.4">
      <c r="B67" s="45"/>
      <c r="C67" s="232" t="s">
        <v>47</v>
      </c>
      <c r="D67" s="233"/>
      <c r="E67" s="178" t="str">
        <f t="shared" ref="E67:K67" si="15">E18</f>
        <v>PROFILE 1</v>
      </c>
      <c r="F67" s="179" t="str">
        <f t="shared" si="15"/>
        <v>PROFILE 2</v>
      </c>
      <c r="G67" s="179" t="str">
        <f t="shared" si="15"/>
        <v>PROFILE 3</v>
      </c>
      <c r="H67" s="179" t="str">
        <f t="shared" si="15"/>
        <v>PROFILE 4</v>
      </c>
      <c r="I67" s="179" t="str">
        <f t="shared" si="15"/>
        <v>PROFILE 5</v>
      </c>
      <c r="J67" s="179" t="str">
        <f t="shared" si="15"/>
        <v>PROFILE 6</v>
      </c>
      <c r="K67" s="179" t="str">
        <f t="shared" si="15"/>
        <v>PROFILE 7</v>
      </c>
      <c r="L67" s="180" t="str">
        <f>L29</f>
        <v>TOTAL</v>
      </c>
      <c r="R67" s="44"/>
      <c r="V67" s="183"/>
      <c r="W67" s="183"/>
      <c r="X67" s="183"/>
      <c r="Y67" s="85"/>
      <c r="Z67" s="183"/>
      <c r="AA67" s="183"/>
      <c r="AB67" s="183"/>
      <c r="AC67" s="183"/>
      <c r="AD67" s="183"/>
      <c r="AE67" s="183"/>
    </row>
    <row r="68" spans="2:31" s="4" customFormat="1" ht="43.15" customHeight="1" x14ac:dyDescent="0.35">
      <c r="B68" s="45"/>
      <c r="C68" s="234" t="s">
        <v>48</v>
      </c>
      <c r="D68" s="235"/>
      <c r="E68" s="77"/>
      <c r="F68" s="77"/>
      <c r="G68" s="192"/>
      <c r="H68" s="192"/>
      <c r="I68" s="192"/>
      <c r="J68" s="192"/>
      <c r="K68" s="192"/>
      <c r="L68" s="76" t="s">
        <v>1</v>
      </c>
      <c r="N68" s="113"/>
      <c r="O68" s="113"/>
      <c r="P68" s="113"/>
      <c r="R68" s="44"/>
      <c r="V68" s="183"/>
      <c r="W68" s="183"/>
      <c r="X68" s="183"/>
      <c r="Y68" s="85"/>
      <c r="Z68" s="183"/>
      <c r="AA68" s="183"/>
      <c r="AB68" s="183"/>
      <c r="AC68" s="183"/>
      <c r="AD68" s="183"/>
      <c r="AE68" s="183"/>
    </row>
    <row r="69" spans="2:31" s="4" customFormat="1" ht="43.15" customHeight="1" x14ac:dyDescent="0.35">
      <c r="B69" s="45"/>
      <c r="C69" s="236" t="s">
        <v>49</v>
      </c>
      <c r="D69" s="237"/>
      <c r="E69" s="92"/>
      <c r="F69" s="92"/>
      <c r="G69" s="192"/>
      <c r="H69" s="192"/>
      <c r="I69" s="192"/>
      <c r="J69" s="192"/>
      <c r="K69" s="192"/>
      <c r="L69" s="94">
        <f>SUM(E69:K69)</f>
        <v>0</v>
      </c>
      <c r="N69" s="11"/>
      <c r="O69" s="12"/>
      <c r="P69" s="11"/>
      <c r="R69" s="44"/>
      <c r="V69" s="183"/>
      <c r="W69" s="183"/>
      <c r="X69" s="183"/>
      <c r="Y69" s="85"/>
      <c r="Z69" s="183"/>
      <c r="AA69" s="183"/>
      <c r="AB69" s="183"/>
      <c r="AC69" s="183"/>
      <c r="AD69" s="183"/>
      <c r="AE69" s="183"/>
    </row>
    <row r="70" spans="2:31" s="4" customFormat="1" ht="43.15" customHeight="1" thickBot="1" x14ac:dyDescent="0.4">
      <c r="B70" s="45"/>
      <c r="C70" s="238" t="s">
        <v>50</v>
      </c>
      <c r="D70" s="239"/>
      <c r="E70" s="174">
        <f>E68*E69</f>
        <v>0</v>
      </c>
      <c r="F70" s="174">
        <f t="shared" ref="F70:K70" si="16">F68*F69</f>
        <v>0</v>
      </c>
      <c r="G70" s="174">
        <f t="shared" si="16"/>
        <v>0</v>
      </c>
      <c r="H70" s="174">
        <f>H68*H69</f>
        <v>0</v>
      </c>
      <c r="I70" s="174">
        <f t="shared" si="16"/>
        <v>0</v>
      </c>
      <c r="J70" s="174">
        <f t="shared" si="16"/>
        <v>0</v>
      </c>
      <c r="K70" s="174">
        <f t="shared" si="16"/>
        <v>0</v>
      </c>
      <c r="L70" s="175">
        <f>SUM(E70:K70)</f>
        <v>0</v>
      </c>
      <c r="N70" s="8"/>
      <c r="O70" s="8"/>
      <c r="P70" s="8"/>
      <c r="Q70" s="8"/>
      <c r="R70" s="44"/>
      <c r="V70" s="183"/>
      <c r="W70" s="183"/>
      <c r="X70" s="183"/>
      <c r="Y70" s="85"/>
      <c r="Z70" s="183"/>
      <c r="AA70" s="183"/>
      <c r="AB70" s="183"/>
      <c r="AC70" s="183"/>
      <c r="AD70" s="183"/>
      <c r="AE70" s="183"/>
    </row>
    <row r="71" spans="2:31" s="4" customFormat="1" ht="9.4" customHeight="1" thickBot="1" x14ac:dyDescent="0.4">
      <c r="B71" s="45"/>
      <c r="D71" s="10"/>
      <c r="E71" s="9"/>
      <c r="F71" s="9"/>
      <c r="G71" s="196"/>
      <c r="H71" s="196"/>
      <c r="I71" s="196"/>
      <c r="J71" s="196"/>
      <c r="K71" s="196"/>
      <c r="L71" s="9"/>
      <c r="N71" s="8"/>
      <c r="O71" s="8"/>
      <c r="P71" s="8"/>
      <c r="Q71" s="8"/>
      <c r="R71" s="44"/>
      <c r="V71" s="183"/>
      <c r="W71" s="183"/>
      <c r="X71" s="183"/>
      <c r="Y71" s="85"/>
      <c r="Z71" s="183"/>
      <c r="AA71" s="183"/>
      <c r="AB71" s="183"/>
      <c r="AC71" s="183"/>
      <c r="AD71" s="183"/>
      <c r="AE71" s="183"/>
    </row>
    <row r="72" spans="2:31" s="4" customFormat="1" ht="43.9" customHeight="1" x14ac:dyDescent="0.35">
      <c r="B72" s="45"/>
      <c r="C72" s="234" t="s">
        <v>51</v>
      </c>
      <c r="D72" s="235"/>
      <c r="E72" s="77"/>
      <c r="F72" s="77"/>
      <c r="G72" s="192"/>
      <c r="H72" s="192"/>
      <c r="I72" s="192"/>
      <c r="J72" s="192"/>
      <c r="K72" s="192"/>
      <c r="L72" s="78" t="s">
        <v>1</v>
      </c>
      <c r="N72" s="8"/>
      <c r="O72" s="8"/>
      <c r="P72" s="8"/>
      <c r="Q72" s="8"/>
      <c r="R72" s="44"/>
      <c r="V72" s="183"/>
      <c r="W72" s="183"/>
      <c r="X72" s="183"/>
      <c r="Y72" s="85"/>
      <c r="Z72" s="183"/>
      <c r="AA72" s="183"/>
      <c r="AB72" s="183"/>
      <c r="AC72" s="183"/>
      <c r="AD72" s="183"/>
      <c r="AE72" s="183"/>
    </row>
    <row r="73" spans="2:31" s="4" customFormat="1" ht="43.9" customHeight="1" x14ac:dyDescent="0.35">
      <c r="B73" s="45"/>
      <c r="C73" s="236" t="s">
        <v>52</v>
      </c>
      <c r="D73" s="237"/>
      <c r="E73" s="92"/>
      <c r="F73" s="92"/>
      <c r="G73" s="192"/>
      <c r="H73" s="192"/>
      <c r="I73" s="192"/>
      <c r="J73" s="192"/>
      <c r="K73" s="192"/>
      <c r="L73" s="93">
        <f>SUM(E73:K73)</f>
        <v>0</v>
      </c>
      <c r="N73" s="8"/>
      <c r="O73" s="8"/>
      <c r="P73" s="8"/>
      <c r="Q73" s="8"/>
      <c r="R73" s="44"/>
      <c r="V73" s="183"/>
      <c r="W73" s="183"/>
      <c r="X73" s="183"/>
      <c r="Y73" s="85"/>
      <c r="Z73" s="183"/>
      <c r="AA73" s="183"/>
      <c r="AB73" s="183"/>
      <c r="AC73" s="183"/>
      <c r="AD73" s="183"/>
      <c r="AE73" s="183"/>
    </row>
    <row r="74" spans="2:31" s="4" customFormat="1" ht="43.9" customHeight="1" thickBot="1" x14ac:dyDescent="0.4">
      <c r="B74" s="45"/>
      <c r="C74" s="238" t="s">
        <v>53</v>
      </c>
      <c r="D74" s="239"/>
      <c r="E74" s="174">
        <f t="shared" ref="E74:K74" si="17">E72*E73</f>
        <v>0</v>
      </c>
      <c r="F74" s="174">
        <f>F72*F73</f>
        <v>0</v>
      </c>
      <c r="G74" s="174">
        <f t="shared" si="17"/>
        <v>0</v>
      </c>
      <c r="H74" s="174">
        <f t="shared" si="17"/>
        <v>0</v>
      </c>
      <c r="I74" s="174">
        <f>I72*I73</f>
        <v>0</v>
      </c>
      <c r="J74" s="174">
        <f t="shared" si="17"/>
        <v>0</v>
      </c>
      <c r="K74" s="174">
        <f t="shared" si="17"/>
        <v>0</v>
      </c>
      <c r="L74" s="176">
        <f>SUM(E74:K74)</f>
        <v>0</v>
      </c>
      <c r="N74" s="8"/>
      <c r="O74" s="8"/>
      <c r="P74" s="8"/>
      <c r="Q74" s="8"/>
      <c r="R74" s="44"/>
      <c r="V74" s="183"/>
      <c r="W74" s="183"/>
      <c r="X74" s="183"/>
      <c r="Y74" s="85"/>
      <c r="Z74" s="183"/>
      <c r="AA74" s="183"/>
      <c r="AB74" s="183"/>
      <c r="AC74" s="183"/>
      <c r="AD74" s="183"/>
      <c r="AE74" s="183"/>
    </row>
    <row r="75" spans="2:31" s="4" customFormat="1" ht="12.75" customHeight="1" thickBot="1" x14ac:dyDescent="0.4">
      <c r="B75" s="45"/>
      <c r="D75" s="10"/>
      <c r="E75" s="9"/>
      <c r="F75" s="9"/>
      <c r="G75" s="9"/>
      <c r="H75" s="9"/>
      <c r="I75" s="9"/>
      <c r="J75" s="9"/>
      <c r="K75" s="9"/>
      <c r="L75" s="9"/>
      <c r="N75" s="8"/>
      <c r="O75" s="8"/>
      <c r="P75" s="8"/>
      <c r="Q75" s="8"/>
      <c r="R75" s="44"/>
      <c r="V75" s="183"/>
      <c r="W75" s="183"/>
      <c r="X75" s="183"/>
      <c r="Y75" s="85"/>
      <c r="Z75" s="183"/>
      <c r="AA75" s="183"/>
      <c r="AB75" s="183"/>
      <c r="AC75" s="183"/>
      <c r="AD75" s="183"/>
      <c r="AE75" s="183"/>
    </row>
    <row r="76" spans="2:31" s="4" customFormat="1" ht="45.4" customHeight="1" thickBot="1" x14ac:dyDescent="0.4">
      <c r="B76" s="45"/>
      <c r="C76" s="240" t="s">
        <v>54</v>
      </c>
      <c r="D76" s="241"/>
      <c r="E76" s="215">
        <f>L70+L74</f>
        <v>0</v>
      </c>
      <c r="F76" s="215"/>
      <c r="G76" s="215"/>
      <c r="H76" s="215"/>
      <c r="I76" s="215"/>
      <c r="J76" s="215"/>
      <c r="K76" s="215"/>
      <c r="L76" s="216"/>
      <c r="N76" s="8"/>
      <c r="O76" s="114"/>
      <c r="P76" s="114"/>
      <c r="Q76" s="114"/>
      <c r="R76" s="44"/>
      <c r="V76" s="183"/>
      <c r="W76" s="183"/>
      <c r="X76" s="183"/>
      <c r="Y76" s="85"/>
      <c r="Z76" s="183"/>
      <c r="AA76" s="183"/>
      <c r="AB76" s="183"/>
      <c r="AC76" s="183"/>
      <c r="AD76" s="183"/>
      <c r="AE76" s="183"/>
    </row>
    <row r="77" spans="2:31" s="4" customFormat="1" ht="9.75" customHeight="1" x14ac:dyDescent="0.35">
      <c r="B77" s="45"/>
      <c r="D77" s="10"/>
      <c r="E77" s="9"/>
      <c r="F77" s="9"/>
      <c r="G77" s="9"/>
      <c r="H77" s="9"/>
      <c r="I77" s="9"/>
      <c r="J77" s="9"/>
      <c r="K77" s="9"/>
      <c r="L77" s="9"/>
      <c r="N77" s="8"/>
      <c r="O77" s="114"/>
      <c r="P77" s="114"/>
      <c r="Q77" s="114"/>
      <c r="R77" s="44"/>
      <c r="V77" s="183"/>
      <c r="W77" s="183"/>
      <c r="X77" s="183"/>
      <c r="Y77" s="85"/>
      <c r="Z77" s="183"/>
      <c r="AA77" s="183"/>
      <c r="AB77" s="183"/>
      <c r="AC77" s="183"/>
      <c r="AD77" s="183"/>
      <c r="AE77" s="183"/>
    </row>
    <row r="78" spans="2:31" s="4" customFormat="1" ht="40.15" customHeight="1" x14ac:dyDescent="0.35">
      <c r="B78" s="45"/>
      <c r="C78" s="217" t="s">
        <v>36</v>
      </c>
      <c r="D78" s="218"/>
      <c r="E78" s="104"/>
      <c r="F78" s="9"/>
      <c r="G78" s="9"/>
      <c r="H78" s="9"/>
      <c r="I78" s="9"/>
      <c r="J78" s="9"/>
      <c r="K78" s="9"/>
      <c r="L78" s="9"/>
      <c r="N78" s="145"/>
      <c r="O78" s="114"/>
      <c r="P78" s="114"/>
      <c r="Q78" s="114"/>
      <c r="R78" s="44"/>
      <c r="V78" s="183"/>
      <c r="W78" s="183"/>
      <c r="X78" s="183"/>
      <c r="Y78" s="85"/>
      <c r="Z78" s="183"/>
      <c r="AA78" s="183"/>
      <c r="AB78" s="183"/>
      <c r="AC78" s="183"/>
      <c r="AD78" s="183"/>
      <c r="AE78" s="183"/>
    </row>
    <row r="79" spans="2:31" s="4" customFormat="1" ht="40.15" customHeight="1" x14ac:dyDescent="0.35">
      <c r="B79" s="45"/>
      <c r="C79" s="105" t="s">
        <v>37</v>
      </c>
      <c r="D79" s="107"/>
      <c r="E79" s="103"/>
      <c r="F79" s="9"/>
      <c r="G79" s="9"/>
      <c r="H79" s="9"/>
      <c r="I79" s="9"/>
      <c r="J79" s="9"/>
      <c r="K79" s="9"/>
      <c r="L79" s="9"/>
      <c r="N79" s="8"/>
      <c r="O79" s="114"/>
      <c r="P79" s="114"/>
      <c r="Q79" s="114"/>
      <c r="R79" s="44"/>
      <c r="V79" s="183"/>
      <c r="W79" s="183"/>
      <c r="X79" s="183"/>
      <c r="Y79" s="85"/>
      <c r="Z79" s="183"/>
      <c r="AA79" s="183"/>
      <c r="AB79" s="183"/>
      <c r="AC79" s="183"/>
      <c r="AD79" s="183"/>
      <c r="AE79" s="183"/>
    </row>
    <row r="80" spans="2:31" s="4" customFormat="1" ht="40.15" customHeight="1" x14ac:dyDescent="0.35">
      <c r="B80" s="45"/>
      <c r="C80" s="105" t="s">
        <v>38</v>
      </c>
      <c r="D80" s="107"/>
      <c r="E80" s="103"/>
      <c r="F80" s="9"/>
      <c r="G80" s="9"/>
      <c r="H80" s="9"/>
      <c r="I80" s="9"/>
      <c r="J80" s="9"/>
      <c r="K80" s="9"/>
      <c r="L80" s="9"/>
      <c r="N80" s="8"/>
      <c r="O80" s="114"/>
      <c r="P80" s="114"/>
      <c r="Q80" s="114"/>
      <c r="R80" s="44"/>
      <c r="V80" s="183"/>
      <c r="W80" s="183"/>
      <c r="X80" s="183"/>
      <c r="Y80" s="85"/>
      <c r="Z80" s="183"/>
      <c r="AA80" s="183"/>
      <c r="AB80" s="183"/>
      <c r="AC80" s="183"/>
      <c r="AD80" s="183"/>
      <c r="AE80" s="183"/>
    </row>
    <row r="81" spans="2:31" s="4" customFormat="1" ht="40.15" customHeight="1" x14ac:dyDescent="0.35">
      <c r="B81" s="45"/>
      <c r="C81" s="105" t="s">
        <v>39</v>
      </c>
      <c r="D81" s="107"/>
      <c r="E81" s="103"/>
      <c r="F81" s="9"/>
      <c r="G81" s="9"/>
      <c r="H81" s="9"/>
      <c r="I81" s="9"/>
      <c r="J81" s="9"/>
      <c r="K81" s="9"/>
      <c r="L81" s="9"/>
      <c r="N81" s="8"/>
      <c r="O81" s="114"/>
      <c r="P81" s="114"/>
      <c r="Q81" s="114"/>
      <c r="R81" s="44"/>
      <c r="V81" s="183"/>
      <c r="W81" s="183"/>
      <c r="X81" s="183"/>
      <c r="Y81" s="85"/>
      <c r="Z81" s="183"/>
      <c r="AA81" s="183"/>
      <c r="AB81" s="183"/>
      <c r="AC81" s="183"/>
      <c r="AD81" s="183"/>
      <c r="AE81" s="183"/>
    </row>
    <row r="82" spans="2:31" s="4" customFormat="1" ht="40.15" customHeight="1" x14ac:dyDescent="0.35">
      <c r="B82" s="45"/>
      <c r="C82" s="105" t="s">
        <v>40</v>
      </c>
      <c r="D82" s="107"/>
      <c r="E82" s="103"/>
      <c r="F82" s="9"/>
      <c r="G82" s="9"/>
      <c r="H82" s="9"/>
      <c r="I82" s="99"/>
      <c r="J82" s="99"/>
      <c r="K82" s="99"/>
      <c r="L82" s="99"/>
      <c r="N82" s="8"/>
      <c r="O82" s="114"/>
      <c r="P82" s="114"/>
      <c r="Q82" s="114"/>
      <c r="R82" s="44"/>
      <c r="V82" s="183"/>
      <c r="W82" s="183"/>
      <c r="X82" s="183"/>
      <c r="Y82" s="85"/>
      <c r="Z82" s="183"/>
      <c r="AA82" s="183"/>
      <c r="AB82" s="183"/>
      <c r="AC82" s="183"/>
      <c r="AD82" s="183"/>
      <c r="AE82" s="183"/>
    </row>
    <row r="83" spans="2:31" s="4" customFormat="1" ht="40.15" customHeight="1" thickBot="1" x14ac:dyDescent="0.4">
      <c r="B83" s="45"/>
      <c r="C83" s="106" t="s">
        <v>0</v>
      </c>
      <c r="D83" s="147">
        <f>SUM(D79:D82)</f>
        <v>0</v>
      </c>
      <c r="E83" s="103"/>
      <c r="F83" s="9"/>
      <c r="G83" s="9"/>
      <c r="H83" s="9"/>
      <c r="I83" s="9"/>
      <c r="J83" s="9"/>
      <c r="K83" s="9"/>
      <c r="L83" s="9"/>
      <c r="N83" s="8"/>
      <c r="O83" s="114"/>
      <c r="P83" s="114"/>
      <c r="Q83" s="114"/>
      <c r="R83" s="44"/>
      <c r="V83" s="183"/>
      <c r="W83" s="183"/>
      <c r="X83" s="183"/>
      <c r="Y83" s="85"/>
      <c r="Z83" s="183"/>
      <c r="AA83" s="183"/>
      <c r="AB83" s="183"/>
      <c r="AC83" s="183"/>
      <c r="AD83" s="183"/>
      <c r="AE83" s="183"/>
    </row>
    <row r="84" spans="2:31" s="4" customFormat="1" ht="40.15" customHeight="1" thickBot="1" x14ac:dyDescent="0.4">
      <c r="B84" s="45"/>
      <c r="D84" s="10"/>
      <c r="E84" s="9"/>
      <c r="F84" s="9"/>
      <c r="G84" s="9"/>
      <c r="H84" s="9"/>
      <c r="I84" s="9"/>
      <c r="J84" s="9"/>
      <c r="K84" s="9"/>
      <c r="L84" s="9"/>
      <c r="N84" s="8"/>
      <c r="O84" s="114"/>
      <c r="P84" s="114"/>
      <c r="Q84" s="114"/>
      <c r="R84" s="44"/>
      <c r="V84" s="183"/>
      <c r="W84" s="183"/>
      <c r="X84" s="183"/>
      <c r="Y84" s="85"/>
      <c r="Z84" s="183"/>
      <c r="AA84" s="183"/>
      <c r="AB84" s="183"/>
      <c r="AC84" s="183"/>
      <c r="AD84" s="183"/>
      <c r="AE84" s="183"/>
    </row>
    <row r="85" spans="2:31" s="4" customFormat="1" ht="53.25" customHeight="1" thickBot="1" x14ac:dyDescent="0.4">
      <c r="B85" s="45"/>
      <c r="C85" s="242" t="s">
        <v>71</v>
      </c>
      <c r="D85" s="243"/>
      <c r="E85" s="211">
        <f>E60</f>
        <v>0</v>
      </c>
      <c r="F85" s="212"/>
      <c r="G85" s="212"/>
      <c r="H85" s="212"/>
      <c r="I85" s="212"/>
      <c r="J85" s="212"/>
      <c r="K85" s="212"/>
      <c r="L85" s="213"/>
      <c r="N85" s="75"/>
      <c r="O85" s="113"/>
      <c r="P85" s="244"/>
      <c r="Q85" s="244"/>
      <c r="R85" s="44"/>
      <c r="V85" s="183"/>
      <c r="W85" s="183"/>
      <c r="X85" s="183"/>
      <c r="Y85" s="85"/>
      <c r="Z85" s="183"/>
      <c r="AA85" s="183"/>
      <c r="AB85" s="183"/>
      <c r="AC85" s="183"/>
      <c r="AD85" s="183"/>
      <c r="AE85" s="183"/>
    </row>
    <row r="86" spans="2:31" s="4" customFormat="1" ht="53.25" customHeight="1" thickBot="1" x14ac:dyDescent="0.4">
      <c r="B86" s="45"/>
      <c r="C86" s="242" t="s">
        <v>72</v>
      </c>
      <c r="D86" s="243"/>
      <c r="E86" s="214">
        <f>E61</f>
        <v>0</v>
      </c>
      <c r="F86" s="215"/>
      <c r="G86" s="215"/>
      <c r="H86" s="215"/>
      <c r="I86" s="215"/>
      <c r="J86" s="215"/>
      <c r="K86" s="215"/>
      <c r="L86" s="216"/>
      <c r="N86" s="75"/>
      <c r="O86" s="144"/>
      <c r="P86" s="144"/>
      <c r="Q86" s="144"/>
      <c r="R86" s="44"/>
      <c r="V86" s="183"/>
      <c r="W86" s="183"/>
      <c r="X86" s="183"/>
      <c r="Y86" s="85"/>
      <c r="Z86" s="183"/>
      <c r="AA86" s="183"/>
      <c r="AB86" s="183"/>
      <c r="AC86" s="183"/>
      <c r="AD86" s="183"/>
      <c r="AE86" s="183"/>
    </row>
    <row r="87" spans="2:31" s="4" customFormat="1" ht="53.25" customHeight="1" thickBot="1" x14ac:dyDescent="0.4">
      <c r="B87" s="45"/>
      <c r="C87" s="242" t="s">
        <v>55</v>
      </c>
      <c r="D87" s="243"/>
      <c r="E87" s="214">
        <f>E61+E76+D83</f>
        <v>0</v>
      </c>
      <c r="F87" s="215"/>
      <c r="G87" s="215"/>
      <c r="H87" s="215"/>
      <c r="I87" s="215"/>
      <c r="J87" s="215"/>
      <c r="K87" s="215"/>
      <c r="L87" s="216"/>
      <c r="N87" s="75"/>
      <c r="O87" s="113"/>
      <c r="P87" s="244"/>
      <c r="Q87" s="244"/>
      <c r="R87" s="44"/>
      <c r="V87" s="183"/>
      <c r="W87" s="183"/>
      <c r="X87" s="183"/>
      <c r="Y87" s="85"/>
      <c r="Z87" s="183"/>
      <c r="AA87" s="183"/>
      <c r="AB87" s="183"/>
      <c r="AC87" s="183"/>
      <c r="AD87" s="183"/>
      <c r="AE87" s="183"/>
    </row>
    <row r="88" spans="2:31" s="4" customFormat="1" ht="31.5" customHeight="1" x14ac:dyDescent="0.35">
      <c r="B88" s="45"/>
      <c r="C88" s="81"/>
      <c r="D88" s="81"/>
      <c r="E88" s="133"/>
      <c r="F88" s="134"/>
      <c r="G88" s="135"/>
      <c r="H88" s="127"/>
      <c r="I88" s="128"/>
      <c r="J88" s="81"/>
      <c r="K88" s="81"/>
      <c r="L88" s="81"/>
      <c r="N88" s="75"/>
      <c r="O88" s="113"/>
      <c r="P88" s="113"/>
      <c r="Q88" s="8"/>
      <c r="R88" s="44"/>
      <c r="V88" s="183"/>
      <c r="W88" s="183"/>
      <c r="X88" s="183"/>
      <c r="Y88" s="85"/>
      <c r="Z88" s="183"/>
      <c r="AA88" s="183"/>
      <c r="AB88" s="183"/>
      <c r="AC88" s="183"/>
      <c r="AD88" s="183"/>
      <c r="AE88" s="183"/>
    </row>
    <row r="89" spans="2:31" s="4" customFormat="1" ht="31.5" customHeight="1" x14ac:dyDescent="0.35">
      <c r="B89" s="45"/>
      <c r="C89" s="82"/>
      <c r="D89" s="82"/>
      <c r="E89" s="82"/>
      <c r="F89" s="82"/>
      <c r="G89" s="82"/>
      <c r="H89" s="82"/>
      <c r="I89" s="82"/>
      <c r="J89" s="82"/>
      <c r="K89" s="82"/>
      <c r="L89" s="82"/>
      <c r="N89" s="75"/>
      <c r="O89" s="113"/>
      <c r="P89" s="113"/>
      <c r="Q89" s="8"/>
      <c r="R89" s="44"/>
      <c r="V89" s="183"/>
      <c r="W89" s="183"/>
      <c r="X89" s="183"/>
      <c r="Y89" s="85"/>
      <c r="Z89" s="183"/>
      <c r="AA89" s="183"/>
      <c r="AB89" s="183"/>
      <c r="AC89" s="183"/>
      <c r="AD89" s="183"/>
      <c r="AE89" s="183"/>
    </row>
    <row r="90" spans="2:31" s="4" customFormat="1" ht="31.5" customHeight="1" x14ac:dyDescent="0.35">
      <c r="B90" s="45"/>
      <c r="C90" s="129" t="s">
        <v>56</v>
      </c>
      <c r="D90" s="82"/>
      <c r="E90" s="82"/>
      <c r="F90" s="82"/>
      <c r="G90" s="82"/>
      <c r="H90" s="82"/>
      <c r="I90" s="82"/>
      <c r="J90" s="82"/>
      <c r="K90" s="82"/>
      <c r="L90" s="82"/>
      <c r="N90" s="75"/>
      <c r="O90" s="113"/>
      <c r="P90" s="113"/>
      <c r="Q90" s="8"/>
      <c r="R90" s="44"/>
      <c r="V90" s="183"/>
      <c r="W90" s="183"/>
      <c r="X90" s="183"/>
      <c r="Y90" s="85"/>
      <c r="Z90" s="183"/>
      <c r="AA90" s="183"/>
      <c r="AB90" s="183"/>
      <c r="AC90" s="183"/>
      <c r="AD90" s="183"/>
      <c r="AE90" s="183"/>
    </row>
    <row r="91" spans="2:31" s="4" customFormat="1" ht="31.5" customHeight="1" x14ac:dyDescent="0.35">
      <c r="B91" s="45"/>
      <c r="C91" s="205" t="s">
        <v>62</v>
      </c>
      <c r="D91" s="205"/>
      <c r="E91" s="205"/>
      <c r="F91" s="205"/>
      <c r="G91" s="205"/>
      <c r="H91" s="155"/>
      <c r="I91" s="82"/>
      <c r="J91" s="82"/>
      <c r="K91" s="82"/>
      <c r="L91" s="82"/>
      <c r="N91" s="75"/>
      <c r="O91" s="113"/>
      <c r="P91" s="113"/>
      <c r="Q91" s="8"/>
      <c r="R91" s="44"/>
      <c r="V91" s="183"/>
      <c r="W91" s="183"/>
      <c r="X91" s="183"/>
      <c r="Y91" s="85"/>
      <c r="Z91" s="183"/>
      <c r="AA91" s="183"/>
      <c r="AB91" s="183"/>
      <c r="AC91" s="183"/>
      <c r="AD91" s="183"/>
      <c r="AE91" s="183"/>
    </row>
    <row r="92" spans="2:31" s="4" customFormat="1" ht="58.15" customHeight="1" x14ac:dyDescent="0.35">
      <c r="B92" s="45"/>
      <c r="C92" s="149" t="s">
        <v>57</v>
      </c>
      <c r="D92" s="149" t="s">
        <v>58</v>
      </c>
      <c r="E92" s="149" t="s">
        <v>59</v>
      </c>
      <c r="F92" s="149" t="s">
        <v>60</v>
      </c>
      <c r="G92" s="149" t="s">
        <v>61</v>
      </c>
      <c r="H92" s="156"/>
      <c r="I92" s="82"/>
      <c r="J92" s="82"/>
      <c r="K92" s="82"/>
      <c r="L92" s="82"/>
      <c r="N92" s="75"/>
      <c r="O92" s="150"/>
      <c r="P92" s="150"/>
      <c r="Q92" s="8"/>
      <c r="R92" s="44"/>
      <c r="V92" s="183"/>
      <c r="W92" s="183"/>
      <c r="X92" s="183"/>
      <c r="Y92" s="85"/>
      <c r="Z92" s="183"/>
      <c r="AA92" s="183"/>
      <c r="AB92" s="183"/>
      <c r="AC92" s="183"/>
      <c r="AD92" s="183"/>
      <c r="AE92" s="183"/>
    </row>
    <row r="93" spans="2:31" s="4" customFormat="1" ht="22.5" customHeight="1" x14ac:dyDescent="0.4">
      <c r="B93" s="45"/>
      <c r="C93" s="131" t="str">
        <f t="shared" ref="C93:D98" si="18">C7</f>
        <v>CONTRACTOR</v>
      </c>
      <c r="D93" s="132">
        <f t="shared" si="18"/>
        <v>0</v>
      </c>
      <c r="E93" s="157"/>
      <c r="F93" s="157"/>
      <c r="G93" s="158"/>
      <c r="H93" s="151"/>
      <c r="I93" s="82"/>
      <c r="J93" s="82"/>
      <c r="K93" s="82"/>
      <c r="L93" s="82"/>
      <c r="N93" s="75"/>
      <c r="O93" s="113"/>
      <c r="P93" s="113"/>
      <c r="Q93" s="8"/>
      <c r="R93" s="44"/>
      <c r="V93" s="183"/>
      <c r="W93" s="183"/>
      <c r="X93" s="183"/>
      <c r="Y93" s="85"/>
      <c r="Z93" s="183"/>
      <c r="AA93" s="183"/>
      <c r="AB93" s="183"/>
      <c r="AC93" s="183"/>
      <c r="AD93" s="183"/>
      <c r="AE93" s="183"/>
    </row>
    <row r="94" spans="2:31" s="4" customFormat="1" ht="22.5" customHeight="1" x14ac:dyDescent="0.4">
      <c r="B94" s="45"/>
      <c r="C94" s="131" t="str">
        <f t="shared" si="18"/>
        <v>COCONTRACTOR 1</v>
      </c>
      <c r="D94" s="132">
        <f t="shared" si="18"/>
        <v>0</v>
      </c>
      <c r="E94" s="157"/>
      <c r="F94" s="157"/>
      <c r="G94" s="158"/>
      <c r="H94" s="151"/>
      <c r="I94" s="82"/>
      <c r="J94" s="82"/>
      <c r="K94" s="82"/>
      <c r="L94" s="82"/>
      <c r="N94" s="75"/>
      <c r="O94" s="113"/>
      <c r="P94" s="113"/>
      <c r="Q94" s="8"/>
      <c r="R94" s="44"/>
      <c r="V94" s="183"/>
      <c r="W94" s="183"/>
      <c r="X94" s="183"/>
      <c r="Y94" s="85"/>
      <c r="Z94" s="183"/>
      <c r="AA94" s="183"/>
      <c r="AB94" s="183"/>
      <c r="AC94" s="183"/>
      <c r="AD94" s="183"/>
      <c r="AE94" s="183"/>
    </row>
    <row r="95" spans="2:31" s="4" customFormat="1" ht="22.5" customHeight="1" x14ac:dyDescent="0.4">
      <c r="B95" s="45"/>
      <c r="C95" s="131" t="str">
        <f t="shared" si="18"/>
        <v>COCONTRACTOR 2</v>
      </c>
      <c r="D95" s="132">
        <f t="shared" si="18"/>
        <v>0</v>
      </c>
      <c r="E95" s="157"/>
      <c r="F95" s="157"/>
      <c r="G95" s="158"/>
      <c r="H95" s="151"/>
      <c r="I95" s="82"/>
      <c r="J95" s="82"/>
      <c r="K95" s="82"/>
      <c r="L95" s="82"/>
      <c r="N95" s="75"/>
      <c r="O95" s="113"/>
      <c r="P95" s="113"/>
      <c r="Q95" s="8"/>
      <c r="R95" s="44"/>
      <c r="V95" s="183"/>
      <c r="W95" s="183"/>
      <c r="X95" s="183"/>
      <c r="Y95" s="85"/>
      <c r="Z95" s="183"/>
      <c r="AA95" s="183"/>
      <c r="AB95" s="183"/>
      <c r="AC95" s="183"/>
      <c r="AD95" s="183"/>
      <c r="AE95" s="183"/>
    </row>
    <row r="96" spans="2:31" s="4" customFormat="1" ht="22.5" customHeight="1" x14ac:dyDescent="0.4">
      <c r="B96" s="45"/>
      <c r="C96" s="131" t="str">
        <f t="shared" si="18"/>
        <v>COCONTRACTOR 3</v>
      </c>
      <c r="D96" s="132">
        <f t="shared" si="18"/>
        <v>0</v>
      </c>
      <c r="E96" s="157"/>
      <c r="F96" s="157"/>
      <c r="G96" s="158"/>
      <c r="H96" s="151"/>
      <c r="I96" s="82"/>
      <c r="J96" s="82"/>
      <c r="K96" s="82"/>
      <c r="L96" s="82"/>
      <c r="N96" s="75"/>
      <c r="O96" s="113"/>
      <c r="P96" s="113"/>
      <c r="Q96" s="8"/>
      <c r="R96" s="44"/>
      <c r="V96" s="183"/>
      <c r="W96" s="183"/>
      <c r="X96" s="183"/>
      <c r="Y96" s="85"/>
      <c r="Z96" s="183"/>
      <c r="AA96" s="183"/>
      <c r="AB96" s="183"/>
      <c r="AC96" s="183"/>
      <c r="AD96" s="183"/>
      <c r="AE96" s="183"/>
    </row>
    <row r="97" spans="2:31" s="4" customFormat="1" ht="22.5" customHeight="1" x14ac:dyDescent="0.4">
      <c r="B97" s="45"/>
      <c r="C97" s="131" t="str">
        <f t="shared" si="18"/>
        <v>COCONTRACTOR 4</v>
      </c>
      <c r="D97" s="132">
        <f t="shared" si="18"/>
        <v>0</v>
      </c>
      <c r="E97" s="157"/>
      <c r="F97" s="157"/>
      <c r="G97" s="158"/>
      <c r="H97" s="151"/>
      <c r="I97" s="82"/>
      <c r="J97" s="82"/>
      <c r="K97" s="82"/>
      <c r="L97" s="82"/>
      <c r="N97" s="75"/>
      <c r="O97" s="113"/>
      <c r="P97" s="113"/>
      <c r="Q97" s="8"/>
      <c r="R97" s="44"/>
      <c r="V97" s="183"/>
      <c r="W97" s="183"/>
      <c r="X97" s="183"/>
      <c r="Y97" s="85"/>
      <c r="Z97" s="183"/>
      <c r="AA97" s="183"/>
      <c r="AB97" s="183"/>
      <c r="AC97" s="183"/>
      <c r="AD97" s="183"/>
      <c r="AE97" s="183"/>
    </row>
    <row r="98" spans="2:31" s="4" customFormat="1" ht="22.5" customHeight="1" x14ac:dyDescent="0.4">
      <c r="B98" s="45"/>
      <c r="C98" s="146" t="str">
        <f t="shared" si="18"/>
        <v>SUBCONTRACTOR 1</v>
      </c>
      <c r="D98" s="132">
        <f t="shared" si="18"/>
        <v>0</v>
      </c>
      <c r="E98" s="157"/>
      <c r="F98" s="157"/>
      <c r="G98" s="158"/>
      <c r="H98" s="151"/>
      <c r="I98" s="82"/>
      <c r="J98" s="82"/>
      <c r="K98" s="82"/>
      <c r="L98" s="82"/>
      <c r="N98" s="75"/>
      <c r="O98" s="113"/>
      <c r="P98" s="113"/>
      <c r="Q98" s="8"/>
      <c r="R98" s="44"/>
      <c r="V98" s="183"/>
      <c r="W98" s="183"/>
      <c r="X98" s="183"/>
      <c r="Y98" s="85"/>
      <c r="Z98" s="183"/>
      <c r="AA98" s="183"/>
      <c r="AB98" s="183"/>
      <c r="AC98" s="183"/>
      <c r="AD98" s="183"/>
      <c r="AE98" s="183"/>
    </row>
    <row r="99" spans="2:31" s="4" customFormat="1" ht="22.5" customHeight="1" x14ac:dyDescent="0.4">
      <c r="B99" s="45"/>
      <c r="C99" s="146" t="str">
        <f t="shared" ref="C99" si="19">C13</f>
        <v>SUBCONTRACTOR 2</v>
      </c>
      <c r="D99" s="132">
        <f>D13</f>
        <v>0</v>
      </c>
      <c r="E99" s="157"/>
      <c r="F99" s="157"/>
      <c r="G99" s="158"/>
      <c r="H99" s="152"/>
      <c r="I99" s="81"/>
      <c r="J99" s="81"/>
      <c r="K99" s="81"/>
      <c r="L99" s="81"/>
      <c r="N99" s="75"/>
      <c r="O99" s="113"/>
      <c r="P99" s="113"/>
      <c r="Q99" s="8"/>
      <c r="R99" s="44"/>
      <c r="V99" s="183"/>
      <c r="W99" s="183"/>
      <c r="X99" s="183"/>
      <c r="Y99" s="85"/>
      <c r="Z99" s="183"/>
      <c r="AA99" s="183"/>
      <c r="AB99" s="183"/>
      <c r="AC99" s="183"/>
      <c r="AD99" s="183"/>
      <c r="AE99" s="183"/>
    </row>
    <row r="100" spans="2:31" s="4" customFormat="1" ht="22.5" customHeight="1" x14ac:dyDescent="0.4">
      <c r="B100" s="45"/>
      <c r="C100" s="146" t="str">
        <f t="shared" ref="C100" si="20">C14</f>
        <v>SUBCONTRACTOR 3</v>
      </c>
      <c r="D100" s="132">
        <f>D14</f>
        <v>0</v>
      </c>
      <c r="E100" s="159"/>
      <c r="F100" s="159"/>
      <c r="G100" s="160"/>
      <c r="H100" s="153"/>
      <c r="I100" s="9"/>
      <c r="J100" s="9"/>
      <c r="K100" s="9"/>
      <c r="L100" s="9"/>
      <c r="N100" s="11"/>
      <c r="O100" s="12"/>
      <c r="P100" s="11"/>
      <c r="Q100" s="8"/>
      <c r="R100" s="44"/>
      <c r="V100" s="183"/>
      <c r="W100" s="183"/>
      <c r="X100" s="183"/>
      <c r="Y100" s="85"/>
      <c r="Z100" s="183"/>
      <c r="AA100" s="183"/>
      <c r="AB100" s="183"/>
      <c r="AC100" s="183"/>
      <c r="AD100" s="183"/>
      <c r="AE100" s="183"/>
    </row>
    <row r="101" spans="2:31" s="4" customFormat="1" ht="22.5" customHeight="1" x14ac:dyDescent="0.4">
      <c r="B101" s="45"/>
      <c r="C101" s="146" t="str">
        <f t="shared" ref="C101" si="21">C15</f>
        <v>SUBCONTRACTOR 4</v>
      </c>
      <c r="D101" s="132">
        <f>D15</f>
        <v>0</v>
      </c>
      <c r="E101" s="161"/>
      <c r="F101" s="161"/>
      <c r="G101" s="162"/>
      <c r="H101" s="154"/>
      <c r="O101" s="12"/>
      <c r="P101" s="11"/>
      <c r="Q101" s="8"/>
      <c r="R101" s="44"/>
      <c r="V101" s="183"/>
      <c r="W101" s="183"/>
      <c r="X101" s="183"/>
      <c r="Y101" s="85"/>
      <c r="Z101" s="183"/>
      <c r="AA101" s="183"/>
      <c r="AB101" s="183"/>
      <c r="AC101" s="183"/>
      <c r="AD101" s="183"/>
      <c r="AE101" s="183"/>
    </row>
    <row r="102" spans="2:31" ht="16.149999999999999" customHeight="1" thickBot="1" x14ac:dyDescent="0.4">
      <c r="B102" s="46"/>
      <c r="C102" s="47"/>
      <c r="D102" s="48"/>
      <c r="E102" s="47"/>
      <c r="F102" s="47"/>
      <c r="G102" s="47"/>
      <c r="H102" s="47"/>
      <c r="I102" s="47"/>
      <c r="J102" s="47"/>
      <c r="K102" s="47"/>
      <c r="L102" s="47"/>
      <c r="M102" s="47"/>
      <c r="N102" s="47"/>
      <c r="O102" s="4"/>
      <c r="P102" s="4"/>
      <c r="Q102" s="4"/>
      <c r="R102" s="49"/>
    </row>
    <row r="103" spans="2:31" ht="32.25" customHeight="1" x14ac:dyDescent="0.35">
      <c r="C103" s="6"/>
      <c r="D103" s="7"/>
      <c r="N103" s="112"/>
      <c r="O103" s="95"/>
      <c r="P103" s="95"/>
      <c r="Q103" s="95"/>
    </row>
    <row r="104" spans="2:31" ht="32.25" customHeight="1" x14ac:dyDescent="0.35">
      <c r="D104" s="6"/>
      <c r="E104" s="6"/>
      <c r="F104" s="6"/>
      <c r="G104" s="6"/>
      <c r="H104" s="6"/>
      <c r="I104" s="6"/>
      <c r="J104" s="6"/>
      <c r="K104" s="6"/>
      <c r="L104" s="6"/>
      <c r="M104" s="6"/>
    </row>
    <row r="105" spans="2:31" ht="32.25" customHeight="1" x14ac:dyDescent="0.35"/>
    <row r="106" spans="2:31" ht="32.25" customHeight="1" x14ac:dyDescent="0.35"/>
    <row r="107" spans="2:31" ht="32.25" customHeight="1" x14ac:dyDescent="0.35">
      <c r="C107" s="4"/>
      <c r="N107" s="4"/>
    </row>
    <row r="108" spans="2:31" s="5" customFormat="1" ht="32.25" customHeight="1" x14ac:dyDescent="0.35">
      <c r="C108" s="4"/>
      <c r="D108" s="4"/>
      <c r="E108" s="4"/>
      <c r="F108" s="4"/>
      <c r="G108" s="4"/>
      <c r="H108" s="4"/>
      <c r="I108" s="4"/>
      <c r="J108" s="4"/>
      <c r="K108" s="4"/>
      <c r="L108" s="4"/>
      <c r="M108" s="4"/>
      <c r="N108" s="4"/>
      <c r="O108" s="4"/>
      <c r="P108" s="3"/>
      <c r="Q108" s="3"/>
      <c r="R108" s="3"/>
      <c r="V108" s="184"/>
      <c r="W108" s="184"/>
      <c r="X108" s="184"/>
      <c r="Y108" s="90"/>
      <c r="Z108" s="184"/>
      <c r="AA108" s="184"/>
      <c r="AB108" s="184"/>
      <c r="AC108" s="184"/>
      <c r="AD108" s="184"/>
      <c r="AE108" s="184"/>
    </row>
    <row r="109" spans="2:31" ht="32.25" customHeight="1" x14ac:dyDescent="0.35">
      <c r="D109" s="4"/>
      <c r="E109" s="4"/>
      <c r="F109" s="4"/>
      <c r="G109" s="4"/>
      <c r="H109" s="4"/>
      <c r="I109" s="4"/>
      <c r="J109" s="4"/>
      <c r="K109" s="4"/>
      <c r="L109" s="4"/>
      <c r="M109" s="4"/>
      <c r="O109" s="4"/>
    </row>
    <row r="110" spans="2:31" ht="32.25" customHeight="1" x14ac:dyDescent="0.35"/>
    <row r="111" spans="2:31" ht="32.25" customHeight="1" x14ac:dyDescent="0.35"/>
    <row r="112" spans="2:31" ht="31.5" customHeight="1" x14ac:dyDescent="0.35"/>
    <row r="113" ht="16.149999999999999" customHeight="1" x14ac:dyDescent="0.35"/>
    <row r="114" ht="33.65" customHeight="1" x14ac:dyDescent="0.35"/>
    <row r="115" ht="6.65" customHeight="1" x14ac:dyDescent="0.35"/>
    <row r="119" ht="15.65" customHeight="1" x14ac:dyDescent="0.35"/>
  </sheetData>
  <sheetProtection selectLockedCells="1"/>
  <mergeCells count="49">
    <mergeCell ref="C85:D85"/>
    <mergeCell ref="E85:L85"/>
    <mergeCell ref="P85:Q85"/>
    <mergeCell ref="C87:D87"/>
    <mergeCell ref="E87:L87"/>
    <mergeCell ref="P87:Q87"/>
    <mergeCell ref="C86:D86"/>
    <mergeCell ref="E86:L86"/>
    <mergeCell ref="C72:D72"/>
    <mergeCell ref="C73:D73"/>
    <mergeCell ref="C74:D74"/>
    <mergeCell ref="C76:D76"/>
    <mergeCell ref="E76:L76"/>
    <mergeCell ref="E66:K66"/>
    <mergeCell ref="C67:D67"/>
    <mergeCell ref="C68:D68"/>
    <mergeCell ref="C69:D69"/>
    <mergeCell ref="C70:D70"/>
    <mergeCell ref="C64:L64"/>
    <mergeCell ref="C4:D4"/>
    <mergeCell ref="E4:J4"/>
    <mergeCell ref="C6:D6"/>
    <mergeCell ref="E17:K17"/>
    <mergeCell ref="G8:H8"/>
    <mergeCell ref="G9:H9"/>
    <mergeCell ref="G10:H10"/>
    <mergeCell ref="G7:H7"/>
    <mergeCell ref="F6:H6"/>
    <mergeCell ref="N4:Q11"/>
    <mergeCell ref="C56:D56"/>
    <mergeCell ref="C91:G91"/>
    <mergeCell ref="J6:K6"/>
    <mergeCell ref="C55:D55"/>
    <mergeCell ref="E28:K28"/>
    <mergeCell ref="C30:C32"/>
    <mergeCell ref="C33:C35"/>
    <mergeCell ref="C36:C38"/>
    <mergeCell ref="C51:C53"/>
    <mergeCell ref="C58:D58"/>
    <mergeCell ref="C60:D60"/>
    <mergeCell ref="E60:L60"/>
    <mergeCell ref="C61:D61"/>
    <mergeCell ref="E61:L61"/>
    <mergeCell ref="C78:D78"/>
    <mergeCell ref="F2:L2"/>
    <mergeCell ref="C42:C44"/>
    <mergeCell ref="C39:C41"/>
    <mergeCell ref="C48:C50"/>
    <mergeCell ref="C45:C47"/>
  </mergeCells>
  <dataValidations count="2">
    <dataValidation type="list" allowBlank="1" showInputMessage="1" showErrorMessage="1" sqref="E22:K22">
      <formula1>$Y$17:$Y$20</formula1>
    </dataValidation>
    <dataValidation type="list" allowBlank="1" showInputMessage="1" showErrorMessage="1" sqref="L22">
      <formula1>#REF!</formula1>
    </dataValidation>
  </dataValidations>
  <pageMargins left="0.38958333333333334" right="0.20833333333333334" top="0.41555555555555557" bottom="0.74803149606299213" header="0.31496062992125984" footer="0.31496062992125984"/>
  <pageSetup paperSize="8" scale="87" fitToWidth="0"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DPGF</vt:lpstr>
      <vt:lpstr>DPGF!_Toc25250064</vt:lpstr>
      <vt:lpstr>DPGF!Zone_d_impression</vt:lpstr>
    </vt:vector>
  </TitlesOfParts>
  <Company>AFD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FENOTSARA Druscilla</dc:creator>
  <cp:lastModifiedBy>FENOTSARA Druscilla</cp:lastModifiedBy>
  <cp:lastPrinted>2018-11-13T14:45:58Z</cp:lastPrinted>
  <dcterms:created xsi:type="dcterms:W3CDTF">2018-09-13T13:06:00Z</dcterms:created>
  <dcterms:modified xsi:type="dcterms:W3CDTF">2025-01-16T14:39:48Z</dcterms:modified>
</cp:coreProperties>
</file>