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n\Utilisateurs\GSANCHEZ\Mes documents\00 - GUILLAUME SANCHEZ\VERSAILLES\MAINTENANCE\ASCENSEURS\DCE VF\"/>
    </mc:Choice>
  </mc:AlternateContent>
  <xr:revisionPtr revIDLastSave="0" documentId="13_ncr:1_{D0A0C8A7-E4E0-4308-B2AC-645E029E647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HV  DPGF" sheetId="1" r:id="rId1"/>
  </sheets>
  <definedNames>
    <definedName name="_xlnm._FilterDatabase" localSheetId="0" hidden="1">'CHV  DPGF'!$A$1:$K$48</definedName>
    <definedName name="_xlnm.Print_Area" localSheetId="0">'CHV  DPGF'!$A$5:$K$44</definedName>
  </definedNames>
  <calcPr calcId="191029"/>
</workbook>
</file>

<file path=xl/calcChain.xml><?xml version="1.0" encoding="utf-8"?>
<calcChain xmlns="http://schemas.openxmlformats.org/spreadsheetml/2006/main">
  <c r="L65" i="1" l="1"/>
  <c r="O63" i="1" l="1"/>
  <c r="N63" i="1"/>
  <c r="M63" i="1"/>
  <c r="L63" i="1"/>
  <c r="L64" i="1" l="1"/>
</calcChain>
</file>

<file path=xl/sharedStrings.xml><?xml version="1.0" encoding="utf-8"?>
<sst xmlns="http://schemas.openxmlformats.org/spreadsheetml/2006/main" count="381" uniqueCount="192">
  <si>
    <t>Monte-charges</t>
  </si>
  <si>
    <t>OTIS</t>
  </si>
  <si>
    <t>THYSSEN</t>
  </si>
  <si>
    <t>EURO ASC</t>
  </si>
  <si>
    <t>SOULIER</t>
  </si>
  <si>
    <t>MATERIEL</t>
  </si>
  <si>
    <t>LOCALISATION</t>
  </si>
  <si>
    <t>CHARGE
EN KG</t>
  </si>
  <si>
    <t>MARQUE</t>
  </si>
  <si>
    <t>CA803019</t>
  </si>
  <si>
    <t>CA803020</t>
  </si>
  <si>
    <t>CA803021</t>
  </si>
  <si>
    <t>CA803022</t>
  </si>
  <si>
    <t>CA803023</t>
  </si>
  <si>
    <t>CA803024</t>
  </si>
  <si>
    <t>CA803025</t>
  </si>
  <si>
    <t>CA803026</t>
  </si>
  <si>
    <t>AMB21208</t>
  </si>
  <si>
    <t>AMB21207</t>
  </si>
  <si>
    <t>CA803032</t>
  </si>
  <si>
    <t>CA803030</t>
  </si>
  <si>
    <t>CA803117</t>
  </si>
  <si>
    <t>CA803118</t>
  </si>
  <si>
    <t>CA803119</t>
  </si>
  <si>
    <t>CA803120</t>
  </si>
  <si>
    <t>Velino</t>
  </si>
  <si>
    <t>AMB21551</t>
  </si>
  <si>
    <t>1t</t>
  </si>
  <si>
    <t>ACI</t>
  </si>
  <si>
    <t>Ponche &amp;
Fourmeaux</t>
  </si>
  <si>
    <t>Table élévatrice</t>
  </si>
  <si>
    <t>2t</t>
  </si>
  <si>
    <t>AMB20729</t>
  </si>
  <si>
    <t>AM80036D</t>
  </si>
  <si>
    <t>AM65885V</t>
  </si>
  <si>
    <t>KONE</t>
  </si>
  <si>
    <t>AMB29602</t>
  </si>
  <si>
    <t>Ascenseur Visiteur</t>
  </si>
  <si>
    <t>Monte-malades 3 niveaux</t>
  </si>
  <si>
    <t>Koné</t>
  </si>
  <si>
    <t>MIGNOT - S/Sol Maternité</t>
  </si>
  <si>
    <r>
      <t xml:space="preserve">Monte Charge </t>
    </r>
    <r>
      <rPr>
        <sz val="9"/>
        <rFont val="Calibri"/>
        <family val="2"/>
      </rPr>
      <t>non accompagné</t>
    </r>
  </si>
  <si>
    <t>SAMU</t>
  </si>
  <si>
    <t>PHARMACIE</t>
  </si>
  <si>
    <t>URGENCES</t>
  </si>
  <si>
    <t>MIGNOT ENTREE PRICIPALE</t>
  </si>
  <si>
    <t>Ascenseur visiteur C - 9 niveaux</t>
  </si>
  <si>
    <t>Ascenseur visiteur B -  9 niveaux</t>
  </si>
  <si>
    <t>Ascenseur visiteur A - 9 niveaux</t>
  </si>
  <si>
    <t>Ascenseur visiteur D- 9 niveaux</t>
  </si>
  <si>
    <t>Monte-charges -  2 niveaux</t>
  </si>
  <si>
    <t>Monte-charges stérilisation 2 niveaux</t>
  </si>
  <si>
    <t>Monte-charges 4 niveaux</t>
  </si>
  <si>
    <t>Monte-malades B - 4 niveaux</t>
  </si>
  <si>
    <t>Monte-malades A - 4 niveaux</t>
  </si>
  <si>
    <t>Monte-malades C - 5 niveaux</t>
  </si>
  <si>
    <t>Monte-malades D - 6 niveaux</t>
  </si>
  <si>
    <t>Ascenseur   2 niveaux</t>
  </si>
  <si>
    <t>Monte-charges 3 niveaux</t>
  </si>
  <si>
    <t>Monte charges  pharmacie 2 niveaux</t>
  </si>
  <si>
    <t>Ascenseur Scintigraphie 5 niveaux</t>
  </si>
  <si>
    <t>Divers : Escalier mécanique montée</t>
  </si>
  <si>
    <t>Monte-malades A - 9 niveaux</t>
  </si>
  <si>
    <t>Monte-malades B - 9 niveaux</t>
  </si>
  <si>
    <t>Monte-malades C - 9 niveaux</t>
  </si>
  <si>
    <t>Monte-malades D - 9 niveaux</t>
  </si>
  <si>
    <t>Monte-charges Chariots 9 niveaux droit</t>
  </si>
  <si>
    <t>Monte-charges Chariots 9 niveaux gauche</t>
  </si>
  <si>
    <t>Ascenseur septique 2 niveaux</t>
  </si>
  <si>
    <t>MIGNOT HALL ACCUEIL</t>
  </si>
  <si>
    <t>BLANCHISSERIE</t>
  </si>
  <si>
    <t>MATERNITE</t>
  </si>
  <si>
    <t>Monte charge</t>
  </si>
  <si>
    <t>BLOC OPERATOIRE</t>
  </si>
  <si>
    <t>REANIMATION/LABO</t>
  </si>
  <si>
    <t>ARCHIVES -2</t>
  </si>
  <si>
    <t>SCINTIGRAPHIE</t>
  </si>
  <si>
    <t>KEM64</t>
  </si>
  <si>
    <t>KEM65</t>
  </si>
  <si>
    <t>KEM66</t>
  </si>
  <si>
    <t>KEM67</t>
  </si>
  <si>
    <t>KEM68</t>
  </si>
  <si>
    <t>KEM69</t>
  </si>
  <si>
    <t>KEM70</t>
  </si>
  <si>
    <t>KEM71</t>
  </si>
  <si>
    <t>KEM84</t>
  </si>
  <si>
    <t>KEM85</t>
  </si>
  <si>
    <t>KEM72</t>
  </si>
  <si>
    <t>KEM74</t>
  </si>
  <si>
    <t>KEM73</t>
  </si>
  <si>
    <t>KEM75</t>
  </si>
  <si>
    <t>KEM91</t>
  </si>
  <si>
    <t>KEM90</t>
  </si>
  <si>
    <t>KEM88</t>
  </si>
  <si>
    <t>KEM89</t>
  </si>
  <si>
    <t>KEM86</t>
  </si>
  <si>
    <t>KEM87</t>
  </si>
  <si>
    <t>KEM79</t>
  </si>
  <si>
    <t>KEM76</t>
  </si>
  <si>
    <t>KEM77</t>
  </si>
  <si>
    <t>KEM78</t>
  </si>
  <si>
    <t>KEM80</t>
  </si>
  <si>
    <t>KEM81</t>
  </si>
  <si>
    <t>KEM82</t>
  </si>
  <si>
    <t>KEM83</t>
  </si>
  <si>
    <t>KFR45</t>
  </si>
  <si>
    <t xml:space="preserve">Type de fonctionnement </t>
  </si>
  <si>
    <t xml:space="preserve">Numero appareil OTIS </t>
  </si>
  <si>
    <t>QUADRUPLEX</t>
  </si>
  <si>
    <t>DUPLEX</t>
  </si>
  <si>
    <t>SIMPLEX</t>
  </si>
  <si>
    <t>SIMPLEX SUR PLAGE HORAIRE</t>
  </si>
  <si>
    <t xml:space="preserve">Maintenance étendue </t>
  </si>
  <si>
    <t>OUI</t>
  </si>
  <si>
    <t>NON</t>
  </si>
  <si>
    <t xml:space="preserve">Appels Pompiers </t>
  </si>
  <si>
    <t>MV B - NOYAU CENTRAL</t>
  </si>
  <si>
    <t>MV A - NOYAU CENTRAL</t>
  </si>
  <si>
    <t>MV C - NOYAU CENTRAL</t>
  </si>
  <si>
    <t>MV D - NOYAU CENTRAL</t>
  </si>
  <si>
    <t>MM A - NOYAU CENTRAL</t>
  </si>
  <si>
    <t>MM B - NOYAU CENTRAL</t>
  </si>
  <si>
    <t>MM C - NOYAU CENTRAL</t>
  </si>
  <si>
    <t>MM D - NOYAU CENTRAL</t>
  </si>
  <si>
    <t>BLOC OP STERIL PROPRE</t>
  </si>
  <si>
    <t>BLOC OP DÉCARTONAGE -1</t>
  </si>
  <si>
    <t>BLOC OP STERIL SALE</t>
  </si>
  <si>
    <t>MV REA/LABO</t>
  </si>
  <si>
    <t>MV URGENCES</t>
  </si>
  <si>
    <t>MV SAMU</t>
  </si>
  <si>
    <t>MC PHARMACIE</t>
  </si>
  <si>
    <t>BAT SCINTIGRAPHIE</t>
  </si>
  <si>
    <t>ESCALIER MECANIQUE HALL ACCUEIL</t>
  </si>
  <si>
    <t>MC NN ACC BLANCHISSERIE</t>
  </si>
  <si>
    <t>TABLE ELEV QUAI BLANCHISSERIE</t>
  </si>
  <si>
    <t>MC CHARIOT DROIT NOYAU CENTRAL</t>
  </si>
  <si>
    <t>MC CHARIOT GAUCHE NOYAU CENTRAL</t>
  </si>
  <si>
    <t>MM D NEONAT</t>
  </si>
  <si>
    <t>MM C NEONAT</t>
  </si>
  <si>
    <t xml:space="preserve">MM B MATER </t>
  </si>
  <si>
    <t xml:space="preserve">MM A MATER </t>
  </si>
  <si>
    <t>MV MATER</t>
  </si>
  <si>
    <t>MC MATER</t>
  </si>
  <si>
    <t>Ascenseur 6 niveaux</t>
  </si>
  <si>
    <t>ascenseur 5 niveaux</t>
  </si>
  <si>
    <t>CH RICHAUD // EPHAD HYACINTHE RICHAUD</t>
  </si>
  <si>
    <t>MM HALL ACCUEIL EPHAD RG</t>
  </si>
  <si>
    <t>MV HALL ACCUEIL SSR</t>
  </si>
  <si>
    <t>MM HALL ACCUEIL SSR</t>
  </si>
  <si>
    <t>Euro ascens</t>
  </si>
  <si>
    <t xml:space="preserve">MAISON DESPAGNE </t>
  </si>
  <si>
    <t>Ascenseur 
4 niveaux</t>
  </si>
  <si>
    <t>DESPAGNE - Côté Ste Sophie</t>
  </si>
  <si>
    <t>DESPAGNE - Accueil</t>
  </si>
  <si>
    <t>Euro 
ascenseur</t>
  </si>
  <si>
    <t>KEL84</t>
  </si>
  <si>
    <t>KEL85</t>
  </si>
  <si>
    <t>ECOLE INFIRMIERE IFSI</t>
  </si>
  <si>
    <t>Ascenseur
6 niveaux</t>
  </si>
  <si>
    <t>SACEM</t>
  </si>
  <si>
    <t>Ref 
Appareil</t>
  </si>
  <si>
    <t>AM29612</t>
  </si>
  <si>
    <t>AM 14929</t>
  </si>
  <si>
    <t>AM14930</t>
  </si>
  <si>
    <t>AM12974W</t>
  </si>
  <si>
    <t>AM12975W</t>
  </si>
  <si>
    <t>AM12976W</t>
  </si>
  <si>
    <t>AM72714V</t>
  </si>
  <si>
    <t>AM72713V</t>
  </si>
  <si>
    <t>CA803106</t>
  </si>
  <si>
    <t>N°IDENT</t>
  </si>
  <si>
    <t>45 NK 2950</t>
  </si>
  <si>
    <t>45 NK 2951</t>
  </si>
  <si>
    <t>45 NK 2952</t>
  </si>
  <si>
    <t>45 NK 2953</t>
  </si>
  <si>
    <t>45 NK 2954</t>
  </si>
  <si>
    <t>45 NK 2955</t>
  </si>
  <si>
    <t>45 NK 2956</t>
  </si>
  <si>
    <t>45 NK 2957</t>
  </si>
  <si>
    <t>09AC3041</t>
  </si>
  <si>
    <t>45 NK 2963</t>
  </si>
  <si>
    <t xml:space="preserve">Observations </t>
  </si>
  <si>
    <t>renové en1997</t>
  </si>
  <si>
    <t>renové en2008</t>
  </si>
  <si>
    <t>montant en euros ht année 1</t>
  </si>
  <si>
    <t>montant en euros ht année 2</t>
  </si>
  <si>
    <t>montant en euros  ht année 3</t>
  </si>
  <si>
    <t>montant en euros ht année 4</t>
  </si>
  <si>
    <t>TOTAL HT</t>
  </si>
  <si>
    <t xml:space="preserve">                  Maintenance préventive et corrective des appareils élévateurs des établissements du Centre Hospitalier de Versailles</t>
  </si>
  <si>
    <t>TOTAL TTC/4 ANS</t>
  </si>
  <si>
    <t>TOTAL HT/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</si>
</sst>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"/>
      <family val="2"/>
    </font>
    <font>
      <b/>
      <sz val="20"/>
      <name val="Calibri"/>
      <family val="2"/>
    </font>
    <font>
      <b/>
      <sz val="28"/>
      <name val="Calibri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rgb="FFFF0000"/>
      <name val="Arial Narrow"/>
      <family val="2"/>
    </font>
    <font>
      <b/>
      <sz val="14"/>
      <color rgb="FFFF0000"/>
      <name val="Arial Narrow"/>
      <family val="2"/>
    </font>
    <font>
      <sz val="11"/>
      <color rgb="FFFF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7" fillId="0" borderId="0" xfId="0" applyFont="1"/>
    <xf numFmtId="0" fontId="3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Fill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5" borderId="0" xfId="0" applyFont="1" applyFill="1" applyAlignment="1">
      <alignment horizontal="left"/>
    </xf>
    <xf numFmtId="0" fontId="7" fillId="5" borderId="0" xfId="0" applyFont="1" applyFill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3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wrapText="1"/>
    </xf>
    <xf numFmtId="0" fontId="7" fillId="0" borderId="0" xfId="0" applyFont="1" applyAlignment="1"/>
    <xf numFmtId="0" fontId="3" fillId="6" borderId="7" xfId="0" applyFont="1" applyFill="1" applyBorder="1" applyAlignment="1">
      <alignment horizontal="center" vertical="center" wrapText="1"/>
    </xf>
    <xf numFmtId="0" fontId="8" fillId="0" borderId="23" xfId="0" applyFont="1" applyBorder="1"/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11" fillId="7" borderId="21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164" fontId="15" fillId="9" borderId="26" xfId="0" applyNumberFormat="1" applyFont="1" applyFill="1" applyBorder="1" applyAlignment="1">
      <alignment horizontal="center" vertical="center"/>
    </xf>
    <xf numFmtId="164" fontId="15" fillId="9" borderId="26" xfId="0" applyNumberFormat="1" applyFont="1" applyFill="1" applyBorder="1" applyAlignment="1">
      <alignment horizontal="center" vertical="center"/>
    </xf>
    <xf numFmtId="0" fontId="16" fillId="9" borderId="26" xfId="0" applyFont="1" applyFill="1" applyBorder="1" applyAlignment="1"/>
    <xf numFmtId="0" fontId="14" fillId="9" borderId="26" xfId="0" applyFont="1" applyFill="1" applyBorder="1" applyAlignment="1">
      <alignment horizontal="right" vertical="center"/>
    </xf>
    <xf numFmtId="0" fontId="10" fillId="7" borderId="22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6">
    <cellStyle name="Monétaire 2" xfId="1" xr:uid="{00000000-0005-0000-0000-000000000000}"/>
    <cellStyle name="Monétaire 2 2" xfId="4" xr:uid="{00000000-0005-0000-0000-000001000000}"/>
    <cellStyle name="Monétaire 4" xfId="3" xr:uid="{00000000-0005-0000-0000-000002000000}"/>
    <cellStyle name="Monétaire 4 2" xfId="5" xr:uid="{00000000-0005-0000-0000-000003000000}"/>
    <cellStyle name="Normal" xfId="0" builtinId="0"/>
    <cellStyle name="Normal 2" xfId="2" xr:uid="{00000000-0005-0000-0000-000005000000}"/>
  </cellStyles>
  <dxfs count="0"/>
  <tableStyles count="0" defaultTableStyle="TableStyleMedium9" defaultPivotStyle="PivotStyleLight16"/>
  <colors>
    <mruColors>
      <color rgb="FF00FF00"/>
      <color rgb="FF0000FF"/>
      <color rgb="FF33CC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31751</xdr:colOff>
      <xdr:row>0</xdr:row>
      <xdr:rowOff>10583</xdr:rowOff>
    </xdr:from>
    <xdr:to>
      <xdr:col>0</xdr:col>
      <xdr:colOff>1379008</xdr:colOff>
      <xdr:row>2</xdr:row>
      <xdr:rowOff>169334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1" y="10583"/>
          <a:ext cx="1344082" cy="109008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804334</xdr:colOff>
      <xdr:row>0</xdr:row>
      <xdr:rowOff>0</xdr:rowOff>
    </xdr:from>
    <xdr:to>
      <xdr:col>13</xdr:col>
      <xdr:colOff>1019177</xdr:colOff>
      <xdr:row>2</xdr:row>
      <xdr:rowOff>190500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42834" y="0"/>
          <a:ext cx="1354668" cy="1121833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994833</xdr:colOff>
      <xdr:row>0</xdr:row>
      <xdr:rowOff>31750</xdr:rowOff>
    </xdr:from>
    <xdr:to>
      <xdr:col>15</xdr:col>
      <xdr:colOff>27337</xdr:colOff>
      <xdr:row>2</xdr:row>
      <xdr:rowOff>190500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76333" y="31750"/>
          <a:ext cx="1353429" cy="1090083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1397000</xdr:colOff>
      <xdr:row>0</xdr:row>
      <xdr:rowOff>10583</xdr:rowOff>
    </xdr:from>
    <xdr:to>
      <xdr:col>1</xdr:col>
      <xdr:colOff>29201</xdr:colOff>
      <xdr:row>2</xdr:row>
      <xdr:rowOff>197836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97000" y="10583"/>
          <a:ext cx="1359526" cy="11217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5"/>
  <sheetViews>
    <sheetView tabSelected="1" topLeftCell="A52" zoomScale="90" zoomScaleNormal="90" workbookViewId="0">
      <selection activeCell="L66" sqref="L66"/>
    </sheetView>
  </sheetViews>
  <sheetFormatPr baseColWidth="10" defaultColWidth="11.42578125" defaultRowHeight="15" x14ac:dyDescent="0.25"/>
  <cols>
    <col min="1" max="1" width="41" style="6" customWidth="1"/>
    <col min="2" max="2" width="35" style="6" customWidth="1"/>
    <col min="3" max="3" width="13.140625" style="22" customWidth="1"/>
    <col min="4" max="4" width="10.28515625" style="1" customWidth="1"/>
    <col min="5" max="5" width="19.5703125" style="1" customWidth="1"/>
    <col min="6" max="10" width="13.7109375" style="1" customWidth="1"/>
    <col min="11" max="11" width="15.140625" style="1" customWidth="1"/>
    <col min="12" max="12" width="18.5703125" style="1" customWidth="1"/>
    <col min="13" max="13" width="17.140625" style="1" customWidth="1"/>
    <col min="14" max="14" width="17.7109375" style="1" customWidth="1"/>
    <col min="15" max="15" width="17" style="1" customWidth="1"/>
    <col min="16" max="16384" width="11.42578125" style="1"/>
  </cols>
  <sheetData>
    <row r="1" spans="1:15" ht="58.5" customHeight="1" x14ac:dyDescent="0.25">
      <c r="A1" s="58" t="s">
        <v>189</v>
      </c>
      <c r="B1" s="73" t="s">
        <v>189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59"/>
      <c r="N1" s="59"/>
      <c r="O1" s="59"/>
    </row>
    <row r="2" spans="1:15" ht="15" customHeight="1" x14ac:dyDescent="0.25">
      <c r="A2" s="60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61"/>
      <c r="N2" s="61"/>
      <c r="O2" s="61"/>
    </row>
    <row r="3" spans="1:15" ht="15.75" customHeight="1" thickBot="1" x14ac:dyDescent="0.3">
      <c r="A3" s="62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63"/>
      <c r="N3" s="63"/>
      <c r="O3" s="63"/>
    </row>
    <row r="4" spans="1:15" s="2" customFormat="1" ht="68.25" customHeight="1" x14ac:dyDescent="0.25">
      <c r="A4" s="38" t="s">
        <v>5</v>
      </c>
      <c r="B4" s="12" t="s">
        <v>6</v>
      </c>
      <c r="C4" s="21" t="s">
        <v>107</v>
      </c>
      <c r="D4" s="11" t="s">
        <v>7</v>
      </c>
      <c r="E4" s="11" t="s">
        <v>106</v>
      </c>
      <c r="F4" s="12" t="s">
        <v>8</v>
      </c>
      <c r="G4" s="27" t="s">
        <v>170</v>
      </c>
      <c r="H4" s="25" t="s">
        <v>160</v>
      </c>
      <c r="I4" s="15" t="s">
        <v>181</v>
      </c>
      <c r="J4" s="15" t="s">
        <v>115</v>
      </c>
      <c r="K4" s="15" t="s">
        <v>112</v>
      </c>
      <c r="L4" s="49" t="s">
        <v>184</v>
      </c>
      <c r="M4" s="49" t="s">
        <v>185</v>
      </c>
      <c r="N4" s="49" t="s">
        <v>186</v>
      </c>
      <c r="O4" s="49" t="s">
        <v>187</v>
      </c>
    </row>
    <row r="5" spans="1:15" s="2" customFormat="1" ht="30" customHeight="1" x14ac:dyDescent="0.25">
      <c r="A5" s="81" t="s">
        <v>45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50"/>
      <c r="M5" s="50"/>
      <c r="N5" s="50"/>
      <c r="O5" s="50"/>
    </row>
    <row r="6" spans="1:15" s="3" customFormat="1" ht="15" customHeight="1" x14ac:dyDescent="0.25">
      <c r="A6" s="29" t="s">
        <v>48</v>
      </c>
      <c r="B6" s="36" t="s">
        <v>116</v>
      </c>
      <c r="C6" s="22" t="s">
        <v>78</v>
      </c>
      <c r="D6" s="13">
        <v>1650</v>
      </c>
      <c r="E6" s="36" t="s">
        <v>108</v>
      </c>
      <c r="F6" s="13" t="s">
        <v>1</v>
      </c>
      <c r="G6" s="19" t="s">
        <v>171</v>
      </c>
      <c r="H6" s="20" t="s">
        <v>9</v>
      </c>
      <c r="I6" s="19" t="s">
        <v>182</v>
      </c>
      <c r="J6" s="36" t="s">
        <v>114</v>
      </c>
      <c r="K6" s="51" t="s">
        <v>114</v>
      </c>
      <c r="L6" s="53"/>
      <c r="M6" s="53"/>
      <c r="N6" s="53"/>
      <c r="O6" s="53"/>
    </row>
    <row r="7" spans="1:15" s="3" customFormat="1" ht="15" customHeight="1" x14ac:dyDescent="0.25">
      <c r="A7" s="31" t="s">
        <v>47</v>
      </c>
      <c r="B7" s="36" t="s">
        <v>117</v>
      </c>
      <c r="C7" s="22" t="s">
        <v>77</v>
      </c>
      <c r="D7" s="7">
        <v>1650</v>
      </c>
      <c r="E7" s="36" t="s">
        <v>108</v>
      </c>
      <c r="F7" s="7" t="s">
        <v>1</v>
      </c>
      <c r="G7" s="19" t="s">
        <v>172</v>
      </c>
      <c r="H7" s="20" t="s">
        <v>10</v>
      </c>
      <c r="I7" s="19" t="s">
        <v>182</v>
      </c>
      <c r="J7" s="36" t="s">
        <v>113</v>
      </c>
      <c r="K7" s="36" t="s">
        <v>113</v>
      </c>
      <c r="L7" s="53"/>
      <c r="M7" s="53"/>
      <c r="N7" s="53"/>
      <c r="O7" s="53"/>
    </row>
    <row r="8" spans="1:15" s="3" customFormat="1" ht="15" customHeight="1" x14ac:dyDescent="0.25">
      <c r="A8" s="31" t="s">
        <v>46</v>
      </c>
      <c r="B8" s="36" t="s">
        <v>118</v>
      </c>
      <c r="C8" s="22" t="s">
        <v>79</v>
      </c>
      <c r="D8" s="7">
        <v>1650</v>
      </c>
      <c r="E8" s="36" t="s">
        <v>108</v>
      </c>
      <c r="F8" s="7" t="s">
        <v>1</v>
      </c>
      <c r="G8" s="19" t="s">
        <v>173</v>
      </c>
      <c r="H8" s="20" t="s">
        <v>11</v>
      </c>
      <c r="I8" s="19" t="s">
        <v>182</v>
      </c>
      <c r="J8" s="36" t="s">
        <v>114</v>
      </c>
      <c r="K8" s="51" t="s">
        <v>114</v>
      </c>
      <c r="L8" s="53"/>
      <c r="M8" s="53"/>
      <c r="N8" s="53"/>
      <c r="O8" s="53"/>
    </row>
    <row r="9" spans="1:15" s="3" customFormat="1" ht="15" customHeight="1" x14ac:dyDescent="0.25">
      <c r="A9" s="31" t="s">
        <v>49</v>
      </c>
      <c r="B9" s="36" t="s">
        <v>119</v>
      </c>
      <c r="C9" s="22" t="s">
        <v>80</v>
      </c>
      <c r="D9" s="7">
        <v>1650</v>
      </c>
      <c r="E9" s="36" t="s">
        <v>108</v>
      </c>
      <c r="F9" s="7" t="s">
        <v>1</v>
      </c>
      <c r="G9" s="19" t="s">
        <v>174</v>
      </c>
      <c r="H9" s="20" t="s">
        <v>12</v>
      </c>
      <c r="I9" s="19" t="s">
        <v>182</v>
      </c>
      <c r="J9" s="36" t="s">
        <v>113</v>
      </c>
      <c r="K9" s="36" t="s">
        <v>113</v>
      </c>
      <c r="L9" s="53"/>
      <c r="M9" s="53"/>
      <c r="N9" s="53"/>
      <c r="O9" s="53"/>
    </row>
    <row r="10" spans="1:15" s="3" customFormat="1" ht="15" customHeight="1" x14ac:dyDescent="0.25">
      <c r="A10" s="31" t="s">
        <v>62</v>
      </c>
      <c r="B10" s="36" t="s">
        <v>120</v>
      </c>
      <c r="C10" s="22" t="s">
        <v>81</v>
      </c>
      <c r="D10" s="7">
        <v>1875</v>
      </c>
      <c r="E10" s="36" t="s">
        <v>109</v>
      </c>
      <c r="F10" s="7" t="s">
        <v>1</v>
      </c>
      <c r="G10" s="19" t="s">
        <v>175</v>
      </c>
      <c r="H10" s="20" t="s">
        <v>13</v>
      </c>
      <c r="I10" s="19" t="s">
        <v>182</v>
      </c>
      <c r="J10" s="36" t="s">
        <v>113</v>
      </c>
      <c r="K10" s="36" t="s">
        <v>113</v>
      </c>
      <c r="L10" s="53"/>
      <c r="M10" s="53"/>
      <c r="N10" s="53"/>
      <c r="O10" s="53"/>
    </row>
    <row r="11" spans="1:15" s="3" customFormat="1" ht="15" customHeight="1" x14ac:dyDescent="0.25">
      <c r="A11" s="31" t="s">
        <v>63</v>
      </c>
      <c r="B11" s="36" t="s">
        <v>121</v>
      </c>
      <c r="C11" s="22" t="s">
        <v>82</v>
      </c>
      <c r="D11" s="7">
        <v>1875</v>
      </c>
      <c r="E11" s="36" t="s">
        <v>109</v>
      </c>
      <c r="F11" s="7" t="s">
        <v>1</v>
      </c>
      <c r="G11" s="19" t="s">
        <v>176</v>
      </c>
      <c r="H11" s="20" t="s">
        <v>14</v>
      </c>
      <c r="I11" s="19" t="s">
        <v>182</v>
      </c>
      <c r="J11" s="36" t="s">
        <v>114</v>
      </c>
      <c r="K11" s="51" t="s">
        <v>114</v>
      </c>
      <c r="L11" s="53"/>
      <c r="M11" s="53"/>
      <c r="N11" s="53"/>
      <c r="O11" s="53"/>
    </row>
    <row r="12" spans="1:15" s="3" customFormat="1" ht="15" customHeight="1" x14ac:dyDescent="0.25">
      <c r="A12" s="31" t="s">
        <v>64</v>
      </c>
      <c r="B12" s="36" t="s">
        <v>122</v>
      </c>
      <c r="C12" s="22" t="s">
        <v>83</v>
      </c>
      <c r="D12" s="7">
        <v>1875</v>
      </c>
      <c r="E12" s="36" t="s">
        <v>110</v>
      </c>
      <c r="F12" s="7" t="s">
        <v>1</v>
      </c>
      <c r="G12" s="19" t="s">
        <v>177</v>
      </c>
      <c r="H12" s="20" t="s">
        <v>15</v>
      </c>
      <c r="I12" s="19" t="s">
        <v>182</v>
      </c>
      <c r="J12" s="36" t="s">
        <v>114</v>
      </c>
      <c r="K12" s="36" t="s">
        <v>114</v>
      </c>
      <c r="L12" s="53"/>
      <c r="M12" s="53"/>
      <c r="N12" s="53"/>
      <c r="O12" s="53"/>
    </row>
    <row r="13" spans="1:15" s="3" customFormat="1" ht="15" customHeight="1" x14ac:dyDescent="0.25">
      <c r="A13" s="31" t="s">
        <v>65</v>
      </c>
      <c r="B13" s="36" t="s">
        <v>123</v>
      </c>
      <c r="C13" s="22" t="s">
        <v>84</v>
      </c>
      <c r="D13" s="7">
        <v>1875</v>
      </c>
      <c r="E13" s="36" t="s">
        <v>110</v>
      </c>
      <c r="F13" s="7" t="s">
        <v>1</v>
      </c>
      <c r="G13" s="19" t="s">
        <v>178</v>
      </c>
      <c r="H13" s="20" t="s">
        <v>16</v>
      </c>
      <c r="I13" s="19" t="s">
        <v>182</v>
      </c>
      <c r="J13" s="36" t="s">
        <v>113</v>
      </c>
      <c r="K13" s="36" t="s">
        <v>113</v>
      </c>
      <c r="L13" s="53"/>
      <c r="M13" s="53"/>
      <c r="N13" s="53"/>
      <c r="O13" s="53"/>
    </row>
    <row r="14" spans="1:15" s="3" customFormat="1" ht="15" customHeight="1" x14ac:dyDescent="0.25">
      <c r="A14" s="31" t="s">
        <v>66</v>
      </c>
      <c r="B14" s="36" t="s">
        <v>135</v>
      </c>
      <c r="C14" s="22" t="s">
        <v>85</v>
      </c>
      <c r="D14" s="7">
        <v>1000</v>
      </c>
      <c r="E14" s="36" t="s">
        <v>110</v>
      </c>
      <c r="F14" s="7" t="s">
        <v>2</v>
      </c>
      <c r="G14" s="7"/>
      <c r="H14" s="20" t="s">
        <v>17</v>
      </c>
      <c r="I14" s="19">
        <v>2010</v>
      </c>
      <c r="J14" s="36" t="s">
        <v>113</v>
      </c>
      <c r="K14" s="36" t="s">
        <v>114</v>
      </c>
      <c r="L14" s="53"/>
      <c r="M14" s="53"/>
      <c r="N14" s="53"/>
      <c r="O14" s="53"/>
    </row>
    <row r="15" spans="1:15" s="3" customFormat="1" ht="25.5" x14ac:dyDescent="0.25">
      <c r="A15" s="31" t="s">
        <v>67</v>
      </c>
      <c r="B15" s="45" t="s">
        <v>136</v>
      </c>
      <c r="C15" s="22" t="s">
        <v>86</v>
      </c>
      <c r="D15" s="7">
        <v>1000</v>
      </c>
      <c r="E15" s="36" t="s">
        <v>110</v>
      </c>
      <c r="F15" s="7" t="s">
        <v>2</v>
      </c>
      <c r="G15" s="7"/>
      <c r="H15" s="20" t="s">
        <v>18</v>
      </c>
      <c r="I15" s="19">
        <v>2010</v>
      </c>
      <c r="J15" s="36" t="s">
        <v>113</v>
      </c>
      <c r="K15" s="36" t="s">
        <v>114</v>
      </c>
      <c r="L15" s="53"/>
      <c r="M15" s="53"/>
      <c r="N15" s="53"/>
      <c r="O15" s="53"/>
    </row>
    <row r="16" spans="1:15" s="3" customFormat="1" ht="17.100000000000001" customHeight="1" x14ac:dyDescent="0.25">
      <c r="A16" s="83" t="s">
        <v>73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54"/>
      <c r="M16" s="54"/>
      <c r="N16" s="54"/>
      <c r="O16" s="54"/>
    </row>
    <row r="17" spans="1:15" x14ac:dyDescent="0.25">
      <c r="A17" s="31" t="s">
        <v>68</v>
      </c>
      <c r="B17" s="36" t="s">
        <v>124</v>
      </c>
      <c r="C17" s="22" t="s">
        <v>87</v>
      </c>
      <c r="D17" s="7">
        <v>300</v>
      </c>
      <c r="E17" s="36" t="s">
        <v>110</v>
      </c>
      <c r="F17" s="7" t="s">
        <v>3</v>
      </c>
      <c r="G17" s="19" t="s">
        <v>179</v>
      </c>
      <c r="H17" s="20" t="s">
        <v>19</v>
      </c>
      <c r="I17" s="19">
        <v>2010</v>
      </c>
      <c r="J17" s="36" t="s">
        <v>114</v>
      </c>
      <c r="K17" s="36" t="s">
        <v>113</v>
      </c>
      <c r="L17" s="55"/>
      <c r="M17" s="55"/>
      <c r="N17" s="55"/>
      <c r="O17" s="55"/>
    </row>
    <row r="18" spans="1:15" x14ac:dyDescent="0.25">
      <c r="A18" s="31" t="s">
        <v>51</v>
      </c>
      <c r="B18" s="36" t="s">
        <v>126</v>
      </c>
      <c r="C18" s="22" t="s">
        <v>88</v>
      </c>
      <c r="D18" s="7">
        <v>600</v>
      </c>
      <c r="E18" s="36" t="s">
        <v>110</v>
      </c>
      <c r="F18" s="7" t="s">
        <v>1</v>
      </c>
      <c r="G18" s="19" t="s">
        <v>180</v>
      </c>
      <c r="H18" s="20" t="s">
        <v>20</v>
      </c>
      <c r="I18" s="19" t="s">
        <v>183</v>
      </c>
      <c r="J18" s="36" t="s">
        <v>114</v>
      </c>
      <c r="K18" s="51" t="s">
        <v>114</v>
      </c>
      <c r="L18" s="55"/>
      <c r="M18" s="55"/>
      <c r="N18" s="55"/>
      <c r="O18" s="55"/>
    </row>
    <row r="19" spans="1:15" ht="15" customHeight="1" x14ac:dyDescent="0.25">
      <c r="A19" s="31" t="s">
        <v>50</v>
      </c>
      <c r="B19" s="43" t="s">
        <v>125</v>
      </c>
      <c r="C19" s="22" t="s">
        <v>89</v>
      </c>
      <c r="D19" s="7">
        <v>630</v>
      </c>
      <c r="E19" s="36" t="s">
        <v>110</v>
      </c>
      <c r="F19" s="7" t="s">
        <v>35</v>
      </c>
      <c r="G19" s="24">
        <v>11591670</v>
      </c>
      <c r="H19" s="20"/>
      <c r="I19" s="19">
        <v>2017</v>
      </c>
      <c r="J19" s="36" t="s">
        <v>114</v>
      </c>
      <c r="K19" s="36" t="s">
        <v>114</v>
      </c>
      <c r="L19" s="55"/>
      <c r="M19" s="55"/>
      <c r="N19" s="55"/>
      <c r="O19" s="55"/>
    </row>
    <row r="20" spans="1:15" ht="17.100000000000001" customHeight="1" x14ac:dyDescent="0.25">
      <c r="A20" s="85" t="s">
        <v>74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54"/>
      <c r="M20" s="54"/>
      <c r="N20" s="54"/>
      <c r="O20" s="54"/>
    </row>
    <row r="21" spans="1:15" x14ac:dyDescent="0.25">
      <c r="A21" s="31" t="s">
        <v>52</v>
      </c>
      <c r="B21" s="36" t="s">
        <v>127</v>
      </c>
      <c r="C21" s="22" t="s">
        <v>90</v>
      </c>
      <c r="D21" s="7">
        <v>630</v>
      </c>
      <c r="E21" s="36" t="s">
        <v>110</v>
      </c>
      <c r="F21" s="7" t="s">
        <v>35</v>
      </c>
      <c r="G21" s="7"/>
      <c r="H21" s="20" t="s">
        <v>161</v>
      </c>
      <c r="I21" s="19">
        <v>2013</v>
      </c>
      <c r="J21" s="36" t="s">
        <v>113</v>
      </c>
      <c r="K21" s="51" t="s">
        <v>114</v>
      </c>
      <c r="L21" s="55"/>
      <c r="M21" s="55"/>
      <c r="N21" s="55"/>
      <c r="O21" s="55"/>
    </row>
    <row r="22" spans="1:15" s="3" customFormat="1" x14ac:dyDescent="0.25">
      <c r="A22" s="31" t="s">
        <v>0</v>
      </c>
      <c r="B22" s="36" t="s">
        <v>142</v>
      </c>
      <c r="C22" s="22" t="s">
        <v>91</v>
      </c>
      <c r="D22" s="7">
        <v>1000</v>
      </c>
      <c r="E22" s="36" t="s">
        <v>110</v>
      </c>
      <c r="F22" s="7" t="s">
        <v>4</v>
      </c>
      <c r="G22" s="7"/>
      <c r="H22" s="20" t="s">
        <v>21</v>
      </c>
      <c r="I22" s="19">
        <v>1996</v>
      </c>
      <c r="J22" s="36" t="s">
        <v>113</v>
      </c>
      <c r="K22" s="36" t="s">
        <v>113</v>
      </c>
      <c r="L22" s="53"/>
      <c r="M22" s="53"/>
      <c r="N22" s="53"/>
      <c r="O22" s="53"/>
    </row>
    <row r="23" spans="1:15" s="3" customFormat="1" ht="15.75" customHeight="1" x14ac:dyDescent="0.25">
      <c r="A23" s="31" t="s">
        <v>37</v>
      </c>
      <c r="B23" s="36" t="s">
        <v>141</v>
      </c>
      <c r="C23" s="22" t="s">
        <v>92</v>
      </c>
      <c r="D23" s="7">
        <v>800</v>
      </c>
      <c r="E23" s="36" t="s">
        <v>110</v>
      </c>
      <c r="F23" s="7" t="s">
        <v>4</v>
      </c>
      <c r="G23" s="7"/>
      <c r="H23" s="20" t="s">
        <v>22</v>
      </c>
      <c r="I23" s="19">
        <v>1996</v>
      </c>
      <c r="J23" s="36" t="s">
        <v>113</v>
      </c>
      <c r="K23" s="51" t="s">
        <v>114</v>
      </c>
      <c r="L23" s="53"/>
      <c r="M23" s="53"/>
      <c r="N23" s="53"/>
      <c r="O23" s="53"/>
    </row>
    <row r="24" spans="1:15" s="3" customFormat="1" x14ac:dyDescent="0.25">
      <c r="A24" s="31" t="s">
        <v>54</v>
      </c>
      <c r="B24" s="36" t="s">
        <v>139</v>
      </c>
      <c r="C24" s="22" t="s">
        <v>93</v>
      </c>
      <c r="D24" s="7">
        <v>1600</v>
      </c>
      <c r="E24" s="36" t="s">
        <v>110</v>
      </c>
      <c r="F24" s="7" t="s">
        <v>4</v>
      </c>
      <c r="G24" s="7"/>
      <c r="H24" s="20" t="s">
        <v>23</v>
      </c>
      <c r="I24" s="19">
        <v>1996</v>
      </c>
      <c r="J24" s="36" t="s">
        <v>113</v>
      </c>
      <c r="K24" s="51" t="s">
        <v>114</v>
      </c>
      <c r="L24" s="53"/>
      <c r="M24" s="53"/>
      <c r="N24" s="53"/>
      <c r="O24" s="53"/>
    </row>
    <row r="25" spans="1:15" s="3" customFormat="1" x14ac:dyDescent="0.25">
      <c r="A25" s="32" t="s">
        <v>53</v>
      </c>
      <c r="B25" s="36" t="s">
        <v>140</v>
      </c>
      <c r="C25" s="22" t="s">
        <v>94</v>
      </c>
      <c r="D25" s="8">
        <v>1600</v>
      </c>
      <c r="E25" s="36" t="s">
        <v>110</v>
      </c>
      <c r="F25" s="8" t="s">
        <v>4</v>
      </c>
      <c r="G25" s="8"/>
      <c r="H25" s="46" t="s">
        <v>24</v>
      </c>
      <c r="I25" s="24">
        <v>1996</v>
      </c>
      <c r="J25" s="36" t="s">
        <v>114</v>
      </c>
      <c r="K25" s="36" t="s">
        <v>114</v>
      </c>
      <c r="L25" s="53"/>
      <c r="M25" s="53"/>
      <c r="N25" s="53"/>
      <c r="O25" s="53"/>
    </row>
    <row r="26" spans="1:15" x14ac:dyDescent="0.25">
      <c r="A26" s="31" t="s">
        <v>55</v>
      </c>
      <c r="B26" s="36" t="s">
        <v>137</v>
      </c>
      <c r="C26" s="22" t="s">
        <v>95</v>
      </c>
      <c r="D26" s="8">
        <v>2000</v>
      </c>
      <c r="E26" s="36" t="s">
        <v>110</v>
      </c>
      <c r="F26" s="7" t="s">
        <v>35</v>
      </c>
      <c r="G26" s="24">
        <v>11591672</v>
      </c>
      <c r="H26" s="46"/>
      <c r="I26" s="24">
        <v>2017</v>
      </c>
      <c r="J26" s="36" t="s">
        <v>114</v>
      </c>
      <c r="K26" s="51" t="s">
        <v>114</v>
      </c>
      <c r="L26" s="55"/>
      <c r="M26" s="55"/>
      <c r="N26" s="55"/>
      <c r="O26" s="55"/>
    </row>
    <row r="27" spans="1:15" x14ac:dyDescent="0.25">
      <c r="A27" s="31" t="s">
        <v>56</v>
      </c>
      <c r="B27" s="36" t="s">
        <v>138</v>
      </c>
      <c r="C27" s="22" t="s">
        <v>96</v>
      </c>
      <c r="D27" s="8">
        <v>2000</v>
      </c>
      <c r="E27" s="36" t="s">
        <v>110</v>
      </c>
      <c r="F27" s="7" t="s">
        <v>35</v>
      </c>
      <c r="G27" s="24">
        <v>11591671</v>
      </c>
      <c r="H27" s="46"/>
      <c r="I27" s="24">
        <v>2017</v>
      </c>
      <c r="J27" s="36" t="s">
        <v>113</v>
      </c>
      <c r="K27" s="36" t="s">
        <v>113</v>
      </c>
      <c r="L27" s="55"/>
      <c r="M27" s="55"/>
      <c r="N27" s="55"/>
      <c r="O27" s="55"/>
    </row>
    <row r="28" spans="1:15" ht="17.100000000000001" customHeight="1" x14ac:dyDescent="0.25">
      <c r="A28" s="85" t="s">
        <v>75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54"/>
      <c r="M28" s="54"/>
      <c r="N28" s="54"/>
      <c r="O28" s="54"/>
    </row>
    <row r="29" spans="1:15" ht="30" x14ac:dyDescent="0.25">
      <c r="A29" s="32" t="s">
        <v>57</v>
      </c>
      <c r="B29" s="36" t="s">
        <v>75</v>
      </c>
      <c r="C29" s="22" t="s">
        <v>97</v>
      </c>
      <c r="D29" s="8">
        <v>630</v>
      </c>
      <c r="E29" s="43" t="s">
        <v>111</v>
      </c>
      <c r="F29" s="7" t="s">
        <v>35</v>
      </c>
      <c r="G29" s="24">
        <v>42224255</v>
      </c>
      <c r="H29" s="7"/>
      <c r="I29" s="24">
        <v>2017</v>
      </c>
      <c r="J29" s="36" t="s">
        <v>114</v>
      </c>
      <c r="K29" s="36" t="s">
        <v>114</v>
      </c>
      <c r="L29" s="55"/>
      <c r="M29" s="55"/>
      <c r="N29" s="55"/>
      <c r="O29" s="55"/>
    </row>
    <row r="30" spans="1:15" ht="17.100000000000001" customHeight="1" x14ac:dyDescent="0.25">
      <c r="A30" s="85" t="s">
        <v>44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54"/>
      <c r="M30" s="54"/>
      <c r="N30" s="54"/>
      <c r="O30" s="54"/>
    </row>
    <row r="31" spans="1:15" x14ac:dyDescent="0.25">
      <c r="A31" s="31" t="s">
        <v>58</v>
      </c>
      <c r="B31" s="36" t="s">
        <v>128</v>
      </c>
      <c r="C31" s="22" t="s">
        <v>98</v>
      </c>
      <c r="D31" s="7">
        <v>630</v>
      </c>
      <c r="E31" s="36" t="s">
        <v>110</v>
      </c>
      <c r="F31" s="7" t="s">
        <v>35</v>
      </c>
      <c r="G31" s="19">
        <v>11329291</v>
      </c>
      <c r="H31" s="20" t="s">
        <v>162</v>
      </c>
      <c r="I31" s="19">
        <v>2012</v>
      </c>
      <c r="J31" s="36" t="s">
        <v>113</v>
      </c>
      <c r="K31" s="36" t="s">
        <v>113</v>
      </c>
      <c r="L31" s="55"/>
      <c r="M31" s="55"/>
      <c r="N31" s="55"/>
      <c r="O31" s="55"/>
    </row>
    <row r="32" spans="1:15" ht="17.100000000000001" customHeight="1" x14ac:dyDescent="0.25">
      <c r="A32" s="85" t="s">
        <v>42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54"/>
      <c r="M32" s="54"/>
      <c r="N32" s="54"/>
      <c r="O32" s="54"/>
    </row>
    <row r="33" spans="1:15" s="5" customFormat="1" ht="15" customHeight="1" x14ac:dyDescent="0.25">
      <c r="A33" s="31" t="s">
        <v>38</v>
      </c>
      <c r="B33" s="36" t="s">
        <v>129</v>
      </c>
      <c r="C33" s="22" t="s">
        <v>99</v>
      </c>
      <c r="D33" s="7">
        <v>1000</v>
      </c>
      <c r="E33" s="36" t="s">
        <v>110</v>
      </c>
      <c r="F33" s="7" t="s">
        <v>35</v>
      </c>
      <c r="G33" s="19">
        <v>11329292</v>
      </c>
      <c r="H33" s="20" t="s">
        <v>163</v>
      </c>
      <c r="I33" s="19">
        <v>2012</v>
      </c>
      <c r="J33" s="36" t="s">
        <v>113</v>
      </c>
      <c r="K33" s="36" t="s">
        <v>113</v>
      </c>
      <c r="L33" s="53"/>
      <c r="M33" s="53"/>
      <c r="N33" s="53"/>
      <c r="O33" s="53"/>
    </row>
    <row r="34" spans="1:15" s="5" customFormat="1" ht="17.100000000000001" customHeight="1" x14ac:dyDescent="0.25">
      <c r="A34" s="85" t="s">
        <v>43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54"/>
      <c r="M34" s="54"/>
      <c r="N34" s="54"/>
      <c r="O34" s="54"/>
    </row>
    <row r="35" spans="1:15" s="48" customFormat="1" x14ac:dyDescent="0.25">
      <c r="A35" s="47" t="s">
        <v>59</v>
      </c>
      <c r="B35" s="30" t="s">
        <v>130</v>
      </c>
      <c r="C35" s="44" t="s">
        <v>100</v>
      </c>
      <c r="D35" s="26">
        <v>2000</v>
      </c>
      <c r="E35" s="30" t="s">
        <v>110</v>
      </c>
      <c r="F35" s="26" t="s">
        <v>2</v>
      </c>
      <c r="G35" s="26"/>
      <c r="H35" s="26" t="s">
        <v>36</v>
      </c>
      <c r="I35" s="18">
        <v>2013</v>
      </c>
      <c r="J35" s="30" t="s">
        <v>114</v>
      </c>
      <c r="K35" s="30" t="s">
        <v>114</v>
      </c>
      <c r="L35" s="55"/>
      <c r="M35" s="55"/>
      <c r="N35" s="55"/>
      <c r="O35" s="55"/>
    </row>
    <row r="36" spans="1:15" ht="17.100000000000001" customHeight="1" x14ac:dyDescent="0.25">
      <c r="A36" s="85" t="s">
        <v>76</v>
      </c>
      <c r="B36" s="87"/>
      <c r="C36" s="87"/>
      <c r="D36" s="86"/>
      <c r="E36" s="86"/>
      <c r="F36" s="86"/>
      <c r="G36" s="86"/>
      <c r="H36" s="86"/>
      <c r="I36" s="86"/>
      <c r="J36" s="86"/>
      <c r="K36" s="86"/>
      <c r="L36" s="54"/>
      <c r="M36" s="54"/>
      <c r="N36" s="54"/>
      <c r="O36" s="54"/>
    </row>
    <row r="37" spans="1:15" s="3" customFormat="1" x14ac:dyDescent="0.25">
      <c r="A37" s="33" t="s">
        <v>60</v>
      </c>
      <c r="B37" s="30" t="s">
        <v>131</v>
      </c>
      <c r="C37" s="22" t="s">
        <v>101</v>
      </c>
      <c r="D37" s="7">
        <v>630</v>
      </c>
      <c r="E37" s="30" t="s">
        <v>110</v>
      </c>
      <c r="F37" s="7" t="s">
        <v>39</v>
      </c>
      <c r="G37" s="18">
        <v>11591669</v>
      </c>
      <c r="H37" s="7"/>
      <c r="I37" s="18">
        <v>2015</v>
      </c>
      <c r="J37" s="30" t="s">
        <v>113</v>
      </c>
      <c r="K37" s="30" t="s">
        <v>114</v>
      </c>
      <c r="L37" s="53"/>
      <c r="M37" s="53"/>
      <c r="N37" s="53"/>
      <c r="O37" s="53"/>
    </row>
    <row r="38" spans="1:15" s="3" customFormat="1" ht="17.100000000000001" customHeight="1" x14ac:dyDescent="0.25">
      <c r="A38" s="83" t="s">
        <v>69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54"/>
      <c r="M38" s="54"/>
      <c r="N38" s="54"/>
      <c r="O38" s="54"/>
    </row>
    <row r="39" spans="1:15" s="3" customFormat="1" ht="15" customHeight="1" x14ac:dyDescent="0.25">
      <c r="A39" s="34" t="s">
        <v>61</v>
      </c>
      <c r="B39" s="43" t="s">
        <v>132</v>
      </c>
      <c r="C39" s="22" t="s">
        <v>102</v>
      </c>
      <c r="D39" s="14" t="s">
        <v>25</v>
      </c>
      <c r="E39" s="30"/>
      <c r="F39" s="14" t="s">
        <v>2</v>
      </c>
      <c r="G39" s="14"/>
      <c r="H39" s="19" t="s">
        <v>26</v>
      </c>
      <c r="I39" s="19">
        <v>2010</v>
      </c>
      <c r="J39" s="30" t="s">
        <v>114</v>
      </c>
      <c r="K39" s="30" t="s">
        <v>114</v>
      </c>
      <c r="L39" s="53"/>
      <c r="M39" s="53"/>
      <c r="N39" s="53"/>
      <c r="O39" s="53"/>
    </row>
    <row r="40" spans="1:15" s="3" customFormat="1" ht="17.100000000000001" customHeight="1" x14ac:dyDescent="0.25">
      <c r="A40" s="85" t="s">
        <v>70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54"/>
      <c r="M40" s="54"/>
      <c r="N40" s="54"/>
      <c r="O40" s="54"/>
    </row>
    <row r="41" spans="1:15" s="3" customFormat="1" x14ac:dyDescent="0.25">
      <c r="A41" s="31" t="s">
        <v>41</v>
      </c>
      <c r="B41" s="30" t="s">
        <v>133</v>
      </c>
      <c r="C41" s="22" t="s">
        <v>103</v>
      </c>
      <c r="D41" s="7" t="s">
        <v>27</v>
      </c>
      <c r="E41" s="7" t="s">
        <v>110</v>
      </c>
      <c r="F41" s="7" t="s">
        <v>28</v>
      </c>
      <c r="G41" s="18">
        <v>19285</v>
      </c>
      <c r="H41" s="18" t="s">
        <v>32</v>
      </c>
      <c r="I41" s="18">
        <v>2011</v>
      </c>
      <c r="J41" s="30" t="s">
        <v>114</v>
      </c>
      <c r="K41" s="30" t="s">
        <v>114</v>
      </c>
      <c r="L41" s="53"/>
      <c r="M41" s="53"/>
      <c r="N41" s="53"/>
      <c r="O41" s="53"/>
    </row>
    <row r="42" spans="1:15" s="3" customFormat="1" ht="15.75" thickBot="1" x14ac:dyDescent="0.3">
      <c r="A42" s="32" t="s">
        <v>30</v>
      </c>
      <c r="B42" s="30" t="s">
        <v>134</v>
      </c>
      <c r="C42" s="22" t="s">
        <v>104</v>
      </c>
      <c r="D42" s="8" t="s">
        <v>31</v>
      </c>
      <c r="E42" s="30"/>
      <c r="F42" s="8" t="s">
        <v>28</v>
      </c>
      <c r="G42" s="28">
        <v>19597</v>
      </c>
      <c r="H42" s="28" t="s">
        <v>34</v>
      </c>
      <c r="I42" s="28">
        <v>2011</v>
      </c>
      <c r="J42" s="30" t="s">
        <v>114</v>
      </c>
      <c r="K42" s="30" t="s">
        <v>114</v>
      </c>
      <c r="L42" s="53"/>
      <c r="M42" s="53"/>
      <c r="N42" s="53"/>
      <c r="O42" s="53"/>
    </row>
    <row r="43" spans="1:15" s="3" customFormat="1" ht="17.100000000000001" customHeight="1" x14ac:dyDescent="0.25">
      <c r="A43" s="85" t="s">
        <v>71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54"/>
      <c r="M43" s="54"/>
      <c r="N43" s="54"/>
      <c r="O43" s="54"/>
    </row>
    <row r="44" spans="1:15" s="4" customFormat="1" ht="15" customHeight="1" x14ac:dyDescent="0.25">
      <c r="A44" s="31" t="s">
        <v>72</v>
      </c>
      <c r="B44" s="7" t="s">
        <v>40</v>
      </c>
      <c r="C44" s="22" t="s">
        <v>105</v>
      </c>
      <c r="D44" s="7">
        <v>1200</v>
      </c>
      <c r="E44" s="7"/>
      <c r="F44" s="7" t="s">
        <v>29</v>
      </c>
      <c r="G44" s="19">
        <v>17870</v>
      </c>
      <c r="H44" s="19" t="s">
        <v>33</v>
      </c>
      <c r="I44" s="19">
        <v>1996</v>
      </c>
      <c r="J44" s="30" t="s">
        <v>114</v>
      </c>
      <c r="K44" s="30" t="s">
        <v>114</v>
      </c>
      <c r="L44" s="56"/>
      <c r="M44" s="56"/>
      <c r="N44" s="56"/>
      <c r="O44" s="56"/>
    </row>
    <row r="45" spans="1:15" ht="15.75" thickBot="1" x14ac:dyDescent="0.3">
      <c r="A45" s="16"/>
      <c r="B45" s="16"/>
      <c r="C45" s="16"/>
      <c r="D45" s="17"/>
      <c r="E45" s="17"/>
      <c r="F45" s="17"/>
      <c r="G45" s="17"/>
      <c r="H45" s="17"/>
      <c r="I45" s="17"/>
      <c r="J45" s="17"/>
      <c r="K45" s="17"/>
      <c r="L45" s="57"/>
      <c r="M45" s="57"/>
      <c r="N45" s="57"/>
      <c r="O45" s="57"/>
    </row>
    <row r="46" spans="1:15" ht="19.5" thickBot="1" x14ac:dyDescent="0.3">
      <c r="A46" s="77" t="s">
        <v>145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54"/>
      <c r="M46" s="54"/>
      <c r="N46" s="54"/>
      <c r="O46" s="54"/>
    </row>
    <row r="47" spans="1:15" ht="47.25" x14ac:dyDescent="0.25">
      <c r="A47" s="9" t="s">
        <v>5</v>
      </c>
      <c r="B47" s="10" t="s">
        <v>6</v>
      </c>
      <c r="C47" s="21" t="s">
        <v>107</v>
      </c>
      <c r="D47" s="11" t="s">
        <v>7</v>
      </c>
      <c r="E47" s="11" t="s">
        <v>106</v>
      </c>
      <c r="F47" s="12" t="s">
        <v>8</v>
      </c>
      <c r="G47" s="27" t="s">
        <v>170</v>
      </c>
      <c r="H47" s="25" t="s">
        <v>160</v>
      </c>
      <c r="I47" s="15" t="s">
        <v>181</v>
      </c>
      <c r="J47" s="15" t="s">
        <v>115</v>
      </c>
      <c r="K47" s="15" t="s">
        <v>112</v>
      </c>
      <c r="L47" s="54"/>
      <c r="M47" s="54"/>
      <c r="N47" s="54"/>
      <c r="O47" s="54"/>
    </row>
    <row r="48" spans="1:15" x14ac:dyDescent="0.25">
      <c r="A48" s="35" t="s">
        <v>144</v>
      </c>
      <c r="B48" s="36" t="s">
        <v>146</v>
      </c>
      <c r="C48" s="23" t="s">
        <v>113</v>
      </c>
      <c r="D48" s="19">
        <v>1000</v>
      </c>
      <c r="E48" s="36" t="s">
        <v>110</v>
      </c>
      <c r="F48" s="19" t="s">
        <v>35</v>
      </c>
      <c r="G48" s="37">
        <v>10825282</v>
      </c>
      <c r="H48" s="19" t="s">
        <v>164</v>
      </c>
      <c r="I48" s="37">
        <v>2007</v>
      </c>
      <c r="J48" s="36" t="s">
        <v>113</v>
      </c>
      <c r="K48" s="51" t="s">
        <v>114</v>
      </c>
      <c r="L48" s="55"/>
      <c r="M48" s="55"/>
      <c r="N48" s="55"/>
      <c r="O48" s="55"/>
    </row>
    <row r="49" spans="1:15" x14ac:dyDescent="0.25">
      <c r="A49" s="35" t="s">
        <v>144</v>
      </c>
      <c r="B49" s="36" t="s">
        <v>146</v>
      </c>
      <c r="C49" s="23" t="s">
        <v>113</v>
      </c>
      <c r="D49" s="19">
        <v>1000</v>
      </c>
      <c r="E49" s="36" t="s">
        <v>110</v>
      </c>
      <c r="F49" s="19" t="s">
        <v>35</v>
      </c>
      <c r="G49" s="37">
        <v>10825283</v>
      </c>
      <c r="H49" s="19" t="s">
        <v>165</v>
      </c>
      <c r="I49" s="37">
        <v>2007</v>
      </c>
      <c r="J49" s="36" t="s">
        <v>113</v>
      </c>
      <c r="K49" s="51" t="s">
        <v>114</v>
      </c>
      <c r="L49" s="55"/>
      <c r="M49" s="55"/>
      <c r="N49" s="55"/>
      <c r="O49" s="55"/>
    </row>
    <row r="50" spans="1:15" x14ac:dyDescent="0.25">
      <c r="A50" s="35" t="s">
        <v>144</v>
      </c>
      <c r="B50" s="36" t="s">
        <v>146</v>
      </c>
      <c r="C50" s="23" t="s">
        <v>114</v>
      </c>
      <c r="D50" s="19">
        <v>1275</v>
      </c>
      <c r="E50" s="36" t="s">
        <v>110</v>
      </c>
      <c r="F50" s="19" t="s">
        <v>35</v>
      </c>
      <c r="G50" s="37">
        <v>10825284</v>
      </c>
      <c r="H50" s="19" t="s">
        <v>166</v>
      </c>
      <c r="I50" s="37">
        <v>2007</v>
      </c>
      <c r="J50" s="36" t="s">
        <v>114</v>
      </c>
      <c r="K50" s="51" t="s">
        <v>113</v>
      </c>
      <c r="L50" s="55"/>
      <c r="M50" s="55"/>
      <c r="N50" s="55"/>
      <c r="O50" s="55"/>
    </row>
    <row r="51" spans="1:15" x14ac:dyDescent="0.25">
      <c r="A51" s="35" t="s">
        <v>143</v>
      </c>
      <c r="B51" s="36" t="s">
        <v>147</v>
      </c>
      <c r="C51" s="23" t="s">
        <v>114</v>
      </c>
      <c r="D51" s="19">
        <v>450</v>
      </c>
      <c r="E51" s="36" t="s">
        <v>110</v>
      </c>
      <c r="F51" s="19" t="s">
        <v>149</v>
      </c>
      <c r="G51" s="37"/>
      <c r="H51" s="19"/>
      <c r="I51" s="19">
        <v>2012</v>
      </c>
      <c r="J51" s="36" t="s">
        <v>114</v>
      </c>
      <c r="K51" s="36" t="s">
        <v>114</v>
      </c>
      <c r="L51" s="55"/>
      <c r="M51" s="55"/>
      <c r="N51" s="55"/>
      <c r="O51" s="55"/>
    </row>
    <row r="52" spans="1:15" x14ac:dyDescent="0.25">
      <c r="A52" s="35" t="s">
        <v>143</v>
      </c>
      <c r="B52" s="36" t="s">
        <v>148</v>
      </c>
      <c r="C52" s="23" t="s">
        <v>113</v>
      </c>
      <c r="D52" s="19">
        <v>1250</v>
      </c>
      <c r="E52" s="36" t="s">
        <v>110</v>
      </c>
      <c r="F52" s="19" t="s">
        <v>149</v>
      </c>
      <c r="G52" s="37"/>
      <c r="H52" s="19"/>
      <c r="I52" s="19">
        <v>2012</v>
      </c>
      <c r="J52" s="36" t="s">
        <v>113</v>
      </c>
      <c r="K52" s="51" t="s">
        <v>114</v>
      </c>
      <c r="L52" s="55"/>
      <c r="M52" s="55"/>
      <c r="N52" s="55"/>
      <c r="O52" s="55"/>
    </row>
    <row r="53" spans="1:15" x14ac:dyDescent="0.25">
      <c r="A53" s="35" t="s">
        <v>143</v>
      </c>
      <c r="B53" s="36" t="s">
        <v>148</v>
      </c>
      <c r="C53" s="23" t="s">
        <v>113</v>
      </c>
      <c r="D53" s="19">
        <v>1250</v>
      </c>
      <c r="E53" s="36" t="s">
        <v>110</v>
      </c>
      <c r="F53" s="19" t="s">
        <v>149</v>
      </c>
      <c r="G53" s="37"/>
      <c r="H53" s="19"/>
      <c r="I53" s="19">
        <v>2012</v>
      </c>
      <c r="J53" s="36" t="s">
        <v>113</v>
      </c>
      <c r="K53" s="36" t="s">
        <v>113</v>
      </c>
      <c r="L53" s="55"/>
      <c r="M53" s="55"/>
      <c r="N53" s="55"/>
      <c r="O53" s="55"/>
    </row>
    <row r="54" spans="1:15" ht="15.75" thickBot="1" x14ac:dyDescent="0.3">
      <c r="A54" s="16"/>
      <c r="B54" s="16"/>
      <c r="C54" s="16"/>
      <c r="D54" s="17"/>
      <c r="E54" s="17"/>
      <c r="F54" s="17"/>
      <c r="G54" s="17"/>
      <c r="H54" s="17"/>
      <c r="I54" s="17"/>
      <c r="J54" s="17"/>
      <c r="K54" s="17"/>
      <c r="L54" s="54"/>
      <c r="M54" s="54"/>
      <c r="N54" s="54"/>
      <c r="O54" s="54"/>
    </row>
    <row r="55" spans="1:15" ht="19.5" thickBot="1" x14ac:dyDescent="0.3">
      <c r="A55" s="77" t="s">
        <v>150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54"/>
      <c r="M55" s="54"/>
      <c r="N55" s="54"/>
      <c r="O55" s="54"/>
    </row>
    <row r="56" spans="1:15" ht="47.25" x14ac:dyDescent="0.25">
      <c r="A56" s="38" t="s">
        <v>5</v>
      </c>
      <c r="B56" s="12" t="s">
        <v>6</v>
      </c>
      <c r="C56" s="21" t="s">
        <v>107</v>
      </c>
      <c r="D56" s="11" t="s">
        <v>7</v>
      </c>
      <c r="E56" s="11" t="s">
        <v>106</v>
      </c>
      <c r="F56" s="12" t="s">
        <v>8</v>
      </c>
      <c r="G56" s="27" t="s">
        <v>170</v>
      </c>
      <c r="H56" s="25" t="s">
        <v>160</v>
      </c>
      <c r="I56" s="15" t="s">
        <v>181</v>
      </c>
      <c r="J56" s="15" t="s">
        <v>115</v>
      </c>
      <c r="K56" s="15" t="s">
        <v>112</v>
      </c>
      <c r="L56" s="54"/>
      <c r="M56" s="54"/>
      <c r="N56" s="54"/>
      <c r="O56" s="54"/>
    </row>
    <row r="57" spans="1:15" ht="30" x14ac:dyDescent="0.25">
      <c r="A57" s="39" t="s">
        <v>151</v>
      </c>
      <c r="B57" s="19" t="s">
        <v>152</v>
      </c>
      <c r="C57" s="23" t="s">
        <v>155</v>
      </c>
      <c r="D57" s="19">
        <v>1275</v>
      </c>
      <c r="E57" s="30" t="s">
        <v>110</v>
      </c>
      <c r="F57" s="20" t="s">
        <v>154</v>
      </c>
      <c r="G57" s="20"/>
      <c r="H57" s="18" t="s">
        <v>167</v>
      </c>
      <c r="I57" s="19">
        <v>2011</v>
      </c>
      <c r="J57" s="30" t="s">
        <v>114</v>
      </c>
      <c r="K57" s="30" t="s">
        <v>114</v>
      </c>
      <c r="L57" s="55"/>
      <c r="M57" s="55"/>
      <c r="N57" s="55"/>
      <c r="O57" s="55"/>
    </row>
    <row r="58" spans="1:15" ht="30" x14ac:dyDescent="0.25">
      <c r="A58" s="39" t="s">
        <v>151</v>
      </c>
      <c r="B58" s="19" t="s">
        <v>153</v>
      </c>
      <c r="C58" s="23" t="s">
        <v>156</v>
      </c>
      <c r="D58" s="19">
        <v>630</v>
      </c>
      <c r="E58" s="30" t="s">
        <v>110</v>
      </c>
      <c r="F58" s="20" t="s">
        <v>154</v>
      </c>
      <c r="G58" s="20"/>
      <c r="H58" s="18" t="s">
        <v>168</v>
      </c>
      <c r="I58" s="19">
        <v>2011</v>
      </c>
      <c r="J58" s="30" t="s">
        <v>113</v>
      </c>
      <c r="K58" s="52" t="s">
        <v>113</v>
      </c>
      <c r="L58" s="55"/>
      <c r="M58" s="55"/>
      <c r="N58" s="55"/>
      <c r="O58" s="55"/>
    </row>
    <row r="59" spans="1:15" ht="15.75" thickBot="1" x14ac:dyDescent="0.3">
      <c r="A59" s="16"/>
      <c r="B59" s="16"/>
      <c r="C59" s="16"/>
      <c r="D59" s="17"/>
      <c r="E59" s="17"/>
      <c r="F59" s="17"/>
      <c r="G59" s="17"/>
      <c r="H59" s="17"/>
      <c r="I59" s="17"/>
      <c r="J59" s="17"/>
      <c r="K59" s="17"/>
      <c r="L59" s="54"/>
      <c r="M59" s="54"/>
      <c r="N59" s="54"/>
      <c r="O59" s="54"/>
    </row>
    <row r="60" spans="1:15" ht="18.75" x14ac:dyDescent="0.25">
      <c r="A60" s="79" t="s">
        <v>157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54"/>
      <c r="M60" s="54"/>
      <c r="N60" s="54"/>
      <c r="O60" s="54"/>
    </row>
    <row r="61" spans="1:15" ht="47.25" x14ac:dyDescent="0.25">
      <c r="A61" s="40" t="s">
        <v>5</v>
      </c>
      <c r="B61" s="40" t="s">
        <v>6</v>
      </c>
      <c r="C61" s="41" t="s">
        <v>107</v>
      </c>
      <c r="D61" s="42" t="s">
        <v>7</v>
      </c>
      <c r="E61" s="42" t="s">
        <v>106</v>
      </c>
      <c r="F61" s="40" t="s">
        <v>8</v>
      </c>
      <c r="G61" s="40" t="s">
        <v>170</v>
      </c>
      <c r="H61" s="42" t="s">
        <v>160</v>
      </c>
      <c r="I61" s="42" t="s">
        <v>181</v>
      </c>
      <c r="J61" s="42" t="s">
        <v>115</v>
      </c>
      <c r="K61" s="42" t="s">
        <v>112</v>
      </c>
      <c r="L61" s="54"/>
      <c r="M61" s="54"/>
      <c r="N61" s="54"/>
      <c r="O61" s="54"/>
    </row>
    <row r="62" spans="1:15" ht="33.75" thickBot="1" x14ac:dyDescent="0.3">
      <c r="A62" s="64" t="s">
        <v>158</v>
      </c>
      <c r="B62" s="65" t="s">
        <v>152</v>
      </c>
      <c r="C62" s="66">
        <v>77</v>
      </c>
      <c r="D62" s="65">
        <v>750</v>
      </c>
      <c r="E62" s="67" t="s">
        <v>110</v>
      </c>
      <c r="F62" s="65" t="s">
        <v>159</v>
      </c>
      <c r="G62" s="65"/>
      <c r="H62" s="65" t="s">
        <v>169</v>
      </c>
      <c r="I62" s="65"/>
      <c r="J62" s="67" t="s">
        <v>114</v>
      </c>
      <c r="K62" s="67" t="s">
        <v>114</v>
      </c>
      <c r="L62" s="68"/>
      <c r="M62" s="68"/>
      <c r="N62" s="68"/>
      <c r="O62" s="68"/>
    </row>
    <row r="63" spans="1:15" ht="21" customHeight="1" thickBot="1" x14ac:dyDescent="0.3">
      <c r="A63" s="72" t="s">
        <v>188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69">
        <f>SUM(L6:L62)</f>
        <v>0</v>
      </c>
      <c r="M63" s="69">
        <f>SUM(M6:M62)</f>
        <v>0</v>
      </c>
      <c r="N63" s="69">
        <f>SUM(N6:N62)</f>
        <v>0</v>
      </c>
      <c r="O63" s="69">
        <f>SUM(O6:O62)</f>
        <v>0</v>
      </c>
    </row>
    <row r="64" spans="1:15" ht="18.75" thickBot="1" x14ac:dyDescent="0.35">
      <c r="A64" s="72" t="s">
        <v>191</v>
      </c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0">
        <f>SUM(L63:O63)</f>
        <v>0</v>
      </c>
      <c r="M64" s="71"/>
      <c r="N64" s="71"/>
      <c r="O64" s="71"/>
    </row>
    <row r="65" spans="1:15" ht="18.75" thickBot="1" x14ac:dyDescent="0.35">
      <c r="A65" s="72" t="s">
        <v>190</v>
      </c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0">
        <f>1.2*L64</f>
        <v>0</v>
      </c>
      <c r="M65" s="71"/>
      <c r="N65" s="71"/>
      <c r="O65" s="71"/>
    </row>
  </sheetData>
  <mergeCells count="20">
    <mergeCell ref="B1:L3"/>
    <mergeCell ref="A46:K46"/>
    <mergeCell ref="A55:K55"/>
    <mergeCell ref="A60:K60"/>
    <mergeCell ref="A5:K5"/>
    <mergeCell ref="A38:K38"/>
    <mergeCell ref="A40:K40"/>
    <mergeCell ref="A43:K43"/>
    <mergeCell ref="A16:K16"/>
    <mergeCell ref="A20:K20"/>
    <mergeCell ref="A28:K28"/>
    <mergeCell ref="A30:K30"/>
    <mergeCell ref="A32:K32"/>
    <mergeCell ref="A34:K34"/>
    <mergeCell ref="A36:K36"/>
    <mergeCell ref="L64:O64"/>
    <mergeCell ref="L65:O65"/>
    <mergeCell ref="A63:K63"/>
    <mergeCell ref="A64:K64"/>
    <mergeCell ref="A65:K6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CHV  DPGF</vt:lpstr>
      <vt:lpstr>'CHV  DPGF'!Zone_d_impression</vt:lpstr>
    </vt:vector>
  </TitlesOfParts>
  <Company>ThyssenKrupp Ascenseurs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MERIMI Amina</dc:creator>
  <cp:lastModifiedBy>SANCHEZ Guillaume</cp:lastModifiedBy>
  <cp:lastPrinted>2024-04-16T14:53:59Z</cp:lastPrinted>
  <dcterms:created xsi:type="dcterms:W3CDTF">2011-12-06T09:38:03Z</dcterms:created>
  <dcterms:modified xsi:type="dcterms:W3CDTF">2025-01-15T10:29:31Z</dcterms:modified>
</cp:coreProperties>
</file>