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015 - Préparation aux concours et examens pro\03_DCE\3.2_DCE_final\"/>
    </mc:Choice>
  </mc:AlternateContent>
  <xr:revisionPtr revIDLastSave="0" documentId="13_ncr:1_{171510F7-105A-4E8E-AA6D-C17C1BB42576}" xr6:coauthVersionLast="47" xr6:coauthVersionMax="47" xr10:uidLastSave="{00000000-0000-0000-0000-000000000000}"/>
  <bookViews>
    <workbookView xWindow="20370" yWindow="-120" windowWidth="29040" windowHeight="15720" activeTab="1" xr2:uid="{00000000-000D-0000-FFFF-FFFF00000000}"/>
  </bookViews>
  <sheets>
    <sheet name="DPGF ET BPU" sheetId="11" r:id="rId1"/>
    <sheet name="DQE et Montant total estimatif" sheetId="10" r:id="rId2"/>
  </sheets>
  <definedNames>
    <definedName name="_xlnm.Print_Area" localSheetId="1">'DQE et Montant total estimatif'!$A$1:$G$34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10" l="1"/>
  <c r="E22" i="10"/>
  <c r="C22" i="10"/>
  <c r="A18" i="10"/>
  <c r="E35" i="11"/>
  <c r="D35" i="11"/>
  <c r="C21" i="10"/>
  <c r="E21" i="10" s="1"/>
  <c r="C20" i="10"/>
  <c r="E20" i="10" s="1"/>
  <c r="C19" i="10"/>
  <c r="E19" i="10" s="1"/>
  <c r="C18" i="10"/>
  <c r="E18" i="10" s="1"/>
  <c r="A21" i="10"/>
  <c r="A20" i="10"/>
  <c r="A19" i="10"/>
  <c r="A17" i="10"/>
  <c r="C24" i="10" l="1"/>
  <c r="C16" i="10"/>
  <c r="E24" i="10" l="1"/>
  <c r="E16" i="10" l="1"/>
  <c r="E26" i="10" s="1"/>
  <c r="E31" i="10" l="1"/>
  <c r="E33" i="10" s="1"/>
  <c r="D5" i="10"/>
</calcChain>
</file>

<file path=xl/sharedStrings.xml><?xml version="1.0" encoding="utf-8"?>
<sst xmlns="http://schemas.openxmlformats.org/spreadsheetml/2006/main" count="94" uniqueCount="69">
  <si>
    <t>Nom du candidat</t>
  </si>
  <si>
    <t>Sous-traitance prévue</t>
  </si>
  <si>
    <t>oui / non</t>
  </si>
  <si>
    <t>Dénomination du sous-traitant</t>
  </si>
  <si>
    <t>Part de sous-traitance envisagée</t>
  </si>
  <si>
    <t>Net de taxe</t>
  </si>
  <si>
    <t>TTC</t>
  </si>
  <si>
    <t>LA GRILLE FINANCIERE NE DOIT PAS ETRE MODIFIEE
SOUS PEINE DE NON PRISE EN COMPTE DE L'OFFRE</t>
  </si>
  <si>
    <t>Animation des formations</t>
  </si>
  <si>
    <t>Forme du prix</t>
  </si>
  <si>
    <t>Prix forfaitaire (tous livrables inclus)</t>
  </si>
  <si>
    <t xml:space="preserve"> Montant H.T *</t>
  </si>
  <si>
    <t>Montants T.T.C ou
 net de taxes</t>
  </si>
  <si>
    <t>Bordereau des prix (BPU)</t>
  </si>
  <si>
    <t>Prestations à prix unitaire</t>
  </si>
  <si>
    <t>Montant total estimatif de l'Accord-cadre</t>
  </si>
  <si>
    <r>
      <rPr>
        <b/>
        <u/>
        <sz val="10"/>
        <rFont val="Calibri"/>
        <family val="2"/>
      </rPr>
      <t>Attention</t>
    </r>
    <r>
      <rPr>
        <b/>
        <sz val="10"/>
        <rFont val="Calibri"/>
        <family val="2"/>
      </rPr>
      <t xml:space="preserve"> : Cet onglet n'a pas de valeur contractuelle et n'a vocation qu'à permettre la comparaison des offres financières. Il est complété automatiquement à partir des prix renseignés dans le BPU (pour le Détail Quantitatif Estimatif) et dans la DPGF (pour le Montant total estimatif)
En conséquence, les quantités estimatives précisées ci-dessous par la Caisse des Dépôts ne doivent pas être modifiées. 
Les offres sont évaluées sur les prix Net de taxes ou TTC.</t>
    </r>
  </si>
  <si>
    <t>Prestations à prix forfaitaire</t>
  </si>
  <si>
    <t>Prestations à prix unitaires</t>
  </si>
  <si>
    <t xml:space="preserve">MONTANT TOTAL DES PRESTATIONS FORFAITAIRES </t>
  </si>
  <si>
    <t>Montant total des prestations forfaitaires ( T.T.C ou net de taxes )</t>
  </si>
  <si>
    <r>
      <t>Prix unitaire pour</t>
    </r>
    <r>
      <rPr>
        <b/>
        <sz val="10"/>
        <rFont val="Calibri"/>
        <family val="2"/>
      </rPr>
      <t xml:space="preserve"> 1</t>
    </r>
    <r>
      <rPr>
        <sz val="10"/>
        <rFont val="Calibri"/>
        <family val="2"/>
      </rPr>
      <t xml:space="preserve"> </t>
    </r>
    <r>
      <rPr>
        <b/>
        <sz val="10"/>
        <rFont val="Calibri"/>
        <family val="2"/>
      </rPr>
      <t>journée</t>
    </r>
    <r>
      <rPr>
        <sz val="10"/>
        <rFont val="Calibri"/>
        <family val="2"/>
      </rPr>
      <t xml:space="preserve"> de formation</t>
    </r>
  </si>
  <si>
    <t>A remplir</t>
  </si>
  <si>
    <t>Le cas échéant</t>
  </si>
  <si>
    <t xml:space="preserve"> Montant H.T*</t>
  </si>
  <si>
    <t>Montant T.T.C ou net de taxes**</t>
  </si>
  <si>
    <t xml:space="preserve">Montant estimatif des prestations sur 4 ans </t>
  </si>
  <si>
    <r>
      <rPr>
        <sz val="20"/>
        <color theme="2"/>
        <rFont val="Calibri"/>
        <family val="2"/>
      </rPr>
      <t xml:space="preserve">Détail Quantitatif Estimatif (D.Q.E) 
et Montant total estimatif
</t>
    </r>
    <r>
      <rPr>
        <i/>
        <sz val="12"/>
        <color theme="2"/>
        <rFont val="Calibri"/>
        <family val="2"/>
      </rPr>
      <t xml:space="preserve">(non contractuels) </t>
    </r>
  </si>
  <si>
    <t>MONTANT ESTIMATIF (TTC OU NET DE TAXES) DES PRESTATIONS UNITAIRES SUR 4 ANS</t>
  </si>
  <si>
    <t>Montant total estimatif des prestations unitaires (T.T.C ou net de taxes)</t>
  </si>
  <si>
    <t xml:space="preserve">MONTANT ESTIMATIF TOTAL SUR 4 ANS (TTC/Net de taxes)  </t>
  </si>
  <si>
    <t>Conception de la Formation 2  "AAP2" (concours interne et externe)</t>
  </si>
  <si>
    <t>Conception de la Formation 4  "SACN (BN) (concours interne et externe)</t>
  </si>
  <si>
    <t>Conception de la Formation 3 "SACN (BN)" exa pro</t>
  </si>
  <si>
    <t>Conception de la Formation 6  "SACS (C en BSUP)"</t>
  </si>
  <si>
    <t>Conception de la Formation 7  "SACS (BN en BSUP)"</t>
  </si>
  <si>
    <t>Conception de la Formation 8 "SACE (BEX)"</t>
  </si>
  <si>
    <t>Conception de la Formation  9 "ATTACHE (PRO A)"</t>
  </si>
  <si>
    <t>Conception de la Formation 10 "ATTACHE PRINCIPAL (PRINCIPALAT)"</t>
  </si>
  <si>
    <t>Ingénierie et conception des formations (présentiel, classe virtuelle et elearning asynchrone)</t>
  </si>
  <si>
    <t xml:space="preserve">gestion de projet </t>
  </si>
  <si>
    <t xml:space="preserve">Gestion de projet </t>
  </si>
  <si>
    <r>
      <t xml:space="preserve">Votre société répond à la consultation en Net de Taxe ou en TTC ?
</t>
    </r>
    <r>
      <rPr>
        <sz val="10"/>
        <color indexed="8"/>
        <rFont val="Calibri"/>
        <family val="2"/>
      </rPr>
      <t>Si votre société est assujétie à la TVA, 
alors vous êtes en TTC.</t>
    </r>
    <r>
      <rPr>
        <b/>
        <sz val="10"/>
        <color indexed="8"/>
        <rFont val="Calibri"/>
        <family val="2"/>
      </rPr>
      <t xml:space="preserve">
</t>
    </r>
    <r>
      <rPr>
        <b/>
        <sz val="10"/>
        <color indexed="60"/>
        <rFont val="Calibri"/>
        <family val="2"/>
      </rPr>
      <t>Merci d'impérativement renseigner la bonne réponse.</t>
    </r>
  </si>
  <si>
    <r>
      <t xml:space="preserve">Conception de la Formation 1 </t>
    </r>
    <r>
      <rPr>
        <b/>
        <i/>
        <sz val="10"/>
        <rFont val="Calibri"/>
        <family val="2"/>
      </rPr>
      <t>"</t>
    </r>
    <r>
      <rPr>
        <b/>
        <sz val="10"/>
        <rFont val="Calibri"/>
        <family val="2"/>
      </rPr>
      <t>AAP2" exa pro</t>
    </r>
  </si>
  <si>
    <t xml:space="preserve">Prix unitaire pour 1 an </t>
  </si>
  <si>
    <r>
      <t xml:space="preserve">Décomposition du Prix global et forfaitaire (DPGF)
</t>
    </r>
    <r>
      <rPr>
        <b/>
        <sz val="18"/>
        <color theme="0"/>
        <rFont val="Calibri"/>
        <family val="2"/>
      </rPr>
      <t>montants réglés une seule fois pour la durée maximale de l'accord-cadre (4 ans)</t>
    </r>
  </si>
  <si>
    <r>
      <t xml:space="preserve">Détail Quantitatif Estimatif (DQE)*
</t>
    </r>
    <r>
      <rPr>
        <sz val="14"/>
        <color indexed="9"/>
        <rFont val="Arial"/>
        <family val="2"/>
      </rPr>
      <t xml:space="preserve">* le DQE n'est pas contractuel, 
il est utilisé pour permettre la comparaison des offres entre elles à partir des prix du </t>
    </r>
    <r>
      <rPr>
        <b/>
        <sz val="14"/>
        <color rgb="FFFFFFFF"/>
        <rFont val="Arial"/>
        <family val="2"/>
      </rPr>
      <t>BPU</t>
    </r>
  </si>
  <si>
    <t xml:space="preserve">Quantités estimatives sur 4 ans 
</t>
  </si>
  <si>
    <r>
      <rPr>
        <b/>
        <u/>
        <sz val="10"/>
        <rFont val="Calibri"/>
        <family val="2"/>
      </rPr>
      <t xml:space="preserve">NOTICE </t>
    </r>
    <r>
      <rPr>
        <b/>
        <sz val="10"/>
        <rFont val="Calibri"/>
        <family val="2"/>
      </rPr>
      <t xml:space="preserve">: 
Le candidat détaille </t>
    </r>
    <r>
      <rPr>
        <b/>
        <u/>
        <sz val="10"/>
        <rFont val="Calibri"/>
        <family val="2"/>
      </rPr>
      <t>dans sa proposition</t>
    </r>
    <r>
      <rPr>
        <b/>
        <sz val="10"/>
        <rFont val="Calibri"/>
        <family val="2"/>
      </rPr>
      <t xml:space="preserve"> chacun des prix forfaitaires indiqués dans la DPGF ci-dessous (notamment la décomposition du prix de la conception d'une formation en nombres et tarifs de jours/homme)
 * Le candidat complète les colonnes "Montant H.T."  </t>
    </r>
    <r>
      <rPr>
        <b/>
        <u/>
        <sz val="10"/>
        <rFont val="Calibri"/>
        <family val="2"/>
      </rPr>
      <t>et</t>
    </r>
    <r>
      <rPr>
        <b/>
        <sz val="10"/>
        <rFont val="Calibri"/>
        <family val="2"/>
      </rPr>
      <t xml:space="preserve"> "Montant TTC ou net de taxes" s'il est assujéti à la TVA
 ** Le candidat complète </t>
    </r>
    <r>
      <rPr>
        <b/>
        <u/>
        <sz val="10"/>
        <rFont val="Calibri"/>
        <family val="2"/>
      </rPr>
      <t>seulement</t>
    </r>
    <r>
      <rPr>
        <b/>
        <sz val="10"/>
        <rFont val="Calibri"/>
        <family val="2"/>
      </rPr>
      <t xml:space="preserve"> la colonne "Montant TTC ou net de taxes" s'il n'est pas assujéti à la TVA</t>
    </r>
  </si>
  <si>
    <t xml:space="preserve">Forfait pour la gestion de projet </t>
  </si>
  <si>
    <t>Conception de la Formation 5 "CBN (C en BN)"</t>
  </si>
  <si>
    <r>
      <t xml:space="preserve">Décomposition globale et forfaitaire (DGPF) 
et Bordereau des prix (BPU) 
</t>
    </r>
    <r>
      <rPr>
        <i/>
        <sz val="20"/>
        <color theme="2"/>
        <rFont val="Calibri"/>
        <family val="2"/>
      </rPr>
      <t>Annexes à l'acte d'engagement</t>
    </r>
  </si>
  <si>
    <t>Accord-cadre n° 20255015</t>
  </si>
  <si>
    <t>Animation d'1 journée de formation en présentiel ou en classe virtuelle</t>
  </si>
  <si>
    <r>
      <t xml:space="preserve">Conception de la Formation 11 </t>
    </r>
    <r>
      <rPr>
        <b/>
        <u/>
        <sz val="10"/>
        <rFont val="Calibri"/>
        <family val="2"/>
      </rPr>
      <t>par spécialité</t>
    </r>
    <r>
      <rPr>
        <b/>
        <sz val="10"/>
        <rFont val="Calibri"/>
        <family val="2"/>
      </rPr>
      <t xml:space="preserve"> (B et A)</t>
    </r>
  </si>
  <si>
    <t>LOT 1 : préparation aux concours et aux examens professionnels</t>
  </si>
  <si>
    <t xml:space="preserve">LOT 1 : </t>
  </si>
  <si>
    <t>préparation aux concours et aux examens professionnels</t>
  </si>
  <si>
    <t>Consultation n° 20255015</t>
  </si>
  <si>
    <t>Nota : La proposition méthodologique devra détailler les expériences et les savoirs-faires des différents profils indiqués dans le présent document.</t>
  </si>
  <si>
    <t>Les prix incluent l'ensemble des prestations décrites au cahier des clauses techniques particulières, livrables inclus</t>
  </si>
  <si>
    <t xml:space="preserve">Conception des 16 devoirs et des 16 corrigés </t>
  </si>
  <si>
    <t>Conception d'1 devoir supplémentaire et de son corrigé</t>
  </si>
  <si>
    <r>
      <t xml:space="preserve">Correction des 300 devoirs (BAD et DST) </t>
    </r>
    <r>
      <rPr>
        <sz val="10"/>
        <rFont val="Calibri"/>
        <family val="2"/>
      </rPr>
      <t>(estimation par an)</t>
    </r>
  </si>
  <si>
    <t>Correction d'un devoir supplémentaire</t>
  </si>
  <si>
    <t>Prix unitaire</t>
  </si>
  <si>
    <t>Conception et correction des devoirs</t>
  </si>
  <si>
    <t>Conception d'un module de E-learning de 30 minutes</t>
  </si>
  <si>
    <t>E-tutorat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</si>
</sst>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4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b/>
      <sz val="10"/>
      <color theme="0"/>
      <name val="Calibri"/>
      <family val="2"/>
    </font>
    <font>
      <b/>
      <sz val="10"/>
      <color indexed="12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color theme="6"/>
      <name val="Calibri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</font>
    <font>
      <b/>
      <i/>
      <sz val="10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2"/>
      <color theme="0"/>
      <name val="Calibri"/>
      <family val="2"/>
    </font>
    <font>
      <b/>
      <sz val="12"/>
      <name val="Calibri"/>
      <family val="2"/>
    </font>
    <font>
      <b/>
      <sz val="14"/>
      <color theme="0"/>
      <name val="Arial"/>
      <family val="2"/>
    </font>
    <font>
      <b/>
      <u/>
      <sz val="10"/>
      <name val="Calibri"/>
      <family val="2"/>
    </font>
    <font>
      <b/>
      <sz val="13.5"/>
      <name val="Calibri"/>
      <family val="2"/>
    </font>
    <font>
      <i/>
      <sz val="12"/>
      <color theme="2"/>
      <name val="Calibri"/>
      <family val="2"/>
    </font>
    <font>
      <b/>
      <sz val="14"/>
      <color theme="3"/>
      <name val="Calibri"/>
      <family val="2"/>
    </font>
    <font>
      <sz val="10"/>
      <color rgb="FFFF0000"/>
      <name val="Calibri"/>
      <family val="2"/>
    </font>
    <font>
      <b/>
      <sz val="10"/>
      <color rgb="FFC00000"/>
      <name val="Calibri"/>
      <family val="2"/>
    </font>
    <font>
      <sz val="10"/>
      <color theme="1"/>
      <name val="Calibri"/>
      <family val="2"/>
    </font>
    <font>
      <b/>
      <sz val="10"/>
      <color indexed="10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60"/>
      <name val="Calibri"/>
      <family val="2"/>
    </font>
    <font>
      <b/>
      <sz val="14"/>
      <color theme="0"/>
      <name val="Calibri"/>
      <family val="2"/>
    </font>
    <font>
      <sz val="14"/>
      <color indexed="9"/>
      <name val="Arial"/>
      <family val="2"/>
    </font>
    <font>
      <b/>
      <sz val="14"/>
      <color rgb="FFFFFFFF"/>
      <name val="Arial"/>
      <family val="2"/>
    </font>
    <font>
      <b/>
      <sz val="18"/>
      <color theme="0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i/>
      <sz val="11"/>
      <color rgb="FFFF0000"/>
      <name val="Calibri"/>
      <family val="2"/>
    </font>
    <font>
      <b/>
      <sz val="14"/>
      <color rgb="FFFF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i/>
      <sz val="20"/>
      <color theme="2"/>
      <name val="Calibri"/>
      <family val="2"/>
    </font>
    <font>
      <b/>
      <sz val="16"/>
      <color theme="6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2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theme="8" tint="-0.49998474074526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0" fillId="0" borderId="0"/>
    <xf numFmtId="9" fontId="10" fillId="0" borderId="0" applyFont="0" applyFill="0" applyBorder="0" applyAlignment="0" applyProtection="0"/>
    <xf numFmtId="0" fontId="12" fillId="0" borderId="0"/>
  </cellStyleXfs>
  <cellXfs count="154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Border="1"/>
    <xf numFmtId="0" fontId="7" fillId="3" borderId="7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164" fontId="1" fillId="2" borderId="8" xfId="0" applyNumberFormat="1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164" fontId="15" fillId="0" borderId="21" xfId="0" applyNumberFormat="1" applyFont="1" applyBorder="1" applyAlignment="1">
      <alignment horizontal="center" vertical="center"/>
    </xf>
    <xf numFmtId="0" fontId="1" fillId="6" borderId="36" xfId="0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horizontal="right" vertical="center" wrapText="1" indent="1"/>
    </xf>
    <xf numFmtId="0" fontId="6" fillId="2" borderId="0" xfId="0" applyFont="1" applyFill="1" applyBorder="1" applyAlignment="1">
      <alignment vertical="center" wrapText="1"/>
    </xf>
    <xf numFmtId="0" fontId="8" fillId="3" borderId="35" xfId="1" applyFont="1" applyFill="1" applyBorder="1" applyAlignment="1">
      <alignment vertical="center" wrapText="1"/>
    </xf>
    <xf numFmtId="0" fontId="8" fillId="3" borderId="33" xfId="1" applyFont="1" applyFill="1" applyBorder="1" applyAlignment="1">
      <alignment vertical="center" wrapText="1"/>
    </xf>
    <xf numFmtId="0" fontId="8" fillId="3" borderId="33" xfId="1" applyFont="1" applyFill="1" applyBorder="1" applyAlignment="1">
      <alignment horizontal="center" vertical="center" wrapText="1"/>
    </xf>
    <xf numFmtId="164" fontId="18" fillId="14" borderId="27" xfId="1" applyNumberFormat="1" applyFont="1" applyFill="1" applyBorder="1" applyAlignment="1">
      <alignment horizontal="center" vertical="center" wrapText="1"/>
    </xf>
    <xf numFmtId="164" fontId="18" fillId="14" borderId="38" xfId="1" applyNumberFormat="1" applyFont="1" applyFill="1" applyBorder="1" applyAlignment="1">
      <alignment horizontal="center" vertical="center" wrapText="1"/>
    </xf>
    <xf numFmtId="164" fontId="1" fillId="2" borderId="21" xfId="0" applyNumberFormat="1" applyFont="1" applyFill="1" applyBorder="1" applyAlignment="1">
      <alignment horizontal="center" vertical="center"/>
    </xf>
    <xf numFmtId="164" fontId="13" fillId="12" borderId="40" xfId="1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164" fontId="23" fillId="12" borderId="39" xfId="1" applyNumberFormat="1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 vertical="center"/>
    </xf>
    <xf numFmtId="0" fontId="1" fillId="11" borderId="15" xfId="0" applyFont="1" applyFill="1" applyBorder="1" applyAlignment="1">
      <alignment horizontal="center" vertical="center"/>
    </xf>
    <xf numFmtId="0" fontId="1" fillId="2" borderId="17" xfId="0" applyFont="1" applyFill="1" applyBorder="1" applyAlignment="1" applyProtection="1">
      <alignment horizontal="center" vertical="center"/>
      <protection locked="0" hidden="1"/>
    </xf>
    <xf numFmtId="0" fontId="1" fillId="2" borderId="9" xfId="0" applyFont="1" applyFill="1" applyBorder="1" applyAlignment="1" applyProtection="1">
      <alignment horizontal="center" vertical="center"/>
      <protection locked="0" hidden="1"/>
    </xf>
    <xf numFmtId="0" fontId="26" fillId="0" borderId="0" xfId="0" applyFont="1" applyAlignment="1">
      <alignment horizontal="center" vertical="center"/>
    </xf>
    <xf numFmtId="0" fontId="27" fillId="2" borderId="0" xfId="0" applyFont="1" applyFill="1" applyAlignment="1">
      <alignment horizontal="center" vertical="center" wrapText="1"/>
    </xf>
    <xf numFmtId="0" fontId="28" fillId="2" borderId="0" xfId="0" applyFont="1" applyFill="1" applyBorder="1" applyAlignment="1">
      <alignment vertical="center" wrapText="1"/>
    </xf>
    <xf numFmtId="0" fontId="24" fillId="2" borderId="0" xfId="0" applyFont="1" applyFill="1" applyBorder="1" applyAlignment="1">
      <alignment horizontal="right" vertical="center" wrapText="1"/>
    </xf>
    <xf numFmtId="0" fontId="26" fillId="2" borderId="0" xfId="0" applyFont="1" applyFill="1" applyBorder="1" applyAlignment="1">
      <alignment horizontal="right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164" fontId="3" fillId="14" borderId="40" xfId="0" applyNumberFormat="1" applyFont="1" applyFill="1" applyBorder="1" applyAlignment="1">
      <alignment horizontal="center" vertical="center"/>
    </xf>
    <xf numFmtId="0" fontId="3" fillId="6" borderId="41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38" fillId="2" borderId="0" xfId="0" applyFont="1" applyFill="1" applyBorder="1" applyAlignment="1">
      <alignment horizontal="left" vertical="center" wrapText="1"/>
    </xf>
    <xf numFmtId="0" fontId="16" fillId="6" borderId="21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36" fillId="6" borderId="5" xfId="0" applyFont="1" applyFill="1" applyBorder="1" applyAlignment="1">
      <alignment horizontal="center" vertical="center" wrapText="1"/>
    </xf>
    <xf numFmtId="0" fontId="37" fillId="5" borderId="15" xfId="0" applyFont="1" applyFill="1" applyBorder="1" applyAlignment="1">
      <alignment horizontal="center" vertical="center" wrapText="1"/>
    </xf>
    <xf numFmtId="164" fontId="3" fillId="5" borderId="24" xfId="0" applyNumberFormat="1" applyFont="1" applyFill="1" applyBorder="1" applyAlignment="1">
      <alignment horizontal="center" vertical="center"/>
    </xf>
    <xf numFmtId="0" fontId="39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4" borderId="21" xfId="0" applyFont="1" applyFill="1" applyBorder="1" applyAlignment="1">
      <alignment horizontal="left" vertical="center" wrapText="1"/>
    </xf>
    <xf numFmtId="0" fontId="3" fillId="4" borderId="50" xfId="0" applyFont="1" applyFill="1" applyBorder="1" applyAlignment="1">
      <alignment horizontal="left" vertical="center" wrapText="1"/>
    </xf>
    <xf numFmtId="0" fontId="3" fillId="4" borderId="22" xfId="0" applyFont="1" applyFill="1" applyBorder="1" applyAlignment="1">
      <alignment horizontal="left" vertical="center" wrapText="1"/>
    </xf>
    <xf numFmtId="0" fontId="3" fillId="5" borderId="18" xfId="0" applyFont="1" applyFill="1" applyBorder="1" applyAlignment="1">
      <alignment horizontal="left" vertical="center" wrapText="1"/>
    </xf>
    <xf numFmtId="0" fontId="3" fillId="5" borderId="19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5" borderId="29" xfId="0" applyFont="1" applyFill="1" applyBorder="1" applyAlignment="1">
      <alignment horizontal="left" vertical="center" wrapText="1"/>
    </xf>
    <xf numFmtId="0" fontId="3" fillId="5" borderId="2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right" vertical="center" wrapText="1"/>
    </xf>
    <xf numFmtId="0" fontId="43" fillId="2" borderId="1" xfId="0" applyFont="1" applyFill="1" applyBorder="1" applyAlignment="1">
      <alignment horizontal="right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32" fillId="9" borderId="13" xfId="0" applyFont="1" applyFill="1" applyBorder="1" applyAlignment="1">
      <alignment horizontal="center" vertical="center" wrapText="1"/>
    </xf>
    <xf numFmtId="0" fontId="32" fillId="9" borderId="14" xfId="0" applyFont="1" applyFill="1" applyBorder="1" applyAlignment="1">
      <alignment horizontal="center" vertical="center" wrapText="1"/>
    </xf>
    <xf numFmtId="0" fontId="32" fillId="9" borderId="26" xfId="0" applyFont="1" applyFill="1" applyBorder="1" applyAlignment="1">
      <alignment horizontal="center" vertical="center" wrapText="1"/>
    </xf>
    <xf numFmtId="0" fontId="7" fillId="8" borderId="18" xfId="0" applyFont="1" applyFill="1" applyBorder="1" applyAlignment="1">
      <alignment horizontal="left" vertical="center" wrapText="1"/>
    </xf>
    <xf numFmtId="0" fontId="7" fillId="8" borderId="19" xfId="0" applyFont="1" applyFill="1" applyBorder="1" applyAlignment="1">
      <alignment horizontal="left" vertical="center" wrapText="1"/>
    </xf>
    <xf numFmtId="0" fontId="7" fillId="8" borderId="2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5" fillId="0" borderId="23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40" fillId="2" borderId="0" xfId="0" applyFont="1" applyFill="1" applyBorder="1" applyAlignment="1">
      <alignment horizontal="right" vertical="center" wrapText="1"/>
    </xf>
    <xf numFmtId="0" fontId="41" fillId="2" borderId="0" xfId="0" applyFont="1" applyFill="1" applyBorder="1" applyAlignment="1">
      <alignment horizontal="right" vertical="center" wrapText="1"/>
    </xf>
    <xf numFmtId="0" fontId="3" fillId="16" borderId="21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left" vertical="center" wrapText="1"/>
    </xf>
    <xf numFmtId="0" fontId="7" fillId="8" borderId="51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 wrapText="1"/>
    </xf>
    <xf numFmtId="0" fontId="7" fillId="12" borderId="16" xfId="0" applyFont="1" applyFill="1" applyBorder="1" applyAlignment="1">
      <alignment horizontal="right" vertical="center" wrapText="1" indent="1"/>
    </xf>
    <xf numFmtId="0" fontId="7" fillId="12" borderId="4" xfId="0" applyFont="1" applyFill="1" applyBorder="1" applyAlignment="1">
      <alignment horizontal="right" vertical="center" wrapText="1" indent="1"/>
    </xf>
    <xf numFmtId="0" fontId="7" fillId="12" borderId="20" xfId="0" applyFont="1" applyFill="1" applyBorder="1" applyAlignment="1">
      <alignment horizontal="right" vertical="center" wrapText="1" inden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19" xfId="0" applyFont="1" applyFill="1" applyBorder="1" applyAlignment="1">
      <alignment horizontal="center" vertical="center" wrapText="1"/>
    </xf>
    <xf numFmtId="0" fontId="7" fillId="9" borderId="20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left" vertical="center" wrapText="1"/>
    </xf>
    <xf numFmtId="0" fontId="3" fillId="5" borderId="25" xfId="0" applyFont="1" applyFill="1" applyBorder="1" applyAlignment="1">
      <alignment horizontal="left" vertical="center" wrapText="1"/>
    </xf>
    <xf numFmtId="0" fontId="3" fillId="5" borderId="21" xfId="0" applyFont="1" applyFill="1" applyBorder="1" applyAlignment="1">
      <alignment horizontal="left" vertical="center" wrapText="1"/>
    </xf>
    <xf numFmtId="0" fontId="7" fillId="8" borderId="13" xfId="0" applyFont="1" applyFill="1" applyBorder="1" applyAlignment="1">
      <alignment horizontal="left" vertical="center" wrapText="1"/>
    </xf>
    <xf numFmtId="0" fontId="7" fillId="8" borderId="14" xfId="0" applyFont="1" applyFill="1" applyBorder="1" applyAlignment="1">
      <alignment horizontal="left" vertical="center" wrapText="1"/>
    </xf>
    <xf numFmtId="0" fontId="7" fillId="8" borderId="26" xfId="0" applyFont="1" applyFill="1" applyBorder="1" applyAlignment="1">
      <alignment horizontal="left" vertical="center" wrapText="1"/>
    </xf>
    <xf numFmtId="0" fontId="3" fillId="5" borderId="50" xfId="0" applyFont="1" applyFill="1" applyBorder="1" applyAlignment="1">
      <alignment horizontal="left" vertical="center" wrapText="1"/>
    </xf>
    <xf numFmtId="0" fontId="29" fillId="7" borderId="13" xfId="3" applyFont="1" applyFill="1" applyBorder="1" applyAlignment="1" applyProtection="1">
      <alignment horizontal="center" vertical="center" wrapText="1" shrinkToFit="1"/>
      <protection hidden="1"/>
    </xf>
    <xf numFmtId="0" fontId="29" fillId="7" borderId="14" xfId="3" applyFont="1" applyFill="1" applyBorder="1" applyAlignment="1" applyProtection="1">
      <alignment horizontal="center" vertical="center" wrapText="1" shrinkToFit="1"/>
      <protection hidden="1"/>
    </xf>
    <xf numFmtId="0" fontId="29" fillId="7" borderId="31" xfId="3" applyFont="1" applyFill="1" applyBorder="1" applyAlignment="1" applyProtection="1">
      <alignment horizontal="center" vertical="center" wrapText="1" shrinkToFit="1"/>
      <protection hidden="1"/>
    </xf>
    <xf numFmtId="0" fontId="29" fillId="7" borderId="16" xfId="3" applyFont="1" applyFill="1" applyBorder="1" applyAlignment="1" applyProtection="1">
      <alignment horizontal="center" vertical="center" wrapText="1" shrinkToFit="1"/>
      <protection hidden="1"/>
    </xf>
    <xf numFmtId="0" fontId="29" fillId="7" borderId="4" xfId="3" applyFont="1" applyFill="1" applyBorder="1" applyAlignment="1" applyProtection="1">
      <alignment horizontal="center" vertical="center" wrapText="1" shrinkToFit="1"/>
      <protection hidden="1"/>
    </xf>
    <xf numFmtId="0" fontId="29" fillId="7" borderId="32" xfId="3" applyFont="1" applyFill="1" applyBorder="1" applyAlignment="1" applyProtection="1">
      <alignment horizontal="center" vertical="center" wrapText="1" shrinkToFit="1"/>
      <protection hidden="1"/>
    </xf>
    <xf numFmtId="0" fontId="1" fillId="0" borderId="14" xfId="0" applyFont="1" applyBorder="1" applyAlignment="1">
      <alignment horizontal="center" vertical="center"/>
    </xf>
    <xf numFmtId="0" fontId="3" fillId="4" borderId="18" xfId="0" applyFont="1" applyFill="1" applyBorder="1" applyAlignment="1">
      <alignment horizontal="left" vertical="center" wrapText="1" indent="1"/>
    </xf>
    <xf numFmtId="0" fontId="3" fillId="4" borderId="19" xfId="0" applyFont="1" applyFill="1" applyBorder="1" applyAlignment="1">
      <alignment horizontal="left" vertical="center" indent="1"/>
    </xf>
    <xf numFmtId="0" fontId="3" fillId="4" borderId="20" xfId="0" applyFont="1" applyFill="1" applyBorder="1" applyAlignment="1">
      <alignment horizontal="left" vertical="center" indent="1"/>
    </xf>
    <xf numFmtId="0" fontId="7" fillId="8" borderId="21" xfId="0" applyFont="1" applyFill="1" applyBorder="1" applyAlignment="1">
      <alignment horizontal="left" vertical="center" wrapText="1"/>
    </xf>
    <xf numFmtId="0" fontId="3" fillId="4" borderId="29" xfId="0" applyFont="1" applyFill="1" applyBorder="1" applyAlignment="1">
      <alignment horizontal="left" vertical="center" wrapText="1"/>
    </xf>
    <xf numFmtId="0" fontId="17" fillId="15" borderId="30" xfId="1" applyFont="1" applyFill="1" applyBorder="1" applyAlignment="1">
      <alignment horizontal="right" vertical="center" wrapText="1"/>
    </xf>
    <xf numFmtId="0" fontId="17" fillId="15" borderId="37" xfId="1" applyFont="1" applyFill="1" applyBorder="1" applyAlignment="1">
      <alignment horizontal="right" vertical="center" wrapText="1"/>
    </xf>
    <xf numFmtId="0" fontId="17" fillId="15" borderId="10" xfId="1" applyFont="1" applyFill="1" applyBorder="1" applyAlignment="1">
      <alignment horizontal="right" vertical="center" wrapText="1"/>
    </xf>
    <xf numFmtId="0" fontId="17" fillId="13" borderId="29" xfId="1" applyFont="1" applyFill="1" applyBorder="1" applyAlignment="1">
      <alignment horizontal="center" vertical="center" wrapText="1"/>
    </xf>
    <xf numFmtId="0" fontId="17" fillId="13" borderId="12" xfId="1" applyFont="1" applyFill="1" applyBorder="1" applyAlignment="1">
      <alignment horizontal="center" vertical="center" wrapText="1"/>
    </xf>
    <xf numFmtId="0" fontId="17" fillId="13" borderId="22" xfId="1" applyFont="1" applyFill="1" applyBorder="1" applyAlignment="1">
      <alignment horizontal="center" vertical="center" wrapText="1"/>
    </xf>
    <xf numFmtId="0" fontId="7" fillId="8" borderId="43" xfId="0" applyFont="1" applyFill="1" applyBorder="1" applyAlignment="1">
      <alignment horizontal="left" vertical="center" wrapText="1"/>
    </xf>
    <xf numFmtId="0" fontId="7" fillId="8" borderId="24" xfId="0" applyFont="1" applyFill="1" applyBorder="1" applyAlignment="1">
      <alignment horizontal="left" vertical="center" wrapText="1"/>
    </xf>
    <xf numFmtId="0" fontId="3" fillId="5" borderId="43" xfId="0" applyFont="1" applyFill="1" applyBorder="1" applyAlignment="1">
      <alignment horizontal="left" vertical="center" wrapText="1"/>
    </xf>
    <xf numFmtId="0" fontId="13" fillId="12" borderId="44" xfId="1" applyFont="1" applyFill="1" applyBorder="1" applyAlignment="1">
      <alignment horizontal="center" vertical="center" wrapText="1"/>
    </xf>
    <xf numFmtId="0" fontId="13" fillId="12" borderId="17" xfId="1" applyFont="1" applyFill="1" applyBorder="1" applyAlignment="1">
      <alignment horizontal="center" vertical="center" wrapText="1"/>
    </xf>
    <xf numFmtId="0" fontId="13" fillId="12" borderId="45" xfId="1" applyFont="1" applyFill="1" applyBorder="1" applyAlignment="1">
      <alignment horizontal="center" vertical="center" wrapText="1"/>
    </xf>
    <xf numFmtId="0" fontId="19" fillId="9" borderId="18" xfId="0" applyFont="1" applyFill="1" applyBorder="1" applyAlignment="1">
      <alignment horizontal="center" vertical="center" wrapText="1"/>
    </xf>
    <xf numFmtId="0" fontId="19" fillId="9" borderId="19" xfId="0" applyFont="1" applyFill="1" applyBorder="1" applyAlignment="1">
      <alignment horizontal="center" vertical="center" wrapText="1"/>
    </xf>
    <xf numFmtId="0" fontId="19" fillId="9" borderId="20" xfId="0" applyFont="1" applyFill="1" applyBorder="1" applyAlignment="1">
      <alignment horizontal="center" vertical="center" wrapText="1"/>
    </xf>
    <xf numFmtId="0" fontId="17" fillId="13" borderId="28" xfId="1" applyFont="1" applyFill="1" applyBorder="1" applyAlignment="1">
      <alignment horizontal="center" vertical="center"/>
    </xf>
    <xf numFmtId="0" fontId="17" fillId="13" borderId="27" xfId="1" applyFont="1" applyFill="1" applyBorder="1" applyAlignment="1">
      <alignment horizontal="center" vertical="center"/>
    </xf>
    <xf numFmtId="0" fontId="17" fillId="13" borderId="11" xfId="1" applyFont="1" applyFill="1" applyBorder="1" applyAlignment="1">
      <alignment horizontal="center" vertical="center"/>
    </xf>
    <xf numFmtId="0" fontId="8" fillId="3" borderId="34" xfId="1" applyFont="1" applyFill="1" applyBorder="1" applyAlignment="1">
      <alignment horizontal="center" vertical="center" wrapText="1"/>
    </xf>
    <xf numFmtId="0" fontId="8" fillId="3" borderId="46" xfId="1" applyFont="1" applyFill="1" applyBorder="1" applyAlignment="1">
      <alignment horizontal="center" vertical="center" wrapText="1"/>
    </xf>
    <xf numFmtId="0" fontId="8" fillId="3" borderId="47" xfId="1" applyFont="1" applyFill="1" applyBorder="1" applyAlignment="1">
      <alignment horizontal="center" vertical="center" wrapText="1"/>
    </xf>
    <xf numFmtId="0" fontId="7" fillId="8" borderId="29" xfId="0" applyFont="1" applyFill="1" applyBorder="1" applyAlignment="1">
      <alignment horizontal="left" vertical="center" wrapText="1"/>
    </xf>
    <xf numFmtId="0" fontId="7" fillId="8" borderId="12" xfId="0" applyFont="1" applyFill="1" applyBorder="1" applyAlignment="1">
      <alignment horizontal="left" vertical="center" wrapText="1"/>
    </xf>
    <xf numFmtId="0" fontId="7" fillId="8" borderId="48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2" borderId="49" xfId="0" applyFont="1" applyFill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16" borderId="43" xfId="0" applyFont="1" applyFill="1" applyBorder="1" applyAlignment="1">
      <alignment horizontal="left" vertical="center" wrapText="1"/>
    </xf>
    <xf numFmtId="0" fontId="19" fillId="10" borderId="13" xfId="0" applyFont="1" applyFill="1" applyBorder="1" applyAlignment="1">
      <alignment horizontal="center" vertical="center" wrapText="1"/>
    </xf>
    <xf numFmtId="0" fontId="19" fillId="10" borderId="14" xfId="0" applyFont="1" applyFill="1" applyBorder="1" applyAlignment="1">
      <alignment horizontal="center" vertical="center" wrapText="1"/>
    </xf>
    <xf numFmtId="0" fontId="19" fillId="10" borderId="26" xfId="0" applyFont="1" applyFill="1" applyBorder="1" applyAlignment="1">
      <alignment horizontal="center" vertical="center" wrapText="1"/>
    </xf>
    <xf numFmtId="0" fontId="13" fillId="8" borderId="43" xfId="0" applyFont="1" applyFill="1" applyBorder="1" applyAlignment="1">
      <alignment horizontal="left" vertical="center" wrapText="1"/>
    </xf>
    <xf numFmtId="0" fontId="13" fillId="8" borderId="21" xfId="0" applyFont="1" applyFill="1" applyBorder="1" applyAlignment="1">
      <alignment horizontal="left" vertical="center" wrapText="1"/>
    </xf>
    <xf numFmtId="0" fontId="13" fillId="8" borderId="24" xfId="0" applyFont="1" applyFill="1" applyBorder="1" applyAlignment="1">
      <alignment horizontal="left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48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_Feuil1" xfId="3" xr:uid="{30346CBB-3D5E-4C99-86E7-7D3953F08C98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132883</xdr:colOff>
      <xdr:row>0</xdr:row>
      <xdr:rowOff>114300</xdr:rowOff>
    </xdr:from>
    <xdr:to>
      <xdr:col>0</xdr:col>
      <xdr:colOff>1228724</xdr:colOff>
      <xdr:row>1</xdr:row>
      <xdr:rowOff>67129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BF378C4-B9D1-4F53-A467-2C59AC0F2D3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883" y="114300"/>
          <a:ext cx="1095841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1238249</xdr:colOff>
      <xdr:row>1</xdr:row>
      <xdr:rowOff>123825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2111F1-7C9B-4AE1-B700-D6DC3473C0A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133474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1"/>
  <sheetViews>
    <sheetView topLeftCell="A28" zoomScale="85" zoomScaleNormal="85" workbookViewId="0">
      <selection activeCell="C44" sqref="C44"/>
    </sheetView>
  </sheetViews>
  <sheetFormatPr baseColWidth="10" defaultColWidth="11.28515625" defaultRowHeight="12.75" x14ac:dyDescent="0.2"/>
  <cols>
    <col min="1" max="1" width="29.42578125" style="7" customWidth="1"/>
    <col min="2" max="2" width="30.140625" style="7" customWidth="1"/>
    <col min="3" max="3" width="22.42578125" style="7" customWidth="1"/>
    <col min="4" max="4" width="26.7109375" style="7" customWidth="1"/>
    <col min="5" max="5" width="26.7109375" style="2" customWidth="1"/>
    <col min="6" max="16384" width="11.28515625" style="2"/>
  </cols>
  <sheetData>
    <row r="1" spans="1:5" ht="90.6" customHeight="1" x14ac:dyDescent="0.2">
      <c r="A1" s="1"/>
      <c r="B1" s="64" t="s">
        <v>51</v>
      </c>
      <c r="C1" s="64"/>
      <c r="D1" s="64"/>
      <c r="E1" s="64"/>
    </row>
    <row r="2" spans="1:5" ht="21" x14ac:dyDescent="0.2">
      <c r="A2" s="1"/>
      <c r="B2" s="65" t="s">
        <v>52</v>
      </c>
      <c r="C2" s="65"/>
      <c r="D2" s="65"/>
      <c r="E2" s="65"/>
    </row>
    <row r="3" spans="1:5" ht="24.95" customHeight="1" x14ac:dyDescent="0.2">
      <c r="A3" s="3"/>
      <c r="B3" s="3"/>
      <c r="C3" s="3"/>
      <c r="D3" s="3"/>
      <c r="E3" s="32"/>
    </row>
    <row r="4" spans="1:5" ht="24.95" customHeight="1" x14ac:dyDescent="0.2">
      <c r="A4" s="59" t="s">
        <v>55</v>
      </c>
      <c r="B4" s="59"/>
      <c r="C4" s="59"/>
      <c r="D4" s="59"/>
      <c r="E4" s="59"/>
    </row>
    <row r="5" spans="1:5" ht="36" customHeight="1" x14ac:dyDescent="0.2">
      <c r="A5" s="3"/>
      <c r="B5" s="5"/>
      <c r="C5" s="81" t="s">
        <v>0</v>
      </c>
      <c r="D5" s="81"/>
      <c r="E5" s="50" t="s">
        <v>22</v>
      </c>
    </row>
    <row r="6" spans="1:5" ht="20.100000000000001" customHeight="1" x14ac:dyDescent="0.2">
      <c r="A6" s="3"/>
      <c r="B6" s="5"/>
      <c r="C6" s="81" t="s">
        <v>1</v>
      </c>
      <c r="D6" s="81"/>
      <c r="E6" s="50" t="s">
        <v>2</v>
      </c>
    </row>
    <row r="7" spans="1:5" ht="20.100000000000001" customHeight="1" x14ac:dyDescent="0.2">
      <c r="A7" s="3"/>
      <c r="B7" s="5"/>
      <c r="C7" s="82" t="s">
        <v>3</v>
      </c>
      <c r="D7" s="82"/>
      <c r="E7" s="44" t="s">
        <v>23</v>
      </c>
    </row>
    <row r="8" spans="1:5" ht="20.100000000000001" customHeight="1" x14ac:dyDescent="0.2">
      <c r="A8" s="6"/>
      <c r="B8" s="33"/>
      <c r="C8" s="82" t="s">
        <v>4</v>
      </c>
      <c r="D8" s="82"/>
      <c r="E8" s="44" t="s">
        <v>23</v>
      </c>
    </row>
    <row r="9" spans="1:5" ht="20.100000000000001" customHeight="1" x14ac:dyDescent="0.2">
      <c r="A9" s="6"/>
      <c r="B9" s="33"/>
      <c r="C9" s="33"/>
      <c r="D9" s="35"/>
      <c r="E9" s="34"/>
    </row>
    <row r="10" spans="1:5" ht="20.100000000000001" customHeight="1" thickBot="1" x14ac:dyDescent="0.25">
      <c r="A10" s="6"/>
      <c r="B10" s="33"/>
      <c r="C10" s="33"/>
      <c r="D10" s="35"/>
      <c r="E10" s="34"/>
    </row>
    <row r="11" spans="1:5" ht="27.95" customHeight="1" x14ac:dyDescent="0.2">
      <c r="A11" s="100" t="s">
        <v>42</v>
      </c>
      <c r="B11" s="101"/>
      <c r="C11" s="102"/>
      <c r="D11" s="27" t="s">
        <v>5</v>
      </c>
      <c r="E11" s="28" t="s">
        <v>6</v>
      </c>
    </row>
    <row r="12" spans="1:5" ht="27.95" customHeight="1" thickBot="1" x14ac:dyDescent="0.25">
      <c r="A12" s="103"/>
      <c r="B12" s="104"/>
      <c r="C12" s="105"/>
      <c r="D12" s="29"/>
      <c r="E12" s="30"/>
    </row>
    <row r="13" spans="1:5" ht="19.5" customHeight="1" x14ac:dyDescent="0.2">
      <c r="A13" s="106"/>
      <c r="B13" s="106"/>
      <c r="C13" s="106"/>
      <c r="D13" s="106"/>
      <c r="E13" s="106"/>
    </row>
    <row r="14" spans="1:5" ht="27.95" customHeight="1" x14ac:dyDescent="0.2">
      <c r="A14" s="79" t="s">
        <v>7</v>
      </c>
      <c r="B14" s="80"/>
      <c r="C14" s="80"/>
      <c r="D14" s="80"/>
      <c r="E14" s="80"/>
    </row>
    <row r="15" spans="1:5" ht="9.75" customHeight="1" thickBot="1" x14ac:dyDescent="0.25">
      <c r="A15" s="86"/>
      <c r="B15" s="86"/>
      <c r="C15" s="86"/>
      <c r="D15" s="86"/>
      <c r="E15" s="86"/>
    </row>
    <row r="16" spans="1:5" ht="89.1" customHeight="1" thickBot="1" x14ac:dyDescent="0.25">
      <c r="A16" s="107" t="s">
        <v>48</v>
      </c>
      <c r="B16" s="108"/>
      <c r="C16" s="108"/>
      <c r="D16" s="108"/>
      <c r="E16" s="109"/>
    </row>
    <row r="17" spans="1:6" ht="8.1" customHeight="1" thickBot="1" x14ac:dyDescent="0.25">
      <c r="A17" s="78"/>
      <c r="B17" s="78"/>
      <c r="C17" s="78"/>
      <c r="D17" s="78"/>
      <c r="E17" s="78"/>
    </row>
    <row r="18" spans="1:6" s="31" customFormat="1" ht="49.5" customHeight="1" thickBot="1" x14ac:dyDescent="0.25">
      <c r="A18" s="72" t="s">
        <v>45</v>
      </c>
      <c r="B18" s="73"/>
      <c r="C18" s="73"/>
      <c r="D18" s="73"/>
      <c r="E18" s="74"/>
    </row>
    <row r="19" spans="1:6" ht="45" customHeight="1" x14ac:dyDescent="0.2">
      <c r="A19" s="66" t="s">
        <v>17</v>
      </c>
      <c r="B19" s="67"/>
      <c r="C19" s="36" t="s">
        <v>9</v>
      </c>
      <c r="D19" s="37" t="s">
        <v>24</v>
      </c>
      <c r="E19" s="38" t="s">
        <v>25</v>
      </c>
      <c r="F19" s="25"/>
    </row>
    <row r="20" spans="1:6" ht="7.5" customHeight="1" thickBot="1" x14ac:dyDescent="0.25">
      <c r="A20" s="68"/>
      <c r="B20" s="69"/>
      <c r="C20" s="43"/>
      <c r="D20" s="43"/>
      <c r="E20" s="9"/>
    </row>
    <row r="21" spans="1:6" ht="32.1" customHeight="1" thickBot="1" x14ac:dyDescent="0.25">
      <c r="A21" s="75" t="s">
        <v>39</v>
      </c>
      <c r="B21" s="76"/>
      <c r="C21" s="76"/>
      <c r="D21" s="76"/>
      <c r="E21" s="77"/>
    </row>
    <row r="22" spans="1:6" ht="32.1" customHeight="1" x14ac:dyDescent="0.2">
      <c r="A22" s="70" t="s">
        <v>43</v>
      </c>
      <c r="B22" s="71"/>
      <c r="C22" s="13" t="s">
        <v>10</v>
      </c>
      <c r="D22" s="11">
        <v>0</v>
      </c>
      <c r="E22" s="11">
        <v>0</v>
      </c>
    </row>
    <row r="23" spans="1:6" ht="32.1" customHeight="1" x14ac:dyDescent="0.2">
      <c r="A23" s="93" t="s">
        <v>31</v>
      </c>
      <c r="B23" s="94"/>
      <c r="C23" s="15" t="s">
        <v>10</v>
      </c>
      <c r="D23" s="11">
        <v>0</v>
      </c>
      <c r="E23" s="11">
        <v>0</v>
      </c>
    </row>
    <row r="24" spans="1:6" ht="32.1" customHeight="1" x14ac:dyDescent="0.2">
      <c r="A24" s="93" t="s">
        <v>33</v>
      </c>
      <c r="B24" s="94"/>
      <c r="C24" s="15" t="s">
        <v>10</v>
      </c>
      <c r="D24" s="11">
        <v>0</v>
      </c>
      <c r="E24" s="11">
        <v>0</v>
      </c>
    </row>
    <row r="25" spans="1:6" ht="32.1" customHeight="1" x14ac:dyDescent="0.2">
      <c r="A25" s="60" t="s">
        <v>32</v>
      </c>
      <c r="B25" s="61"/>
      <c r="C25" s="15" t="s">
        <v>10</v>
      </c>
      <c r="D25" s="11">
        <v>0</v>
      </c>
      <c r="E25" s="11">
        <v>0</v>
      </c>
    </row>
    <row r="26" spans="1:6" ht="39" customHeight="1" x14ac:dyDescent="0.2">
      <c r="A26" s="60" t="s">
        <v>50</v>
      </c>
      <c r="B26" s="61"/>
      <c r="C26" s="15" t="s">
        <v>10</v>
      </c>
      <c r="D26" s="11">
        <v>0</v>
      </c>
      <c r="E26" s="11">
        <v>0</v>
      </c>
    </row>
    <row r="27" spans="1:6" ht="32.1" customHeight="1" x14ac:dyDescent="0.2">
      <c r="A27" s="60" t="s">
        <v>34</v>
      </c>
      <c r="B27" s="61"/>
      <c r="C27" s="12" t="s">
        <v>10</v>
      </c>
      <c r="D27" s="11">
        <v>0</v>
      </c>
      <c r="E27" s="11">
        <v>0</v>
      </c>
    </row>
    <row r="28" spans="1:6" ht="32.1" customHeight="1" x14ac:dyDescent="0.2">
      <c r="A28" s="60" t="s">
        <v>35</v>
      </c>
      <c r="B28" s="61"/>
      <c r="C28" s="12" t="s">
        <v>10</v>
      </c>
      <c r="D28" s="11">
        <v>0</v>
      </c>
      <c r="E28" s="11">
        <v>0</v>
      </c>
    </row>
    <row r="29" spans="1:6" ht="32.1" customHeight="1" x14ac:dyDescent="0.2">
      <c r="A29" s="60" t="s">
        <v>36</v>
      </c>
      <c r="B29" s="61"/>
      <c r="C29" s="12" t="s">
        <v>10</v>
      </c>
      <c r="D29" s="11">
        <v>0</v>
      </c>
      <c r="E29" s="11">
        <v>0</v>
      </c>
    </row>
    <row r="30" spans="1:6" ht="32.1" customHeight="1" x14ac:dyDescent="0.2">
      <c r="A30" s="60" t="s">
        <v>37</v>
      </c>
      <c r="B30" s="61"/>
      <c r="C30" s="12" t="s">
        <v>10</v>
      </c>
      <c r="D30" s="11">
        <v>0</v>
      </c>
      <c r="E30" s="11">
        <v>0</v>
      </c>
    </row>
    <row r="31" spans="1:6" ht="33.75" customHeight="1" x14ac:dyDescent="0.2">
      <c r="A31" s="93" t="s">
        <v>38</v>
      </c>
      <c r="B31" s="94"/>
      <c r="C31" s="15" t="s">
        <v>10</v>
      </c>
      <c r="D31" s="11">
        <v>0</v>
      </c>
      <c r="E31" s="11">
        <v>0</v>
      </c>
    </row>
    <row r="32" spans="1:6" ht="33.75" customHeight="1" x14ac:dyDescent="0.2">
      <c r="A32" s="95" t="s">
        <v>54</v>
      </c>
      <c r="B32" s="95"/>
      <c r="C32" s="15" t="s">
        <v>10</v>
      </c>
      <c r="D32" s="11">
        <v>0</v>
      </c>
      <c r="E32" s="11">
        <v>0</v>
      </c>
    </row>
    <row r="33" spans="1:5" ht="33.75" customHeight="1" x14ac:dyDescent="0.2">
      <c r="A33" s="99" t="s">
        <v>68</v>
      </c>
      <c r="B33" s="61"/>
      <c r="C33" s="15" t="s">
        <v>10</v>
      </c>
      <c r="D33" s="11">
        <v>0</v>
      </c>
      <c r="E33" s="11">
        <v>0</v>
      </c>
    </row>
    <row r="34" spans="1:5" ht="33.75" customHeight="1" thickBot="1" x14ac:dyDescent="0.25">
      <c r="A34" s="95" t="s">
        <v>67</v>
      </c>
      <c r="B34" s="95"/>
      <c r="C34" s="15" t="s">
        <v>10</v>
      </c>
      <c r="D34" s="11">
        <v>0</v>
      </c>
      <c r="E34" s="11">
        <v>0</v>
      </c>
    </row>
    <row r="35" spans="1:5" ht="44.25" customHeight="1" thickBot="1" x14ac:dyDescent="0.25">
      <c r="A35" s="87" t="s">
        <v>19</v>
      </c>
      <c r="B35" s="88"/>
      <c r="C35" s="89"/>
      <c r="D35" s="39">
        <f>SUM(D22:D34)</f>
        <v>0</v>
      </c>
      <c r="E35" s="39">
        <f>SUM(E22:E34)</f>
        <v>0</v>
      </c>
    </row>
    <row r="36" spans="1:5" ht="32.1" customHeight="1" thickBot="1" x14ac:dyDescent="0.25">
      <c r="A36" s="2"/>
      <c r="B36" s="2"/>
      <c r="C36" s="2"/>
      <c r="D36" s="2"/>
    </row>
    <row r="37" spans="1:5" ht="32.1" customHeight="1" thickBot="1" x14ac:dyDescent="0.25">
      <c r="A37" s="90" t="s">
        <v>13</v>
      </c>
      <c r="B37" s="91"/>
      <c r="C37" s="91"/>
      <c r="D37" s="91"/>
      <c r="E37" s="92"/>
    </row>
    <row r="38" spans="1:5" ht="32.1" customHeight="1" x14ac:dyDescent="0.2">
      <c r="A38" s="62" t="s">
        <v>18</v>
      </c>
      <c r="B38" s="63"/>
      <c r="C38" s="40" t="s">
        <v>9</v>
      </c>
      <c r="D38" s="41" t="s">
        <v>11</v>
      </c>
      <c r="E38" s="38" t="s">
        <v>25</v>
      </c>
    </row>
    <row r="39" spans="1:5" ht="32.1" customHeight="1" x14ac:dyDescent="0.2">
      <c r="A39" s="110" t="s">
        <v>8</v>
      </c>
      <c r="B39" s="110"/>
      <c r="C39" s="110"/>
      <c r="D39" s="110"/>
      <c r="E39" s="110"/>
    </row>
    <row r="40" spans="1:5" ht="41.25" customHeight="1" thickBot="1" x14ac:dyDescent="0.25">
      <c r="A40" s="83" t="s">
        <v>53</v>
      </c>
      <c r="B40" s="83"/>
      <c r="C40" s="12" t="s">
        <v>21</v>
      </c>
      <c r="D40" s="23">
        <v>0</v>
      </c>
      <c r="E40" s="23">
        <v>0</v>
      </c>
    </row>
    <row r="41" spans="1:5" ht="41.25" customHeight="1" x14ac:dyDescent="0.2">
      <c r="A41" s="96" t="s">
        <v>66</v>
      </c>
      <c r="B41" s="97"/>
      <c r="C41" s="97"/>
      <c r="D41" s="97"/>
      <c r="E41" s="98"/>
    </row>
    <row r="42" spans="1:5" ht="41.25" customHeight="1" x14ac:dyDescent="0.2">
      <c r="A42" s="54" t="s">
        <v>61</v>
      </c>
      <c r="B42" s="54"/>
      <c r="C42" s="42" t="s">
        <v>44</v>
      </c>
      <c r="D42" s="23">
        <v>0</v>
      </c>
      <c r="E42" s="23">
        <v>0</v>
      </c>
    </row>
    <row r="43" spans="1:5" ht="41.25" customHeight="1" x14ac:dyDescent="0.2">
      <c r="A43" s="54" t="s">
        <v>62</v>
      </c>
      <c r="B43" s="54"/>
      <c r="C43" s="42" t="s">
        <v>65</v>
      </c>
      <c r="D43" s="23">
        <v>0</v>
      </c>
      <c r="E43" s="23">
        <v>0</v>
      </c>
    </row>
    <row r="44" spans="1:5" ht="41.25" customHeight="1" x14ac:dyDescent="0.2">
      <c r="A44" s="55" t="s">
        <v>63</v>
      </c>
      <c r="B44" s="56"/>
      <c r="C44" s="42" t="s">
        <v>44</v>
      </c>
      <c r="D44" s="23">
        <v>0</v>
      </c>
      <c r="E44" s="23">
        <v>0</v>
      </c>
    </row>
    <row r="45" spans="1:5" ht="41.25" customHeight="1" thickBot="1" x14ac:dyDescent="0.25">
      <c r="A45" s="55" t="s">
        <v>64</v>
      </c>
      <c r="B45" s="56"/>
      <c r="C45" s="42" t="s">
        <v>65</v>
      </c>
      <c r="D45" s="23">
        <v>0</v>
      </c>
      <c r="E45" s="23">
        <v>0</v>
      </c>
    </row>
    <row r="46" spans="1:5" ht="32.1" customHeight="1" thickBot="1" x14ac:dyDescent="0.25">
      <c r="A46" s="75" t="s">
        <v>41</v>
      </c>
      <c r="B46" s="76"/>
      <c r="C46" s="76"/>
      <c r="D46" s="84"/>
      <c r="E46" s="85"/>
    </row>
    <row r="47" spans="1:5" ht="32.1" customHeight="1" thickBot="1" x14ac:dyDescent="0.25">
      <c r="A47" s="57" t="s">
        <v>49</v>
      </c>
      <c r="B47" s="58"/>
      <c r="C47" s="42" t="s">
        <v>44</v>
      </c>
      <c r="D47" s="11">
        <v>0</v>
      </c>
      <c r="E47" s="11">
        <v>0</v>
      </c>
    </row>
    <row r="49" spans="1:8" x14ac:dyDescent="0.2">
      <c r="A49" s="52" t="s">
        <v>59</v>
      </c>
      <c r="B49" s="52"/>
      <c r="C49" s="52"/>
      <c r="D49" s="52"/>
      <c r="E49" s="52"/>
      <c r="F49" s="52"/>
      <c r="G49" s="52"/>
      <c r="H49" s="52"/>
    </row>
    <row r="51" spans="1:8" x14ac:dyDescent="0.2">
      <c r="A51" s="53" t="s">
        <v>60</v>
      </c>
      <c r="B51" s="53"/>
      <c r="C51" s="53"/>
      <c r="D51" s="53"/>
    </row>
  </sheetData>
  <mergeCells count="44">
    <mergeCell ref="A27:B27"/>
    <mergeCell ref="A11:C12"/>
    <mergeCell ref="A13:E13"/>
    <mergeCell ref="A16:E16"/>
    <mergeCell ref="A39:E39"/>
    <mergeCell ref="A40:B40"/>
    <mergeCell ref="A46:E46"/>
    <mergeCell ref="A15:E15"/>
    <mergeCell ref="A30:B30"/>
    <mergeCell ref="A35:C35"/>
    <mergeCell ref="A37:E37"/>
    <mergeCell ref="A25:B25"/>
    <mergeCell ref="A23:B23"/>
    <mergeCell ref="A24:B24"/>
    <mergeCell ref="A26:B26"/>
    <mergeCell ref="A32:B32"/>
    <mergeCell ref="A41:E41"/>
    <mergeCell ref="A34:B34"/>
    <mergeCell ref="A28:B28"/>
    <mergeCell ref="A31:B31"/>
    <mergeCell ref="A33:B33"/>
    <mergeCell ref="A4:E4"/>
    <mergeCell ref="A29:B29"/>
    <mergeCell ref="A38:B38"/>
    <mergeCell ref="B1:E1"/>
    <mergeCell ref="B2:E2"/>
    <mergeCell ref="A19:B19"/>
    <mergeCell ref="A20:B20"/>
    <mergeCell ref="A22:B22"/>
    <mergeCell ref="A18:E18"/>
    <mergeCell ref="A21:E21"/>
    <mergeCell ref="A17:E17"/>
    <mergeCell ref="A14:E14"/>
    <mergeCell ref="C5:D5"/>
    <mergeCell ref="C6:D6"/>
    <mergeCell ref="C7:D7"/>
    <mergeCell ref="C8:D8"/>
    <mergeCell ref="A49:H49"/>
    <mergeCell ref="A51:D51"/>
    <mergeCell ref="A42:B42"/>
    <mergeCell ref="A43:B43"/>
    <mergeCell ref="A44:B44"/>
    <mergeCell ref="A45:B45"/>
    <mergeCell ref="A47:B47"/>
  </mergeCells>
  <pageMargins left="0.19685039370078741" right="0.19685039370078741" top="0.19685039370078741" bottom="0.19685039370078741" header="0.31496062992125984" footer="0.31496062992125984"/>
  <pageSetup paperSize="9" scale="82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7"/>
  <sheetViews>
    <sheetView tabSelected="1" topLeftCell="A20" zoomScale="90" zoomScaleNormal="90" workbookViewId="0">
      <selection activeCell="E31" sqref="E31"/>
    </sheetView>
  </sheetViews>
  <sheetFormatPr baseColWidth="10" defaultRowHeight="12.75" x14ac:dyDescent="0.2"/>
  <cols>
    <col min="1" max="2" width="27.7109375" style="7" customWidth="1"/>
    <col min="3" max="3" width="25" style="2" customWidth="1"/>
    <col min="4" max="4" width="27" style="2" customWidth="1"/>
    <col min="5" max="5" width="30.7109375" style="2" customWidth="1"/>
    <col min="6" max="6" width="15" style="2" customWidth="1"/>
    <col min="7" max="7" width="25.85546875" customWidth="1"/>
  </cols>
  <sheetData>
    <row r="1" spans="1:8" s="2" customFormat="1" ht="86.25" customHeight="1" x14ac:dyDescent="0.2">
      <c r="A1" s="1"/>
      <c r="B1" s="137" t="s">
        <v>27</v>
      </c>
      <c r="C1" s="137"/>
      <c r="D1" s="137"/>
      <c r="E1" s="137"/>
    </row>
    <row r="2" spans="1:8" s="2" customFormat="1" ht="32.1" customHeight="1" x14ac:dyDescent="0.2">
      <c r="A2" s="1"/>
      <c r="B2" s="136" t="s">
        <v>58</v>
      </c>
      <c r="C2" s="136"/>
      <c r="D2" s="136"/>
      <c r="E2" s="136"/>
    </row>
    <row r="3" spans="1:8" s="2" customFormat="1" ht="52.5" customHeight="1" x14ac:dyDescent="0.2">
      <c r="A3" s="1"/>
      <c r="B3" s="51" t="s">
        <v>56</v>
      </c>
      <c r="C3" s="139" t="s">
        <v>57</v>
      </c>
      <c r="D3" s="139"/>
      <c r="E3" s="139"/>
    </row>
    <row r="4" spans="1:8" s="2" customFormat="1" ht="17.25" customHeight="1" x14ac:dyDescent="0.2">
      <c r="A4" s="3"/>
      <c r="B4" s="3"/>
      <c r="C4" s="4"/>
      <c r="D4" s="4"/>
      <c r="E4" s="4"/>
    </row>
    <row r="5" spans="1:8" s="2" customFormat="1" ht="24" customHeight="1" x14ac:dyDescent="0.2">
      <c r="A5" s="3"/>
      <c r="B5" s="143" t="s">
        <v>0</v>
      </c>
      <c r="C5" s="143"/>
      <c r="D5" s="142" t="str">
        <f>'DPGF ET BPU'!E5</f>
        <v>A remplir</v>
      </c>
      <c r="E5" s="142"/>
    </row>
    <row r="6" spans="1:8" s="2" customFormat="1" ht="12.75" customHeight="1" x14ac:dyDescent="0.2">
      <c r="A6" s="3"/>
      <c r="B6" s="5"/>
      <c r="C6" s="10"/>
      <c r="D6" s="17"/>
      <c r="E6" s="17"/>
    </row>
    <row r="7" spans="1:8" s="2" customFormat="1" ht="11.25" customHeight="1" x14ac:dyDescent="0.2">
      <c r="A7" s="3"/>
    </row>
    <row r="8" spans="1:8" s="2" customFormat="1" ht="20.100000000000001" customHeight="1" x14ac:dyDescent="0.2">
      <c r="A8" s="6"/>
    </row>
    <row r="9" spans="1:8" x14ac:dyDescent="0.2">
      <c r="A9" s="3"/>
      <c r="B9" s="2"/>
      <c r="G9" s="2"/>
    </row>
    <row r="10" spans="1:8" ht="56.45" customHeight="1" x14ac:dyDescent="0.2">
      <c r="A10" s="138" t="s">
        <v>16</v>
      </c>
      <c r="B10" s="138"/>
      <c r="C10" s="138"/>
      <c r="D10" s="138"/>
      <c r="E10" s="138"/>
      <c r="G10" s="2"/>
      <c r="H10" s="2"/>
    </row>
    <row r="11" spans="1:8" ht="15" customHeight="1" thickBot="1" x14ac:dyDescent="0.25">
      <c r="A11" s="2"/>
      <c r="B11" s="2"/>
      <c r="G11" s="2"/>
    </row>
    <row r="12" spans="1:8" ht="61.5" customHeight="1" thickBot="1" x14ac:dyDescent="0.25">
      <c r="A12" s="145" t="s">
        <v>46</v>
      </c>
      <c r="B12" s="146"/>
      <c r="C12" s="146"/>
      <c r="D12" s="146"/>
      <c r="E12" s="147"/>
    </row>
    <row r="13" spans="1:8" ht="95.25" customHeight="1" x14ac:dyDescent="0.2">
      <c r="A13" s="140" t="s">
        <v>14</v>
      </c>
      <c r="B13" s="141"/>
      <c r="C13" s="46" t="s">
        <v>12</v>
      </c>
      <c r="D13" s="47" t="s">
        <v>47</v>
      </c>
      <c r="E13" s="48" t="s">
        <v>26</v>
      </c>
      <c r="F13"/>
    </row>
    <row r="14" spans="1:8" ht="36" customHeight="1" x14ac:dyDescent="0.2">
      <c r="A14" s="151"/>
      <c r="B14" s="152"/>
      <c r="C14" s="152"/>
      <c r="D14" s="152"/>
      <c r="E14" s="153"/>
      <c r="F14"/>
      <c r="H14" s="8"/>
    </row>
    <row r="15" spans="1:8" ht="29.1" customHeight="1" x14ac:dyDescent="0.2">
      <c r="A15" s="148" t="s">
        <v>8</v>
      </c>
      <c r="B15" s="149"/>
      <c r="C15" s="149"/>
      <c r="D15" s="149"/>
      <c r="E15" s="150"/>
      <c r="F15"/>
    </row>
    <row r="16" spans="1:8" ht="70.5" customHeight="1" x14ac:dyDescent="0.2">
      <c r="A16" s="144" t="s">
        <v>53</v>
      </c>
      <c r="B16" s="83"/>
      <c r="C16" s="14">
        <f>'DPGF ET BPU'!D40</f>
        <v>0</v>
      </c>
      <c r="D16" s="45">
        <v>852</v>
      </c>
      <c r="E16" s="49">
        <f>C16*D16</f>
        <v>0</v>
      </c>
      <c r="F16"/>
    </row>
    <row r="17" spans="1:6" ht="35.25" customHeight="1" x14ac:dyDescent="0.2">
      <c r="A17" s="133" t="str">
        <f>'DPGF ET BPU'!A41</f>
        <v>Conception et correction des devoirs</v>
      </c>
      <c r="B17" s="134"/>
      <c r="C17" s="134"/>
      <c r="D17" s="134"/>
      <c r="E17" s="135"/>
      <c r="F17"/>
    </row>
    <row r="18" spans="1:6" ht="40.5" customHeight="1" x14ac:dyDescent="0.2">
      <c r="A18" s="111" t="str">
        <f>'DPGF ET BPU'!A42</f>
        <v xml:space="preserve">Conception des 16 devoirs et des 16 corrigés </v>
      </c>
      <c r="B18" s="56"/>
      <c r="C18" s="14">
        <f>'DPGF ET BPU'!E42</f>
        <v>0</v>
      </c>
      <c r="D18" s="45">
        <v>4</v>
      </c>
      <c r="E18" s="49">
        <f t="shared" ref="E18:E22" si="0">C18*D18</f>
        <v>0</v>
      </c>
      <c r="F18"/>
    </row>
    <row r="19" spans="1:6" ht="39.75" customHeight="1" x14ac:dyDescent="0.2">
      <c r="A19" s="111" t="str">
        <f>'DPGF ET BPU'!A43</f>
        <v>Conception d'1 devoir supplémentaire et de son corrigé</v>
      </c>
      <c r="B19" s="56"/>
      <c r="C19" s="14">
        <f>'DPGF ET BPU'!E43</f>
        <v>0</v>
      </c>
      <c r="D19" s="45">
        <v>8</v>
      </c>
      <c r="E19" s="49">
        <f t="shared" si="0"/>
        <v>0</v>
      </c>
      <c r="F19"/>
    </row>
    <row r="20" spans="1:6" ht="35.25" customHeight="1" x14ac:dyDescent="0.2">
      <c r="A20" s="111" t="str">
        <f>'DPGF ET BPU'!A44</f>
        <v>Correction des 300 devoirs (BAD et DST) (estimation par an)</v>
      </c>
      <c r="B20" s="56"/>
      <c r="C20" s="14">
        <f>'DPGF ET BPU'!E44</f>
        <v>0</v>
      </c>
      <c r="D20" s="45">
        <v>1200</v>
      </c>
      <c r="E20" s="49">
        <f t="shared" si="0"/>
        <v>0</v>
      </c>
      <c r="F20"/>
    </row>
    <row r="21" spans="1:6" ht="33" customHeight="1" x14ac:dyDescent="0.2">
      <c r="A21" s="111" t="str">
        <f>'DPGF ET BPU'!A45</f>
        <v>Correction d'un devoir supplémentaire</v>
      </c>
      <c r="B21" s="56"/>
      <c r="C21" s="14">
        <f>'DPGF ET BPU'!E45</f>
        <v>0</v>
      </c>
      <c r="D21" s="45">
        <v>200</v>
      </c>
      <c r="E21" s="49">
        <f t="shared" si="0"/>
        <v>0</v>
      </c>
      <c r="F21"/>
    </row>
    <row r="22" spans="1:6" ht="33" customHeight="1" x14ac:dyDescent="0.2">
      <c r="A22" s="111" t="s">
        <v>68</v>
      </c>
      <c r="B22" s="56"/>
      <c r="C22" s="14">
        <f>'DPGF ET BPU'!E46</f>
        <v>0</v>
      </c>
      <c r="D22" s="45">
        <v>300</v>
      </c>
      <c r="E22" s="49">
        <f t="shared" si="0"/>
        <v>0</v>
      </c>
      <c r="F22"/>
    </row>
    <row r="23" spans="1:6" s="2" customFormat="1" ht="32.1" customHeight="1" x14ac:dyDescent="0.2">
      <c r="A23" s="118" t="s">
        <v>41</v>
      </c>
      <c r="B23" s="110"/>
      <c r="C23" s="110"/>
      <c r="D23" s="110"/>
      <c r="E23" s="119"/>
    </row>
    <row r="24" spans="1:6" s="2" customFormat="1" ht="45" customHeight="1" x14ac:dyDescent="0.2">
      <c r="A24" s="120" t="s">
        <v>40</v>
      </c>
      <c r="B24" s="95"/>
      <c r="C24" s="14">
        <f>'DPGF ET BPU'!D47</f>
        <v>0</v>
      </c>
      <c r="D24" s="45">
        <v>4</v>
      </c>
      <c r="E24" s="49">
        <f>C24*D24</f>
        <v>0</v>
      </c>
    </row>
    <row r="25" spans="1:6" ht="20.25" customHeight="1" thickBot="1" x14ac:dyDescent="0.25">
      <c r="A25" s="130"/>
      <c r="B25" s="131"/>
      <c r="C25" s="131"/>
      <c r="D25" s="131"/>
      <c r="E25" s="132"/>
      <c r="F25"/>
    </row>
    <row r="26" spans="1:6" ht="42" customHeight="1" thickBot="1" x14ac:dyDescent="0.25">
      <c r="A26" s="121" t="s">
        <v>28</v>
      </c>
      <c r="B26" s="122"/>
      <c r="C26" s="122"/>
      <c r="D26" s="123"/>
      <c r="E26" s="24">
        <f>E16+E18+E19+E20+E21+E24</f>
        <v>0</v>
      </c>
      <c r="F26"/>
    </row>
    <row r="27" spans="1:6" ht="18.95" customHeight="1" thickBot="1" x14ac:dyDescent="0.25">
      <c r="A27" s="16"/>
      <c r="B27" s="16"/>
      <c r="C27" s="16"/>
      <c r="D27" s="16"/>
      <c r="E27" s="16"/>
      <c r="F27" s="16"/>
    </row>
    <row r="28" spans="1:6" ht="42" customHeight="1" thickBot="1" x14ac:dyDescent="0.25">
      <c r="A28" s="124" t="s">
        <v>15</v>
      </c>
      <c r="B28" s="125"/>
      <c r="C28" s="125"/>
      <c r="D28" s="125"/>
      <c r="E28" s="126"/>
      <c r="F28"/>
    </row>
    <row r="29" spans="1:6" ht="18" customHeight="1" thickBot="1" x14ac:dyDescent="0.25">
      <c r="A29" s="18"/>
      <c r="B29" s="19"/>
      <c r="C29" s="19"/>
      <c r="D29" s="19"/>
      <c r="E29" s="19"/>
      <c r="F29"/>
    </row>
    <row r="30" spans="1:6" ht="42" customHeight="1" x14ac:dyDescent="0.2">
      <c r="A30" s="127" t="s">
        <v>20</v>
      </c>
      <c r="B30" s="128"/>
      <c r="C30" s="128"/>
      <c r="D30" s="129"/>
      <c r="E30" s="21">
        <f>'DPGF ET BPU'!E35</f>
        <v>0</v>
      </c>
      <c r="F30"/>
    </row>
    <row r="31" spans="1:6" ht="42" customHeight="1" x14ac:dyDescent="0.2">
      <c r="A31" s="115" t="s">
        <v>29</v>
      </c>
      <c r="B31" s="116"/>
      <c r="C31" s="116"/>
      <c r="D31" s="117"/>
      <c r="E31" s="22">
        <f>E26</f>
        <v>0</v>
      </c>
      <c r="F31"/>
    </row>
    <row r="32" spans="1:6" ht="6" customHeight="1" thickBot="1" x14ac:dyDescent="0.25">
      <c r="A32" s="18"/>
      <c r="B32" s="19"/>
      <c r="C32" s="19"/>
      <c r="D32" s="19"/>
      <c r="E32" s="20"/>
      <c r="F32"/>
    </row>
    <row r="33" spans="1:8" ht="42" customHeight="1" thickBot="1" x14ac:dyDescent="0.25">
      <c r="A33" s="112" t="s">
        <v>30</v>
      </c>
      <c r="B33" s="113"/>
      <c r="C33" s="113"/>
      <c r="D33" s="114"/>
      <c r="E33" s="26">
        <f>E30+E31</f>
        <v>0</v>
      </c>
      <c r="F33"/>
    </row>
    <row r="34" spans="1:8" x14ac:dyDescent="0.2">
      <c r="A34"/>
      <c r="B34"/>
      <c r="C34"/>
      <c r="D34"/>
      <c r="E34"/>
      <c r="F34"/>
    </row>
    <row r="35" spans="1:8" x14ac:dyDescent="0.2">
      <c r="A35" s="52" t="s">
        <v>59</v>
      </c>
      <c r="B35" s="52"/>
      <c r="C35" s="52"/>
      <c r="D35" s="52"/>
      <c r="E35" s="52"/>
      <c r="F35" s="52"/>
      <c r="G35" s="52"/>
      <c r="H35" s="52"/>
    </row>
    <row r="36" spans="1:8" x14ac:dyDescent="0.2">
      <c r="C36" s="7"/>
      <c r="D36" s="7"/>
      <c r="G36" s="2"/>
      <c r="H36" s="2"/>
    </row>
    <row r="37" spans="1:8" x14ac:dyDescent="0.2">
      <c r="A37" s="53" t="s">
        <v>60</v>
      </c>
      <c r="B37" s="53"/>
      <c r="C37" s="53"/>
      <c r="D37" s="53"/>
      <c r="G37" s="2"/>
      <c r="H37" s="2"/>
    </row>
  </sheetData>
  <mergeCells count="27">
    <mergeCell ref="A17:E17"/>
    <mergeCell ref="B2:E2"/>
    <mergeCell ref="B1:E1"/>
    <mergeCell ref="A10:E10"/>
    <mergeCell ref="C3:E3"/>
    <mergeCell ref="A13:B13"/>
    <mergeCell ref="D5:E5"/>
    <mergeCell ref="B5:C5"/>
    <mergeCell ref="A16:B16"/>
    <mergeCell ref="A12:E12"/>
    <mergeCell ref="A15:E15"/>
    <mergeCell ref="A14:E14"/>
    <mergeCell ref="A37:D37"/>
    <mergeCell ref="A18:B18"/>
    <mergeCell ref="A19:B19"/>
    <mergeCell ref="A20:B20"/>
    <mergeCell ref="A21:B21"/>
    <mergeCell ref="A35:H35"/>
    <mergeCell ref="A33:D33"/>
    <mergeCell ref="A31:D31"/>
    <mergeCell ref="A23:E23"/>
    <mergeCell ref="A24:B24"/>
    <mergeCell ref="A26:D26"/>
    <mergeCell ref="A28:E28"/>
    <mergeCell ref="A30:D30"/>
    <mergeCell ref="A25:E25"/>
    <mergeCell ref="A22:B22"/>
  </mergeCells>
  <pageMargins left="0.25" right="0.25" top="0.75" bottom="0.75" header="0.3" footer="0.3"/>
  <pageSetup paperSize="9" scale="89" fitToHeight="0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ET BPU</vt:lpstr>
      <vt:lpstr>DQE et Montant total estimatif</vt:lpstr>
      <vt:lpstr>'DQE et Montant total estimatif'!Zone_d_impression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Tifoun, Sonia</cp:lastModifiedBy>
  <cp:lastPrinted>2019-08-13T11:24:24Z</cp:lastPrinted>
  <dcterms:created xsi:type="dcterms:W3CDTF">2015-03-26T15:00:12Z</dcterms:created>
  <dcterms:modified xsi:type="dcterms:W3CDTF">2025-01-28T15:07:26Z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2021-02-26T09:54:55Z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