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C:\Users\paul.belbouche\Documents\Documents personnels\CCIPN\CCIPN-2025-AOO-001 - Mobilier\3- DCE\V2\"/>
    </mc:Choice>
  </mc:AlternateContent>
  <xr:revisionPtr revIDLastSave="0" documentId="8_{70D5AF0D-743E-4EA4-86CC-CB26FF2E6F8F}" xr6:coauthVersionLast="47" xr6:coauthVersionMax="47" xr10:uidLastSave="{00000000-0000-0000-0000-000000000000}"/>
  <bookViews>
    <workbookView xWindow="-108" yWindow="-108" windowWidth="23256" windowHeight="12456" xr2:uid="{D9A293A6-6077-4886-B312-51C984DD8FD9}"/>
  </bookViews>
  <sheets>
    <sheet name="DPGF LOT 2" sheetId="1" r:id="rId1"/>
    <sheet name="Feuil1" sheetId="3" r:id="rId2"/>
  </sheets>
  <definedNames>
    <definedName name="_Hlk63938856" localSheetId="0">'DPGF LOT 2'!$A$5</definedName>
    <definedName name="_xlnm.Print_Titles" localSheetId="0">'DPGF LOT 2'!$12:$12</definedName>
    <definedName name="_xlnm.Print_Area" localSheetId="0">'DPGF LOT 2'!$A$1:$E$102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98" i="1" l="1"/>
  <c r="G95" i="1"/>
  <c r="G90" i="1"/>
  <c r="G88" i="1"/>
  <c r="G86" i="1"/>
  <c r="G92" i="1"/>
  <c r="G93" i="1"/>
  <c r="G91" i="1"/>
  <c r="G89" i="1"/>
  <c r="G87" i="1"/>
  <c r="G84" i="1"/>
  <c r="G85" i="1"/>
  <c r="G83" i="1"/>
  <c r="G78" i="1"/>
  <c r="G79" i="1"/>
  <c r="G80" i="1"/>
  <c r="G81" i="1"/>
  <c r="G77" i="1"/>
  <c r="G74" i="1"/>
  <c r="G75" i="1"/>
  <c r="G73" i="1"/>
  <c r="G71" i="1"/>
  <c r="G70" i="1"/>
  <c r="G68" i="1"/>
  <c r="G67" i="1"/>
  <c r="G64" i="1"/>
  <c r="G65" i="1"/>
  <c r="G63" i="1"/>
  <c r="G58" i="1"/>
  <c r="G59" i="1"/>
  <c r="G60" i="1"/>
  <c r="G57" i="1"/>
  <c r="G55" i="1"/>
  <c r="G51" i="1"/>
  <c r="G52" i="1"/>
  <c r="G53" i="1"/>
  <c r="G54" i="1"/>
  <c r="G50" i="1"/>
  <c r="G46" i="1"/>
  <c r="G47" i="1"/>
  <c r="G48" i="1"/>
  <c r="G45" i="1"/>
  <c r="G43" i="1"/>
  <c r="G42" i="1"/>
  <c r="G36" i="1"/>
  <c r="G37" i="1"/>
  <c r="G38" i="1"/>
  <c r="G39" i="1"/>
  <c r="G40" i="1"/>
  <c r="G35" i="1"/>
  <c r="G33" i="1"/>
  <c r="G32" i="1"/>
  <c r="G31" i="1"/>
  <c r="G17" i="1"/>
  <c r="G16" i="1"/>
  <c r="G22" i="1"/>
  <c r="G20" i="1"/>
  <c r="G21" i="1"/>
  <c r="G23" i="1"/>
  <c r="G24" i="1"/>
  <c r="G25" i="1"/>
  <c r="G26" i="1"/>
  <c r="G27" i="1"/>
  <c r="G28" i="1"/>
  <c r="G29" i="1"/>
  <c r="G19" i="1"/>
  <c r="G14" i="1"/>
</calcChain>
</file>

<file path=xl/sharedStrings.xml><?xml version="1.0" encoding="utf-8"?>
<sst xmlns="http://schemas.openxmlformats.org/spreadsheetml/2006/main" count="247" uniqueCount="100">
  <si>
    <t>REFERENCE</t>
  </si>
  <si>
    <t>DESIGNATION</t>
  </si>
  <si>
    <t xml:space="preserve"> </t>
  </si>
  <si>
    <t>MARQUE</t>
  </si>
  <si>
    <t xml:space="preserve">Décomposition du Prix Global et Forfaitaire </t>
  </si>
  <si>
    <t>MONTANT TOTAL GENERAL HT</t>
  </si>
  <si>
    <t>MONTANT TOTAL GENERAL TTC</t>
  </si>
  <si>
    <t>QTE</t>
  </si>
  <si>
    <t xml:space="preserve">Aménagement en mobilier </t>
  </si>
  <si>
    <t xml:space="preserve">Rayonnage HR 2000 LR 900 MM </t>
  </si>
  <si>
    <t>R-1  -   RAYONNAGE DSI</t>
  </si>
  <si>
    <t xml:space="preserve">R-1   -   RAYONNAGE  ARCHIVES </t>
  </si>
  <si>
    <t xml:space="preserve">RDC  -   ACCEUIL </t>
  </si>
  <si>
    <t xml:space="preserve">Plan de travail Lr 1600 Pr 800  Hr 735 mm </t>
  </si>
  <si>
    <t xml:space="preserve">Caisson sur roulettes 2 tiroirs + plumier </t>
  </si>
  <si>
    <t>Armoire haute Hr 1980 Lr 1200 Pr 450 mm</t>
  </si>
  <si>
    <t>Caisson sur roulettes 2 tiroirs + plumier assorti à la banque</t>
  </si>
  <si>
    <t xml:space="preserve">Fauteuil de travail - accoudoirs - en tissu </t>
  </si>
  <si>
    <t xml:space="preserve">Table basse </t>
  </si>
  <si>
    <t xml:space="preserve">R+1  - ADMINISTRATION </t>
  </si>
  <si>
    <t xml:space="preserve">Plan de travail Lr 1400 Pr 800  Hr 735 mm </t>
  </si>
  <si>
    <t xml:space="preserve">Armoire Hr 1300 Lr 1000 Pr 450 mm </t>
  </si>
  <si>
    <t xml:space="preserve">Chaise visiteur polypropylène </t>
  </si>
  <si>
    <t xml:space="preserve">Pouf en tissu </t>
  </si>
  <si>
    <t xml:space="preserve">Chaise en polypropylène 4 pieds sur patins </t>
  </si>
  <si>
    <t xml:space="preserve">SALLES DE COURS / AMPHITHEATRE </t>
  </si>
  <si>
    <t xml:space="preserve">R+1   -  SALLE INFORMATIQUE  </t>
  </si>
  <si>
    <t xml:space="preserve">Plan de travail Lr 1400 Pr 600  Hr 735 mm </t>
  </si>
  <si>
    <t xml:space="preserve">CHAISE 4 PIEDS en polypropylène - empilable - crochetage </t>
  </si>
  <si>
    <t>Table haute 1050 mm - diamètre 600 mm -</t>
  </si>
  <si>
    <t xml:space="preserve">  </t>
  </si>
  <si>
    <t xml:space="preserve">Chaise haute  en polypropylène avec repose pieds </t>
  </si>
  <si>
    <t>Table  1400 X 700 mm rabattable à roulettes</t>
  </si>
  <si>
    <t xml:space="preserve">Chaise 4 pieds en polypropylène empilable </t>
  </si>
  <si>
    <t>Table haute Lr 1600 Hr 1050 mm avec repose pieds</t>
  </si>
  <si>
    <t xml:space="preserve">Tabouret haut structure métal - recouvert de tissu </t>
  </si>
  <si>
    <t xml:space="preserve">végétal assorti </t>
  </si>
  <si>
    <t xml:space="preserve">Chaise 4 pieds bois tapissées - patins </t>
  </si>
  <si>
    <t xml:space="preserve">Tabouret 4 pieds métal  tapissées - patins </t>
  </si>
  <si>
    <t>ESPACE DETENTE / TRAVAIL     R+2</t>
  </si>
  <si>
    <t xml:space="preserve">Meuble support copieur Hr 850 Lr 1200 mm </t>
  </si>
  <si>
    <t xml:space="preserve">Armoire Hr 1000 Lr 1200 Pr 450 à rideaux </t>
  </si>
  <si>
    <t>Rayonnage HR 2000 SUR 5 NIVEAUX -  environ 146 m linèaire</t>
  </si>
  <si>
    <t xml:space="preserve">Casiers de rangement métal pour 20 cases </t>
  </si>
  <si>
    <t xml:space="preserve">Fauteuil de travail sur roulettes - accoudoirs - en tissu </t>
  </si>
  <si>
    <t xml:space="preserve">Tabouret haut en polypropylène avec repose pieds </t>
  </si>
  <si>
    <t xml:space="preserve">table haute Lr 1600 Pr 900 mm avec réhausse </t>
  </si>
  <si>
    <t>Vitrine si absente de la banque d'accueil</t>
  </si>
  <si>
    <t xml:space="preserve">Casiers de rangement pour 10 cases </t>
  </si>
  <si>
    <t>Espace canapé / canapé d'angle</t>
  </si>
  <si>
    <t>ESPACES COWORKING COULOIR</t>
  </si>
  <si>
    <t xml:space="preserve">Table haute avec écran connectable </t>
  </si>
  <si>
    <t xml:space="preserve">Bureau / Plan de travail Lr 1600 Pr 800  Hr 735 mm </t>
  </si>
  <si>
    <t xml:space="preserve">Banque d'accueil design en mélaminé AVEC OU SANS VITRINE </t>
  </si>
  <si>
    <t>Présentoir sur pied métal ou plexi</t>
  </si>
  <si>
    <t xml:space="preserve">RDC  -   HALL D'ACCUEIL </t>
  </si>
  <si>
    <t xml:space="preserve">R+1   -  SALLES DE COURS </t>
  </si>
  <si>
    <t>SALLE DE PAUSE  / CAFET</t>
  </si>
  <si>
    <t xml:space="preserve">Armoire Hr 850 Lr 1200 Pr 450 mm </t>
  </si>
  <si>
    <t>1 ens</t>
  </si>
  <si>
    <t>Poufs / sans tissus ou facilement lavable</t>
  </si>
  <si>
    <t>Canapé d'angle / sans tissus ou facilement lavable</t>
  </si>
  <si>
    <t>TABLE Lr 700 Pr 500 Hr 720 mm - empilables</t>
  </si>
  <si>
    <t>Chariot pour les tables</t>
  </si>
  <si>
    <t>Chariot pour les chaises</t>
  </si>
  <si>
    <t xml:space="preserve">Box 1 </t>
  </si>
  <si>
    <t>Espace libre 2</t>
  </si>
  <si>
    <t>Tables modulables pouvant former une table de réunion</t>
  </si>
  <si>
    <t>Armoire haute Hr 1980 Lr 1000 Pr 450 mm</t>
  </si>
  <si>
    <t>Fauteuil infirmerie</t>
  </si>
  <si>
    <t>Fauteuil roulant pliable</t>
  </si>
  <si>
    <t>Box 2-3 et 4</t>
  </si>
  <si>
    <t>Table Lr 1400 Pr 500 Hr 735 mm avec prises et cablage</t>
  </si>
  <si>
    <t xml:space="preserve">Canapé avec haut dossier - tapissé </t>
  </si>
  <si>
    <t xml:space="preserve">Table en mélaminé avec pied central </t>
  </si>
  <si>
    <t xml:space="preserve">Espace lounge tapissé </t>
  </si>
  <si>
    <t>Table basse ( quantitée selon la configuration proposée)</t>
  </si>
  <si>
    <t>Poufs ( quantitée selon configuration proposée )</t>
  </si>
  <si>
    <t xml:space="preserve">Table 1600 x 800 Hr 730 mm </t>
  </si>
  <si>
    <t xml:space="preserve">Espace libre 5 : ensemble assorti </t>
  </si>
  <si>
    <t xml:space="preserve">Fauteuil de travail /détente en tissu avec tablette </t>
  </si>
  <si>
    <t>Bureaux avec écrans séparatifs pour 4 personnes</t>
  </si>
  <si>
    <t xml:space="preserve">Fauteuils de bureaux sur roulettes </t>
  </si>
  <si>
    <t xml:space="preserve">Chaise en polyproplylène sur roulettes réglables en hauteur </t>
  </si>
  <si>
    <t xml:space="preserve">1 ens </t>
  </si>
  <si>
    <t>suivant implantation réalisée</t>
  </si>
  <si>
    <t xml:space="preserve">Armoire Hr 1000 Lr 800 Pr 450 mm </t>
  </si>
  <si>
    <t>Espace libre 1 et 3</t>
  </si>
  <si>
    <t>Les prix incluent l'éco-contibution</t>
  </si>
  <si>
    <t>Campus 2 ESCCI</t>
  </si>
  <si>
    <r>
      <t>Lot 2</t>
    </r>
    <r>
      <rPr>
        <b/>
        <sz val="22"/>
        <color rgb="FFFF0000"/>
        <rFont val="Arial"/>
        <family val="2"/>
      </rPr>
      <t xml:space="preserve"> : Fourniture et installation de mobilier </t>
    </r>
  </si>
  <si>
    <t>TOTAL EN € HT</t>
  </si>
  <si>
    <t xml:space="preserve">PRIX UNITAIRE € HT </t>
  </si>
  <si>
    <t>SECONDE MAIN OU NEUF</t>
  </si>
  <si>
    <t>Consultation n°CCIPN-2025-AOO-001</t>
  </si>
  <si>
    <t>Seconde main</t>
  </si>
  <si>
    <t>Neuf</t>
  </si>
  <si>
    <t>Choisir entre Seconde main ou Neuf</t>
  </si>
  <si>
    <t>Espace extérieur</t>
  </si>
  <si>
    <t>Proposer un aménagement extérieur pour 16 places assises pour déjeuner, 16 places suplémentaires (bancs ou chaises), un espace de détente extérieur pour adultes (type ping pong…)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</si>
</sst>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#,##0_ ;\-#,##0\ "/>
  </numFmts>
  <fonts count="17" x14ac:knownFonts="1">
    <font>
      <sz val="11"/>
      <color theme="1"/>
      <name val="Tw Cen MT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1"/>
      <color rgb="FFFF0000"/>
      <name val="Arial"/>
      <family val="2"/>
    </font>
    <font>
      <b/>
      <sz val="18"/>
      <color theme="1"/>
      <name val="Arial"/>
      <family val="2"/>
    </font>
    <font>
      <b/>
      <sz val="12"/>
      <color theme="1"/>
      <name val="Arial"/>
      <family val="2"/>
    </font>
    <font>
      <b/>
      <sz val="22"/>
      <color theme="1"/>
      <name val="Arial"/>
      <family val="2"/>
    </font>
    <font>
      <b/>
      <sz val="22"/>
      <color rgb="FF0000FF"/>
      <name val="Arial"/>
      <family val="2"/>
    </font>
    <font>
      <b/>
      <u/>
      <sz val="22"/>
      <color rgb="FFFF0000"/>
      <name val="Arial"/>
      <family val="2"/>
    </font>
    <font>
      <b/>
      <sz val="22"/>
      <color rgb="FFFF0000"/>
      <name val="Arial"/>
      <family val="2"/>
    </font>
    <font>
      <sz val="9"/>
      <color theme="1"/>
      <name val="Arial"/>
      <family val="2"/>
    </font>
    <font>
      <sz val="11"/>
      <color rgb="FFFF0000"/>
      <name val="Arial"/>
      <family val="2"/>
    </font>
    <font>
      <b/>
      <sz val="9"/>
      <color theme="1"/>
      <name val="Arial"/>
      <family val="2"/>
    </font>
    <font>
      <i/>
      <sz val="11"/>
      <color theme="1" tint="0.499984740745262"/>
      <name val="Tw Cen MT"/>
      <family val="2"/>
      <scheme val="minor"/>
    </font>
    <font>
      <b/>
      <i/>
      <sz val="11"/>
      <color theme="1" tint="0.49998474074526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1" fillId="0" borderId="0" xfId="0" applyNumberFormat="1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164" fontId="1" fillId="2" borderId="1" xfId="0" applyNumberFormat="1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top"/>
    </xf>
    <xf numFmtId="164" fontId="1" fillId="2" borderId="6" xfId="0" applyNumberFormat="1" applyFont="1" applyFill="1" applyBorder="1" applyAlignment="1">
      <alignment vertical="center"/>
    </xf>
    <xf numFmtId="0" fontId="13" fillId="0" borderId="1" xfId="0" applyFont="1" applyBorder="1" applyAlignment="1">
      <alignment vertical="center"/>
    </xf>
    <xf numFmtId="0" fontId="3" fillId="2" borderId="6" xfId="0" applyFont="1" applyFill="1" applyBorder="1" applyAlignment="1">
      <alignment vertical="center"/>
    </xf>
    <xf numFmtId="0" fontId="4" fillId="0" borderId="1" xfId="0" applyFont="1" applyBorder="1" applyAlignment="1">
      <alignment vertical="center"/>
    </xf>
    <xf numFmtId="165" fontId="1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164" fontId="2" fillId="0" borderId="8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vertical="center"/>
    </xf>
    <xf numFmtId="0" fontId="1" fillId="3" borderId="1" xfId="0" applyFont="1" applyFill="1" applyBorder="1" applyAlignment="1">
      <alignment vertical="center"/>
    </xf>
    <xf numFmtId="0" fontId="1" fillId="3" borderId="1" xfId="0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vertical="center"/>
    </xf>
    <xf numFmtId="0" fontId="1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5" fillId="0" borderId="0" xfId="0" applyFont="1"/>
    <xf numFmtId="164" fontId="16" fillId="0" borderId="1" xfId="0" applyNumberFormat="1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164" fontId="16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Circuit">
  <a:themeElements>
    <a:clrScheme name="Jaune orange">
      <a:dk1>
        <a:sysClr val="windowText" lastClr="000000"/>
      </a:dk1>
      <a:lt1>
        <a:sysClr val="window" lastClr="FFFFFF"/>
      </a:lt1>
      <a:dk2>
        <a:srgbClr val="4E3B30"/>
      </a:dk2>
      <a:lt2>
        <a:srgbClr val="FBEEC9"/>
      </a:lt2>
      <a:accent1>
        <a:srgbClr val="F0A22E"/>
      </a:accent1>
      <a:accent2>
        <a:srgbClr val="A5644E"/>
      </a:accent2>
      <a:accent3>
        <a:srgbClr val="B58B80"/>
      </a:accent3>
      <a:accent4>
        <a:srgbClr val="C3986D"/>
      </a:accent4>
      <a:accent5>
        <a:srgbClr val="A19574"/>
      </a:accent5>
      <a:accent6>
        <a:srgbClr val="C17529"/>
      </a:accent6>
      <a:hlink>
        <a:srgbClr val="AD1F1F"/>
      </a:hlink>
      <a:folHlink>
        <a:srgbClr val="FFC42F"/>
      </a:folHlink>
    </a:clrScheme>
    <a:fontScheme name="Circuit">
      <a:majorFont>
        <a:latin typeface="Tw Cen MT" panose="020B0602020104020603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Tw Cen MT" panose="020B0602020104020603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ircuit">
      <a:fillStyleLst>
        <a:solidFill>
          <a:schemeClr val="phClr"/>
        </a:solidFill>
        <a:gradFill rotWithShape="1">
          <a:gsLst>
            <a:gs pos="0">
              <a:schemeClr val="phClr">
                <a:tint val="58000"/>
                <a:satMod val="108000"/>
                <a:lumMod val="110000"/>
              </a:schemeClr>
            </a:gs>
            <a:gs pos="100000">
              <a:schemeClr val="phClr">
                <a:tint val="81000"/>
                <a:satMod val="109000"/>
                <a:lumMod val="105000"/>
              </a:schemeClr>
            </a:gs>
          </a:gsLst>
          <a:lin ang="5040000" scaled="0"/>
        </a:gradFill>
        <a:gradFill rotWithShape="1">
          <a:gsLst>
            <a:gs pos="0">
              <a:schemeClr val="phClr">
                <a:tint val="94000"/>
                <a:satMod val="105000"/>
                <a:lumMod val="102000"/>
              </a:schemeClr>
            </a:gs>
            <a:gs pos="100000">
              <a:schemeClr val="phClr">
                <a:shade val="74000"/>
                <a:satMod val="128000"/>
                <a:lumMod val="100000"/>
              </a:schemeClr>
            </a:gs>
          </a:gsLst>
          <a:lin ang="54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2225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8000"/>
                <a:hueMod val="94000"/>
                <a:satMod val="148000"/>
                <a:lumMod val="150000"/>
              </a:schemeClr>
            </a:gs>
            <a:gs pos="100000">
              <a:schemeClr val="phClr">
                <a:shade val="92000"/>
                <a:hueMod val="104000"/>
                <a:satMod val="140000"/>
                <a:lumMod val="68000"/>
              </a:schemeClr>
            </a:gs>
          </a:gsLst>
          <a:lin ang="5040000" scaled="0"/>
        </a:gradFill>
        <a:blipFill>
          <a:blip xmlns:r="http://schemas.openxmlformats.org/officeDocument/2006/relationships" r:embed="rId1">
            <a:duotone>
              <a:schemeClr val="phClr">
                <a:shade val="88000"/>
                <a:hueMod val="106000"/>
                <a:satMod val="140000"/>
                <a:lumMod val="54000"/>
              </a:schemeClr>
              <a:schemeClr val="phClr">
                <a:tint val="98000"/>
                <a:hueMod val="90000"/>
                <a:satMod val="150000"/>
                <a:lumMod val="160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Circuit" id="{0AC2F7E7-15F5-431C-B2A2-456FE929F56C}" vid="{0911B802-464C-4241-8DD9-B60FF88E379F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C675B8-3F00-4803-80DB-DD7F42EE5716}">
  <sheetPr codeName="Feuil1"/>
  <dimension ref="A1:G99"/>
  <sheetViews>
    <sheetView showGridLines="0" tabSelected="1" topLeftCell="A63" zoomScale="70" zoomScaleNormal="70" zoomScaleSheetLayoutView="100" workbookViewId="0">
      <selection activeCell="A97" sqref="A97"/>
    </sheetView>
  </sheetViews>
  <sheetFormatPr baseColWidth="10" defaultColWidth="11.3984375" defaultRowHeight="13.8" x14ac:dyDescent="0.25"/>
  <cols>
    <col min="1" max="1" width="60.5" style="1" customWidth="1"/>
    <col min="2" max="2" width="28.3984375" style="1" customWidth="1"/>
    <col min="3" max="3" width="26.59765625" style="1" customWidth="1"/>
    <col min="4" max="4" width="8.296875" style="1" customWidth="1"/>
    <col min="5" max="5" width="34.19921875" style="4" customWidth="1"/>
    <col min="6" max="6" width="24.59765625" style="1" customWidth="1"/>
    <col min="7" max="7" width="27.59765625" style="1" customWidth="1"/>
    <col min="8" max="16384" width="11.3984375" style="1"/>
  </cols>
  <sheetData>
    <row r="1" spans="1:7" ht="11.1" customHeight="1" x14ac:dyDescent="0.25">
      <c r="A1" s="38"/>
      <c r="B1" s="38"/>
      <c r="C1" s="38"/>
      <c r="D1" s="38"/>
      <c r="E1" s="38"/>
      <c r="F1" s="38"/>
      <c r="G1" s="38"/>
    </row>
    <row r="2" spans="1:7" ht="11.1" customHeight="1" x14ac:dyDescent="0.25">
      <c r="A2" s="38"/>
      <c r="B2" s="38"/>
      <c r="C2" s="38"/>
      <c r="D2" s="38"/>
      <c r="E2" s="38"/>
      <c r="F2" s="38"/>
      <c r="G2" s="38"/>
    </row>
    <row r="3" spans="1:7" ht="11.1" customHeight="1" x14ac:dyDescent="0.25">
      <c r="A3" s="38"/>
      <c r="B3" s="38"/>
      <c r="C3" s="38"/>
      <c r="D3" s="38"/>
      <c r="E3" s="38"/>
      <c r="F3" s="38"/>
      <c r="G3" s="38"/>
    </row>
    <row r="4" spans="1:7" ht="11.1" customHeight="1" x14ac:dyDescent="0.25">
      <c r="E4" s="1"/>
    </row>
    <row r="5" spans="1:7" ht="27.75" customHeight="1" x14ac:dyDescent="0.25">
      <c r="A5" s="39" t="s">
        <v>8</v>
      </c>
      <c r="B5" s="39"/>
      <c r="C5" s="39"/>
      <c r="D5" s="39"/>
      <c r="E5" s="39"/>
      <c r="F5" s="39"/>
      <c r="G5" s="39"/>
    </row>
    <row r="6" spans="1:7" ht="27.75" customHeight="1" x14ac:dyDescent="0.25">
      <c r="A6" s="39" t="s">
        <v>89</v>
      </c>
      <c r="B6" s="39"/>
      <c r="C6" s="39"/>
      <c r="D6" s="39"/>
      <c r="E6" s="39"/>
      <c r="F6" s="39"/>
      <c r="G6" s="39"/>
    </row>
    <row r="7" spans="1:7" ht="23.25" customHeight="1" x14ac:dyDescent="0.25">
      <c r="A7" s="40" t="s">
        <v>94</v>
      </c>
      <c r="B7" s="40"/>
      <c r="C7" s="40"/>
      <c r="D7" s="40"/>
      <c r="E7" s="40"/>
      <c r="F7" s="40"/>
      <c r="G7" s="40"/>
    </row>
    <row r="8" spans="1:7" ht="28.2" x14ac:dyDescent="0.25">
      <c r="A8" s="41" t="s">
        <v>90</v>
      </c>
      <c r="B8" s="41"/>
      <c r="C8" s="41"/>
      <c r="D8" s="41"/>
      <c r="E8" s="41"/>
      <c r="F8" s="41"/>
      <c r="G8" s="41"/>
    </row>
    <row r="9" spans="1:7" ht="33" customHeight="1" x14ac:dyDescent="0.25">
      <c r="A9" s="42" t="s">
        <v>4</v>
      </c>
      <c r="B9" s="42"/>
      <c r="C9" s="42"/>
      <c r="D9" s="42"/>
      <c r="E9" s="42"/>
      <c r="F9" s="42"/>
      <c r="G9" s="42"/>
    </row>
    <row r="10" spans="1:7" ht="28.2" x14ac:dyDescent="0.25">
      <c r="A10" s="23" t="s">
        <v>2</v>
      </c>
      <c r="B10" s="22"/>
      <c r="C10" s="22"/>
      <c r="D10" s="22"/>
      <c r="E10" s="22"/>
      <c r="G10" s="21"/>
    </row>
    <row r="11" spans="1:7" x14ac:dyDescent="0.25">
      <c r="E11" s="31"/>
      <c r="F11" s="43" t="s">
        <v>88</v>
      </c>
      <c r="G11" s="43"/>
    </row>
    <row r="12" spans="1:7" ht="27.9" customHeight="1" x14ac:dyDescent="0.25">
      <c r="A12" s="2" t="s">
        <v>1</v>
      </c>
      <c r="B12" s="2" t="s">
        <v>0</v>
      </c>
      <c r="C12" s="2" t="s">
        <v>3</v>
      </c>
      <c r="D12" s="2" t="s">
        <v>7</v>
      </c>
      <c r="E12" s="32" t="s">
        <v>93</v>
      </c>
      <c r="F12" s="26" t="s">
        <v>92</v>
      </c>
      <c r="G12" s="3" t="s">
        <v>91</v>
      </c>
    </row>
    <row r="13" spans="1:7" x14ac:dyDescent="0.25">
      <c r="A13" s="6" t="s">
        <v>10</v>
      </c>
      <c r="B13" s="7"/>
      <c r="C13" s="7"/>
      <c r="D13" s="9"/>
      <c r="E13" s="8"/>
      <c r="F13" s="16"/>
      <c r="G13" s="8"/>
    </row>
    <row r="14" spans="1:7" x14ac:dyDescent="0.25">
      <c r="A14" s="10" t="s">
        <v>9</v>
      </c>
      <c r="B14" s="10" t="s">
        <v>2</v>
      </c>
      <c r="C14" s="13" t="s">
        <v>2</v>
      </c>
      <c r="D14" s="5">
        <v>5</v>
      </c>
      <c r="E14" s="34" t="s">
        <v>97</v>
      </c>
      <c r="F14" s="10"/>
      <c r="G14" s="10">
        <f>D14*F14</f>
        <v>0</v>
      </c>
    </row>
    <row r="15" spans="1:7" x14ac:dyDescent="0.25">
      <c r="A15" s="6" t="s">
        <v>11</v>
      </c>
      <c r="B15" s="7"/>
      <c r="C15" s="7"/>
      <c r="D15" s="9"/>
      <c r="E15" s="8"/>
      <c r="F15" s="8"/>
      <c r="G15" s="8"/>
    </row>
    <row r="16" spans="1:7" x14ac:dyDescent="0.25">
      <c r="A16" s="10" t="s">
        <v>42</v>
      </c>
      <c r="B16" s="10" t="s">
        <v>2</v>
      </c>
      <c r="C16" s="13" t="s">
        <v>2</v>
      </c>
      <c r="D16" s="51" t="s">
        <v>84</v>
      </c>
      <c r="E16" s="34" t="s">
        <v>97</v>
      </c>
      <c r="F16" s="10"/>
      <c r="G16" s="10">
        <f>F16</f>
        <v>0</v>
      </c>
    </row>
    <row r="17" spans="1:7" x14ac:dyDescent="0.25">
      <c r="A17" s="24" t="s">
        <v>85</v>
      </c>
      <c r="B17" s="10"/>
      <c r="C17" s="10"/>
      <c r="D17" s="52"/>
      <c r="E17" s="34" t="s">
        <v>97</v>
      </c>
      <c r="F17" s="10"/>
      <c r="G17" s="10">
        <f>F17</f>
        <v>0</v>
      </c>
    </row>
    <row r="18" spans="1:7" x14ac:dyDescent="0.25">
      <c r="A18" s="18" t="s">
        <v>12</v>
      </c>
      <c r="B18" s="7"/>
      <c r="C18" s="7"/>
      <c r="D18" s="7"/>
      <c r="E18" s="7"/>
      <c r="F18" s="7"/>
      <c r="G18" s="7"/>
    </row>
    <row r="19" spans="1:7" x14ac:dyDescent="0.25">
      <c r="A19" s="10" t="s">
        <v>52</v>
      </c>
      <c r="B19" s="10" t="s">
        <v>2</v>
      </c>
      <c r="C19" s="13" t="s">
        <v>2</v>
      </c>
      <c r="D19" s="5">
        <v>2</v>
      </c>
      <c r="E19" s="34" t="s">
        <v>97</v>
      </c>
      <c r="F19" s="10"/>
      <c r="G19" s="10">
        <f>D19*F19</f>
        <v>0</v>
      </c>
    </row>
    <row r="20" spans="1:7" x14ac:dyDescent="0.25">
      <c r="A20" s="10" t="s">
        <v>14</v>
      </c>
      <c r="B20" s="10" t="s">
        <v>2</v>
      </c>
      <c r="C20" s="13" t="s">
        <v>2</v>
      </c>
      <c r="D20" s="5">
        <v>2</v>
      </c>
      <c r="E20" s="34" t="s">
        <v>97</v>
      </c>
      <c r="F20" s="10"/>
      <c r="G20" s="10">
        <f t="shared" ref="G20:G29" si="0">D20*F20</f>
        <v>0</v>
      </c>
    </row>
    <row r="21" spans="1:7" x14ac:dyDescent="0.25">
      <c r="A21" s="10" t="s">
        <v>15</v>
      </c>
      <c r="B21" s="10" t="s">
        <v>2</v>
      </c>
      <c r="C21" s="13" t="s">
        <v>2</v>
      </c>
      <c r="D21" s="5">
        <v>1</v>
      </c>
      <c r="E21" s="34" t="s">
        <v>97</v>
      </c>
      <c r="F21" s="10"/>
      <c r="G21" s="10">
        <f t="shared" si="0"/>
        <v>0</v>
      </c>
    </row>
    <row r="22" spans="1:7" x14ac:dyDescent="0.25">
      <c r="A22" s="10" t="s">
        <v>68</v>
      </c>
      <c r="B22" s="10"/>
      <c r="C22" s="13"/>
      <c r="D22" s="5">
        <v>2</v>
      </c>
      <c r="E22" s="34" t="s">
        <v>97</v>
      </c>
      <c r="F22" s="10"/>
      <c r="G22" s="10">
        <f>D22*F22</f>
        <v>0</v>
      </c>
    </row>
    <row r="23" spans="1:7" x14ac:dyDescent="0.25">
      <c r="A23" s="10" t="s">
        <v>58</v>
      </c>
      <c r="B23" s="10" t="s">
        <v>2</v>
      </c>
      <c r="C23" s="13" t="s">
        <v>2</v>
      </c>
      <c r="D23" s="5">
        <v>2</v>
      </c>
      <c r="E23" s="34" t="s">
        <v>97</v>
      </c>
      <c r="F23" s="10"/>
      <c r="G23" s="10">
        <f t="shared" si="0"/>
        <v>0</v>
      </c>
    </row>
    <row r="24" spans="1:7" x14ac:dyDescent="0.25">
      <c r="A24" s="10" t="s">
        <v>53</v>
      </c>
      <c r="B24" s="10" t="s">
        <v>2</v>
      </c>
      <c r="C24" s="13" t="s">
        <v>2</v>
      </c>
      <c r="D24" s="5">
        <v>1</v>
      </c>
      <c r="E24" s="34" t="s">
        <v>97</v>
      </c>
      <c r="F24" s="10"/>
      <c r="G24" s="10">
        <f t="shared" si="0"/>
        <v>0</v>
      </c>
    </row>
    <row r="25" spans="1:7" x14ac:dyDescent="0.25">
      <c r="A25" s="10" t="s">
        <v>16</v>
      </c>
      <c r="B25" s="15" t="s">
        <v>2</v>
      </c>
      <c r="C25" s="13" t="s">
        <v>2</v>
      </c>
      <c r="D25" s="5">
        <v>1</v>
      </c>
      <c r="E25" s="34" t="s">
        <v>97</v>
      </c>
      <c r="F25" s="10"/>
      <c r="G25" s="10">
        <f t="shared" si="0"/>
        <v>0</v>
      </c>
    </row>
    <row r="26" spans="1:7" x14ac:dyDescent="0.25">
      <c r="A26" s="10" t="s">
        <v>17</v>
      </c>
      <c r="B26" s="10" t="s">
        <v>2</v>
      </c>
      <c r="C26" s="13" t="s">
        <v>2</v>
      </c>
      <c r="D26" s="5">
        <v>3</v>
      </c>
      <c r="E26" s="34" t="s">
        <v>97</v>
      </c>
      <c r="F26" s="10"/>
      <c r="G26" s="10">
        <f t="shared" si="0"/>
        <v>0</v>
      </c>
    </row>
    <row r="27" spans="1:7" x14ac:dyDescent="0.25">
      <c r="A27" s="10" t="s">
        <v>43</v>
      </c>
      <c r="B27" s="10" t="s">
        <v>2</v>
      </c>
      <c r="C27" s="13" t="s">
        <v>2</v>
      </c>
      <c r="D27" s="12">
        <v>1</v>
      </c>
      <c r="E27" s="34" t="s">
        <v>97</v>
      </c>
      <c r="F27" s="10"/>
      <c r="G27" s="10">
        <f t="shared" si="0"/>
        <v>0</v>
      </c>
    </row>
    <row r="28" spans="1:7" x14ac:dyDescent="0.25">
      <c r="A28" s="10" t="s">
        <v>47</v>
      </c>
      <c r="B28" s="10"/>
      <c r="C28" s="13"/>
      <c r="D28" s="12">
        <v>1</v>
      </c>
      <c r="E28" s="34" t="s">
        <v>97</v>
      </c>
      <c r="F28" s="10"/>
      <c r="G28" s="10">
        <f t="shared" si="0"/>
        <v>0</v>
      </c>
    </row>
    <row r="29" spans="1:7" x14ac:dyDescent="0.25">
      <c r="A29" s="10" t="s">
        <v>54</v>
      </c>
      <c r="B29" s="10"/>
      <c r="C29" s="13"/>
      <c r="D29" s="12">
        <v>2</v>
      </c>
      <c r="E29" s="34" t="s">
        <v>97</v>
      </c>
      <c r="F29" s="10"/>
      <c r="G29" s="10">
        <f t="shared" si="0"/>
        <v>0</v>
      </c>
    </row>
    <row r="30" spans="1:7" x14ac:dyDescent="0.25">
      <c r="A30" s="18" t="s">
        <v>55</v>
      </c>
      <c r="B30" s="7"/>
      <c r="C30" s="7"/>
      <c r="D30" s="7"/>
      <c r="E30" s="7"/>
      <c r="F30" s="7"/>
      <c r="G30" s="7"/>
    </row>
    <row r="31" spans="1:7" x14ac:dyDescent="0.25">
      <c r="A31" s="10" t="s">
        <v>61</v>
      </c>
      <c r="B31" s="10" t="s">
        <v>2</v>
      </c>
      <c r="C31" s="13" t="s">
        <v>2</v>
      </c>
      <c r="D31" s="48" t="s">
        <v>59</v>
      </c>
      <c r="E31" s="34" t="s">
        <v>97</v>
      </c>
      <c r="F31" s="10"/>
      <c r="G31" s="10">
        <f>F31</f>
        <v>0</v>
      </c>
    </row>
    <row r="32" spans="1:7" x14ac:dyDescent="0.25">
      <c r="A32" s="10" t="s">
        <v>60</v>
      </c>
      <c r="B32" s="14" t="s">
        <v>2</v>
      </c>
      <c r="C32" s="13" t="s">
        <v>2</v>
      </c>
      <c r="D32" s="49"/>
      <c r="E32" s="34" t="s">
        <v>97</v>
      </c>
      <c r="F32" s="10"/>
      <c r="G32" s="10">
        <f>F32</f>
        <v>0</v>
      </c>
    </row>
    <row r="33" spans="1:7" x14ac:dyDescent="0.25">
      <c r="A33" s="10" t="s">
        <v>18</v>
      </c>
      <c r="B33" s="10" t="s">
        <v>2</v>
      </c>
      <c r="C33" s="13" t="s">
        <v>2</v>
      </c>
      <c r="D33" s="50"/>
      <c r="E33" s="34" t="s">
        <v>97</v>
      </c>
      <c r="F33" s="10"/>
      <c r="G33" s="10">
        <f>F33</f>
        <v>0</v>
      </c>
    </row>
    <row r="34" spans="1:7" x14ac:dyDescent="0.25">
      <c r="A34" s="18" t="s">
        <v>19</v>
      </c>
      <c r="B34" s="11"/>
      <c r="C34" s="11"/>
      <c r="D34" s="11"/>
      <c r="E34" s="11"/>
      <c r="F34" s="11"/>
      <c r="G34" s="11"/>
    </row>
    <row r="35" spans="1:7" x14ac:dyDescent="0.25">
      <c r="A35" s="10" t="s">
        <v>13</v>
      </c>
      <c r="B35" s="10" t="s">
        <v>2</v>
      </c>
      <c r="C35" s="13" t="s">
        <v>2</v>
      </c>
      <c r="D35" s="5">
        <v>2</v>
      </c>
      <c r="E35" s="34" t="s">
        <v>97</v>
      </c>
      <c r="F35" s="10"/>
      <c r="G35" s="10">
        <f>D35*F35</f>
        <v>0</v>
      </c>
    </row>
    <row r="36" spans="1:7" x14ac:dyDescent="0.25">
      <c r="A36" s="10" t="s">
        <v>20</v>
      </c>
      <c r="B36" s="10"/>
      <c r="C36" s="13"/>
      <c r="D36" s="20">
        <v>4</v>
      </c>
      <c r="E36" s="34" t="s">
        <v>97</v>
      </c>
      <c r="F36" s="10"/>
      <c r="G36" s="10">
        <f t="shared" ref="G36:G40" si="1">D36*F36</f>
        <v>0</v>
      </c>
    </row>
    <row r="37" spans="1:7" x14ac:dyDescent="0.25">
      <c r="A37" s="10" t="s">
        <v>14</v>
      </c>
      <c r="B37" s="10" t="s">
        <v>2</v>
      </c>
      <c r="C37" s="13" t="s">
        <v>2</v>
      </c>
      <c r="D37" s="5">
        <v>6</v>
      </c>
      <c r="E37" s="34" t="s">
        <v>97</v>
      </c>
      <c r="F37" s="10"/>
      <c r="G37" s="10">
        <f t="shared" si="1"/>
        <v>0</v>
      </c>
    </row>
    <row r="38" spans="1:7" x14ac:dyDescent="0.25">
      <c r="A38" s="10" t="s">
        <v>21</v>
      </c>
      <c r="B38" s="10" t="s">
        <v>2</v>
      </c>
      <c r="C38" s="13" t="s">
        <v>2</v>
      </c>
      <c r="D38" s="5">
        <v>2</v>
      </c>
      <c r="E38" s="34" t="s">
        <v>97</v>
      </c>
      <c r="F38" s="10"/>
      <c r="G38" s="10">
        <f t="shared" si="1"/>
        <v>0</v>
      </c>
    </row>
    <row r="39" spans="1:7" x14ac:dyDescent="0.25">
      <c r="A39" s="10" t="s">
        <v>17</v>
      </c>
      <c r="B39" s="10" t="s">
        <v>2</v>
      </c>
      <c r="C39" s="13" t="s">
        <v>2</v>
      </c>
      <c r="D39" s="5">
        <v>6</v>
      </c>
      <c r="E39" s="34" t="s">
        <v>97</v>
      </c>
      <c r="F39" s="10"/>
      <c r="G39" s="10">
        <f t="shared" si="1"/>
        <v>0</v>
      </c>
    </row>
    <row r="40" spans="1:7" x14ac:dyDescent="0.25">
      <c r="A40" s="10" t="s">
        <v>22</v>
      </c>
      <c r="B40" s="14" t="s">
        <v>2</v>
      </c>
      <c r="C40" s="13" t="s">
        <v>2</v>
      </c>
      <c r="D40" s="5">
        <v>4</v>
      </c>
      <c r="E40" s="34" t="s">
        <v>97</v>
      </c>
      <c r="F40" s="10"/>
      <c r="G40" s="10">
        <f t="shared" si="1"/>
        <v>0</v>
      </c>
    </row>
    <row r="41" spans="1:7" x14ac:dyDescent="0.25">
      <c r="A41" s="6" t="s">
        <v>56</v>
      </c>
      <c r="B41" s="11"/>
      <c r="C41" s="11"/>
      <c r="D41" s="9"/>
      <c r="E41" s="8"/>
      <c r="F41" s="11"/>
      <c r="G41" s="11"/>
    </row>
    <row r="42" spans="1:7" x14ac:dyDescent="0.25">
      <c r="A42" s="10" t="s">
        <v>72</v>
      </c>
      <c r="B42" s="10" t="s">
        <v>2</v>
      </c>
      <c r="C42" s="13" t="s">
        <v>2</v>
      </c>
      <c r="D42" s="5">
        <v>80</v>
      </c>
      <c r="E42" s="34" t="s">
        <v>97</v>
      </c>
      <c r="F42" s="10"/>
      <c r="G42" s="10">
        <f>D42*F42</f>
        <v>0</v>
      </c>
    </row>
    <row r="43" spans="1:7" x14ac:dyDescent="0.25">
      <c r="A43" s="10" t="s">
        <v>24</v>
      </c>
      <c r="B43" s="10" t="s">
        <v>2</v>
      </c>
      <c r="C43" s="13" t="s">
        <v>2</v>
      </c>
      <c r="D43" s="5">
        <v>160</v>
      </c>
      <c r="E43" s="34" t="s">
        <v>97</v>
      </c>
      <c r="F43" s="10"/>
      <c r="G43" s="10">
        <f>D43*F43</f>
        <v>0</v>
      </c>
    </row>
    <row r="44" spans="1:7" x14ac:dyDescent="0.25">
      <c r="A44" s="6" t="s">
        <v>26</v>
      </c>
      <c r="B44" s="11"/>
      <c r="C44" s="11"/>
      <c r="D44" s="9"/>
      <c r="E44" s="8"/>
      <c r="F44" s="11"/>
      <c r="G44" s="11"/>
    </row>
    <row r="45" spans="1:7" x14ac:dyDescent="0.25">
      <c r="A45" s="10" t="s">
        <v>27</v>
      </c>
      <c r="B45" s="10"/>
      <c r="C45" s="10"/>
      <c r="D45" s="5">
        <v>1</v>
      </c>
      <c r="E45" s="34" t="s">
        <v>97</v>
      </c>
      <c r="F45" s="10"/>
      <c r="G45" s="10">
        <f>D45*F45</f>
        <v>0</v>
      </c>
    </row>
    <row r="46" spans="1:7" x14ac:dyDescent="0.25">
      <c r="A46" s="10" t="s">
        <v>14</v>
      </c>
      <c r="B46" s="14" t="s">
        <v>2</v>
      </c>
      <c r="C46" s="13" t="s">
        <v>2</v>
      </c>
      <c r="D46" s="5">
        <v>1</v>
      </c>
      <c r="E46" s="34" t="s">
        <v>97</v>
      </c>
      <c r="F46" s="10"/>
      <c r="G46" s="10">
        <f t="shared" ref="G46:G48" si="2">D46*F46</f>
        <v>0</v>
      </c>
    </row>
    <row r="47" spans="1:7" x14ac:dyDescent="0.25">
      <c r="A47" s="10" t="s">
        <v>15</v>
      </c>
      <c r="B47" s="10"/>
      <c r="C47" s="10"/>
      <c r="D47" s="5">
        <v>1</v>
      </c>
      <c r="E47" s="34" t="s">
        <v>97</v>
      </c>
      <c r="F47" s="10"/>
      <c r="G47" s="10">
        <f t="shared" si="2"/>
        <v>0</v>
      </c>
    </row>
    <row r="48" spans="1:7" x14ac:dyDescent="0.25">
      <c r="A48" s="10" t="s">
        <v>44</v>
      </c>
      <c r="B48" s="10" t="s">
        <v>2</v>
      </c>
      <c r="C48" s="13" t="s">
        <v>2</v>
      </c>
      <c r="D48" s="5">
        <v>1</v>
      </c>
      <c r="E48" s="34" t="s">
        <v>97</v>
      </c>
      <c r="F48" s="10"/>
      <c r="G48" s="10">
        <f t="shared" si="2"/>
        <v>0</v>
      </c>
    </row>
    <row r="49" spans="1:7" x14ac:dyDescent="0.25">
      <c r="A49" s="6" t="s">
        <v>25</v>
      </c>
      <c r="B49" s="11"/>
      <c r="C49" s="11"/>
      <c r="D49" s="9"/>
      <c r="E49" s="8"/>
      <c r="F49" s="11"/>
      <c r="G49" s="11"/>
    </row>
    <row r="50" spans="1:7" x14ac:dyDescent="0.25">
      <c r="A50" s="10" t="s">
        <v>62</v>
      </c>
      <c r="B50" s="10" t="s">
        <v>2</v>
      </c>
      <c r="C50" s="13" t="s">
        <v>2</v>
      </c>
      <c r="D50" s="5">
        <v>65</v>
      </c>
      <c r="E50" s="34" t="s">
        <v>97</v>
      </c>
      <c r="F50" s="10"/>
      <c r="G50" s="10">
        <f>D50*F50</f>
        <v>0</v>
      </c>
    </row>
    <row r="51" spans="1:7" x14ac:dyDescent="0.25">
      <c r="A51" s="10" t="s">
        <v>63</v>
      </c>
      <c r="B51" s="10"/>
      <c r="C51" s="10"/>
      <c r="D51" s="5">
        <v>1</v>
      </c>
      <c r="E51" s="34" t="s">
        <v>97</v>
      </c>
      <c r="F51" s="10"/>
      <c r="G51" s="10">
        <f t="shared" ref="G51:G54" si="3">D51*F51</f>
        <v>0</v>
      </c>
    </row>
    <row r="52" spans="1:7" x14ac:dyDescent="0.25">
      <c r="A52" s="10" t="s">
        <v>28</v>
      </c>
      <c r="B52" s="10" t="s">
        <v>2</v>
      </c>
      <c r="C52" s="13" t="s">
        <v>2</v>
      </c>
      <c r="D52" s="5">
        <v>126</v>
      </c>
      <c r="E52" s="34" t="s">
        <v>97</v>
      </c>
      <c r="F52" s="10"/>
      <c r="G52" s="10">
        <f t="shared" si="3"/>
        <v>0</v>
      </c>
    </row>
    <row r="53" spans="1:7" x14ac:dyDescent="0.25">
      <c r="A53" s="10" t="s">
        <v>64</v>
      </c>
      <c r="B53" s="10"/>
      <c r="C53" s="13"/>
      <c r="D53" s="5">
        <v>1</v>
      </c>
      <c r="E53" s="34" t="s">
        <v>97</v>
      </c>
      <c r="F53" s="10"/>
      <c r="G53" s="10">
        <f t="shared" si="3"/>
        <v>0</v>
      </c>
    </row>
    <row r="54" spans="1:7" x14ac:dyDescent="0.25">
      <c r="A54" s="10" t="s">
        <v>29</v>
      </c>
      <c r="B54" s="10" t="s">
        <v>2</v>
      </c>
      <c r="C54" s="13" t="s">
        <v>2</v>
      </c>
      <c r="D54" s="5">
        <v>2</v>
      </c>
      <c r="E54" s="34" t="s">
        <v>97</v>
      </c>
      <c r="F54" s="10"/>
      <c r="G54" s="10">
        <f t="shared" si="3"/>
        <v>0</v>
      </c>
    </row>
    <row r="55" spans="1:7" x14ac:dyDescent="0.25">
      <c r="A55" s="10" t="s">
        <v>31</v>
      </c>
      <c r="B55" s="10" t="s">
        <v>2</v>
      </c>
      <c r="C55" s="13" t="s">
        <v>2</v>
      </c>
      <c r="D55" s="5">
        <v>4</v>
      </c>
      <c r="E55" s="34" t="s">
        <v>97</v>
      </c>
      <c r="F55" s="10"/>
      <c r="G55" s="10">
        <f>D55*F55</f>
        <v>0</v>
      </c>
    </row>
    <row r="56" spans="1:7" x14ac:dyDescent="0.25">
      <c r="A56" s="6" t="s">
        <v>57</v>
      </c>
      <c r="B56" s="11"/>
      <c r="C56" s="11"/>
      <c r="D56" s="9"/>
      <c r="E56" s="8"/>
      <c r="F56" s="11"/>
      <c r="G56" s="11"/>
    </row>
    <row r="57" spans="1:7" x14ac:dyDescent="0.25">
      <c r="A57" s="10" t="s">
        <v>32</v>
      </c>
      <c r="B57" s="10"/>
      <c r="C57" s="10"/>
      <c r="D57" s="5">
        <v>6</v>
      </c>
      <c r="E57" s="34" t="s">
        <v>97</v>
      </c>
      <c r="F57" s="10"/>
      <c r="G57" s="10">
        <f>D57*F57</f>
        <v>0</v>
      </c>
    </row>
    <row r="58" spans="1:7" x14ac:dyDescent="0.25">
      <c r="A58" s="10" t="s">
        <v>33</v>
      </c>
      <c r="B58" s="10"/>
      <c r="C58" s="10"/>
      <c r="D58" s="5">
        <v>24</v>
      </c>
      <c r="E58" s="34" t="s">
        <v>97</v>
      </c>
      <c r="F58" s="10"/>
      <c r="G58" s="10">
        <f t="shared" ref="G58:G60" si="4">D58*F58</f>
        <v>0</v>
      </c>
    </row>
    <row r="59" spans="1:7" x14ac:dyDescent="0.25">
      <c r="A59" s="10" t="s">
        <v>34</v>
      </c>
      <c r="B59" s="10" t="s">
        <v>2</v>
      </c>
      <c r="C59" s="13" t="s">
        <v>2</v>
      </c>
      <c r="D59" s="5">
        <v>3</v>
      </c>
      <c r="E59" s="34" t="s">
        <v>97</v>
      </c>
      <c r="F59" s="10"/>
      <c r="G59" s="10">
        <f t="shared" si="4"/>
        <v>0</v>
      </c>
    </row>
    <row r="60" spans="1:7" x14ac:dyDescent="0.25">
      <c r="A60" s="10" t="s">
        <v>45</v>
      </c>
      <c r="B60" s="10"/>
      <c r="C60" s="13"/>
      <c r="D60" s="5">
        <v>6</v>
      </c>
      <c r="E60" s="34" t="s">
        <v>97</v>
      </c>
      <c r="F60" s="10"/>
      <c r="G60" s="10">
        <f t="shared" si="4"/>
        <v>0</v>
      </c>
    </row>
    <row r="61" spans="1:7" x14ac:dyDescent="0.25">
      <c r="A61" s="6" t="s">
        <v>50</v>
      </c>
      <c r="B61" s="11"/>
      <c r="C61" s="11"/>
      <c r="D61" s="9"/>
      <c r="E61" s="8"/>
      <c r="F61" s="11"/>
      <c r="G61" s="11"/>
    </row>
    <row r="62" spans="1:7" x14ac:dyDescent="0.25">
      <c r="A62" s="17" t="s">
        <v>65</v>
      </c>
      <c r="B62" s="28"/>
      <c r="C62" s="28"/>
      <c r="D62" s="29"/>
      <c r="E62" s="30"/>
      <c r="F62" s="28"/>
      <c r="G62" s="28"/>
    </row>
    <row r="63" spans="1:7" x14ac:dyDescent="0.25">
      <c r="A63" s="10" t="s">
        <v>69</v>
      </c>
      <c r="B63" s="10"/>
      <c r="C63" s="13"/>
      <c r="D63" s="5">
        <v>1</v>
      </c>
      <c r="E63" s="34" t="s">
        <v>97</v>
      </c>
      <c r="F63" s="10"/>
      <c r="G63" s="10">
        <f>D63*F63</f>
        <v>0</v>
      </c>
    </row>
    <row r="64" spans="1:7" x14ac:dyDescent="0.25">
      <c r="A64" s="10" t="s">
        <v>70</v>
      </c>
      <c r="B64" s="10"/>
      <c r="C64" s="10"/>
      <c r="D64" s="5">
        <v>1</v>
      </c>
      <c r="E64" s="34" t="s">
        <v>97</v>
      </c>
      <c r="F64" s="10"/>
      <c r="G64" s="10">
        <f t="shared" ref="G64:G65" si="5">D64*F64</f>
        <v>0</v>
      </c>
    </row>
    <row r="65" spans="1:7" x14ac:dyDescent="0.25">
      <c r="A65" s="10" t="s">
        <v>86</v>
      </c>
      <c r="B65" s="10"/>
      <c r="C65" s="13"/>
      <c r="D65" s="5">
        <v>1</v>
      </c>
      <c r="E65" s="34" t="s">
        <v>97</v>
      </c>
      <c r="F65" s="10"/>
      <c r="G65" s="10">
        <f t="shared" si="5"/>
        <v>0</v>
      </c>
    </row>
    <row r="66" spans="1:7" x14ac:dyDescent="0.25">
      <c r="A66" s="17" t="s">
        <v>71</v>
      </c>
      <c r="B66" s="28"/>
      <c r="C66" s="28"/>
      <c r="D66" s="29"/>
      <c r="E66" s="30"/>
      <c r="F66" s="28"/>
      <c r="G66" s="28"/>
    </row>
    <row r="67" spans="1:7" x14ac:dyDescent="0.25">
      <c r="A67" s="10" t="s">
        <v>51</v>
      </c>
      <c r="B67" s="10" t="s">
        <v>2</v>
      </c>
      <c r="C67" s="13"/>
      <c r="D67" s="5">
        <v>3</v>
      </c>
      <c r="E67" s="34" t="s">
        <v>97</v>
      </c>
      <c r="F67" s="10"/>
      <c r="G67" s="10">
        <f>D67*F67</f>
        <v>0</v>
      </c>
    </row>
    <row r="68" spans="1:7" x14ac:dyDescent="0.25">
      <c r="A68" s="10" t="s">
        <v>35</v>
      </c>
      <c r="B68" s="10"/>
      <c r="C68" s="13"/>
      <c r="D68" s="5">
        <v>15</v>
      </c>
      <c r="E68" s="34" t="s">
        <v>97</v>
      </c>
      <c r="F68" s="10"/>
      <c r="G68" s="10">
        <f>D68*F68</f>
        <v>0</v>
      </c>
    </row>
    <row r="69" spans="1:7" x14ac:dyDescent="0.25">
      <c r="A69" s="17" t="s">
        <v>87</v>
      </c>
      <c r="B69" s="28"/>
      <c r="C69" s="28"/>
      <c r="D69" s="29"/>
      <c r="E69" s="30"/>
      <c r="F69" s="28"/>
      <c r="G69" s="28"/>
    </row>
    <row r="70" spans="1:7" x14ac:dyDescent="0.25">
      <c r="A70" s="19" t="s">
        <v>73</v>
      </c>
      <c r="B70" s="10"/>
      <c r="C70" s="10"/>
      <c r="D70" s="5">
        <v>4</v>
      </c>
      <c r="E70" s="34" t="s">
        <v>97</v>
      </c>
      <c r="F70" s="10"/>
      <c r="G70" s="10">
        <f>D70*H70</f>
        <v>0</v>
      </c>
    </row>
    <row r="71" spans="1:7" x14ac:dyDescent="0.25">
      <c r="A71" s="19" t="s">
        <v>74</v>
      </c>
      <c r="B71" s="10"/>
      <c r="C71" s="10"/>
      <c r="D71" s="5">
        <v>2</v>
      </c>
      <c r="E71" s="34" t="s">
        <v>97</v>
      </c>
      <c r="F71" s="10"/>
      <c r="G71" s="10">
        <f>D71*H71</f>
        <v>0</v>
      </c>
    </row>
    <row r="72" spans="1:7" x14ac:dyDescent="0.25">
      <c r="A72" s="17" t="s">
        <v>66</v>
      </c>
      <c r="B72" s="28"/>
      <c r="C72" s="28"/>
      <c r="D72" s="29"/>
      <c r="E72" s="30"/>
      <c r="F72" s="28"/>
      <c r="G72" s="28"/>
    </row>
    <row r="73" spans="1:7" x14ac:dyDescent="0.25">
      <c r="A73" s="19" t="s">
        <v>75</v>
      </c>
      <c r="B73" s="10"/>
      <c r="C73" s="10"/>
      <c r="D73" s="51" t="s">
        <v>84</v>
      </c>
      <c r="E73" s="34" t="s">
        <v>97</v>
      </c>
      <c r="F73" s="10"/>
      <c r="G73" s="10">
        <f>F73</f>
        <v>0</v>
      </c>
    </row>
    <row r="74" spans="1:7" x14ac:dyDescent="0.25">
      <c r="A74" s="19" t="s">
        <v>77</v>
      </c>
      <c r="B74" s="10"/>
      <c r="C74" s="10"/>
      <c r="D74" s="53"/>
      <c r="E74" s="34" t="s">
        <v>97</v>
      </c>
      <c r="F74" s="10"/>
      <c r="G74" s="10">
        <f t="shared" ref="G74:G75" si="6">F74</f>
        <v>0</v>
      </c>
    </row>
    <row r="75" spans="1:7" x14ac:dyDescent="0.25">
      <c r="A75" s="19" t="s">
        <v>76</v>
      </c>
      <c r="B75" s="10"/>
      <c r="C75" s="10"/>
      <c r="D75" s="52"/>
      <c r="E75" s="34" t="s">
        <v>97</v>
      </c>
      <c r="F75" s="10"/>
      <c r="G75" s="10">
        <f t="shared" si="6"/>
        <v>0</v>
      </c>
    </row>
    <row r="76" spans="1:7" x14ac:dyDescent="0.25">
      <c r="A76" s="17" t="s">
        <v>79</v>
      </c>
      <c r="B76" s="28"/>
      <c r="C76" s="28"/>
      <c r="D76" s="29"/>
      <c r="E76" s="30"/>
      <c r="F76" s="28"/>
      <c r="G76" s="28"/>
    </row>
    <row r="77" spans="1:7" x14ac:dyDescent="0.25">
      <c r="A77" s="19" t="s">
        <v>78</v>
      </c>
      <c r="B77" s="10"/>
      <c r="C77" s="10"/>
      <c r="D77" s="5">
        <v>1</v>
      </c>
      <c r="E77" s="34" t="s">
        <v>97</v>
      </c>
      <c r="F77" s="10"/>
      <c r="G77" s="10">
        <f>D77*F77</f>
        <v>0</v>
      </c>
    </row>
    <row r="78" spans="1:7" x14ac:dyDescent="0.25">
      <c r="A78" s="19" t="s">
        <v>37</v>
      </c>
      <c r="B78" s="10"/>
      <c r="C78" s="10"/>
      <c r="D78" s="5">
        <v>4</v>
      </c>
      <c r="E78" s="34" t="s">
        <v>97</v>
      </c>
      <c r="F78" s="10"/>
      <c r="G78" s="10">
        <f t="shared" ref="G78:G81" si="7">D78*F78</f>
        <v>0</v>
      </c>
    </row>
    <row r="79" spans="1:7" x14ac:dyDescent="0.25">
      <c r="A79" s="10" t="s">
        <v>46</v>
      </c>
      <c r="B79" s="10"/>
      <c r="C79" s="10"/>
      <c r="D79" s="5">
        <v>1</v>
      </c>
      <c r="E79" s="34" t="s">
        <v>97</v>
      </c>
      <c r="F79" s="10"/>
      <c r="G79" s="10">
        <f t="shared" si="7"/>
        <v>0</v>
      </c>
    </row>
    <row r="80" spans="1:7" x14ac:dyDescent="0.25">
      <c r="A80" s="10" t="s">
        <v>36</v>
      </c>
      <c r="B80" s="10"/>
      <c r="C80" s="10"/>
      <c r="D80" s="5">
        <v>1</v>
      </c>
      <c r="E80" s="34" t="s">
        <v>97</v>
      </c>
      <c r="F80" s="10"/>
      <c r="G80" s="10">
        <f t="shared" si="7"/>
        <v>0</v>
      </c>
    </row>
    <row r="81" spans="1:7" x14ac:dyDescent="0.25">
      <c r="A81" s="19" t="s">
        <v>38</v>
      </c>
      <c r="B81" s="10"/>
      <c r="C81" s="10"/>
      <c r="D81" s="5">
        <v>4</v>
      </c>
      <c r="E81" s="34" t="s">
        <v>97</v>
      </c>
      <c r="F81" s="10"/>
      <c r="G81" s="10">
        <f t="shared" si="7"/>
        <v>0</v>
      </c>
    </row>
    <row r="82" spans="1:7" x14ac:dyDescent="0.25">
      <c r="A82" s="6" t="s">
        <v>39</v>
      </c>
      <c r="B82" s="11"/>
      <c r="C82" s="11"/>
      <c r="D82" s="9"/>
      <c r="E82" s="8"/>
      <c r="F82" s="8"/>
      <c r="G82" s="8"/>
    </row>
    <row r="83" spans="1:7" x14ac:dyDescent="0.25">
      <c r="A83" s="10" t="s">
        <v>48</v>
      </c>
      <c r="B83" s="10" t="s">
        <v>2</v>
      </c>
      <c r="C83" s="13" t="s">
        <v>2</v>
      </c>
      <c r="D83" s="5">
        <v>1</v>
      </c>
      <c r="E83" s="34" t="s">
        <v>97</v>
      </c>
      <c r="F83" s="10"/>
      <c r="G83" s="10">
        <f>D83*F83</f>
        <v>0</v>
      </c>
    </row>
    <row r="84" spans="1:7" x14ac:dyDescent="0.25">
      <c r="A84" s="10" t="s">
        <v>40</v>
      </c>
      <c r="B84" s="10" t="s">
        <v>2</v>
      </c>
      <c r="C84" s="13" t="s">
        <v>2</v>
      </c>
      <c r="D84" s="5">
        <v>1</v>
      </c>
      <c r="E84" s="34" t="s">
        <v>97</v>
      </c>
      <c r="F84" s="10"/>
      <c r="G84" s="10">
        <f t="shared" ref="G84:G85" si="8">D84*F84</f>
        <v>0</v>
      </c>
    </row>
    <row r="85" spans="1:7" x14ac:dyDescent="0.25">
      <c r="A85" s="10" t="s">
        <v>41</v>
      </c>
      <c r="B85" s="10" t="s">
        <v>2</v>
      </c>
      <c r="C85" s="13" t="s">
        <v>2</v>
      </c>
      <c r="D85" s="5">
        <v>1</v>
      </c>
      <c r="E85" s="34" t="s">
        <v>97</v>
      </c>
      <c r="F85" s="10"/>
      <c r="G85" s="10">
        <f t="shared" si="8"/>
        <v>0</v>
      </c>
    </row>
    <row r="86" spans="1:7" x14ac:dyDescent="0.25">
      <c r="A86" s="10" t="s">
        <v>67</v>
      </c>
      <c r="B86" s="10" t="s">
        <v>2</v>
      </c>
      <c r="C86" s="13" t="s">
        <v>2</v>
      </c>
      <c r="D86" s="5" t="s">
        <v>59</v>
      </c>
      <c r="E86" s="34" t="s">
        <v>97</v>
      </c>
      <c r="F86" s="10"/>
      <c r="G86" s="10">
        <f>F86</f>
        <v>0</v>
      </c>
    </row>
    <row r="87" spans="1:7" x14ac:dyDescent="0.25">
      <c r="A87" s="10" t="s">
        <v>83</v>
      </c>
      <c r="B87" s="10" t="s">
        <v>2</v>
      </c>
      <c r="C87" s="13" t="s">
        <v>2</v>
      </c>
      <c r="D87" s="5">
        <v>8</v>
      </c>
      <c r="E87" s="34" t="s">
        <v>97</v>
      </c>
      <c r="F87" s="10"/>
      <c r="G87" s="10">
        <f>D87*F87</f>
        <v>0</v>
      </c>
    </row>
    <row r="88" spans="1:7" x14ac:dyDescent="0.25">
      <c r="A88" s="10" t="s">
        <v>81</v>
      </c>
      <c r="B88" s="10" t="s">
        <v>2</v>
      </c>
      <c r="C88" s="13" t="s">
        <v>30</v>
      </c>
      <c r="D88" s="5" t="s">
        <v>59</v>
      </c>
      <c r="E88" s="34" t="s">
        <v>97</v>
      </c>
      <c r="F88" s="10"/>
      <c r="G88" s="10">
        <f>F88</f>
        <v>0</v>
      </c>
    </row>
    <row r="89" spans="1:7" x14ac:dyDescent="0.25">
      <c r="A89" s="10" t="s">
        <v>82</v>
      </c>
      <c r="B89" s="10"/>
      <c r="C89" s="13"/>
      <c r="D89" s="5">
        <v>4</v>
      </c>
      <c r="E89" s="34" t="s">
        <v>97</v>
      </c>
      <c r="F89" s="10"/>
      <c r="G89" s="10">
        <f>D89*F89</f>
        <v>0</v>
      </c>
    </row>
    <row r="90" spans="1:7" x14ac:dyDescent="0.25">
      <c r="A90" s="10" t="s">
        <v>49</v>
      </c>
      <c r="B90" s="10" t="s">
        <v>2</v>
      </c>
      <c r="C90" s="13" t="s">
        <v>2</v>
      </c>
      <c r="D90" s="5" t="s">
        <v>59</v>
      </c>
      <c r="E90" s="34" t="s">
        <v>97</v>
      </c>
      <c r="F90" s="10"/>
      <c r="G90" s="10">
        <f>F90</f>
        <v>0</v>
      </c>
    </row>
    <row r="91" spans="1:7" x14ac:dyDescent="0.25">
      <c r="A91" s="10" t="s">
        <v>23</v>
      </c>
      <c r="B91" s="10"/>
      <c r="C91" s="13"/>
      <c r="D91" s="5">
        <v>3</v>
      </c>
      <c r="E91" s="34" t="s">
        <v>97</v>
      </c>
      <c r="F91" s="10"/>
      <c r="G91" s="10">
        <f>D91*F91</f>
        <v>0</v>
      </c>
    </row>
    <row r="92" spans="1:7" x14ac:dyDescent="0.25">
      <c r="A92" s="10" t="s">
        <v>18</v>
      </c>
      <c r="B92" s="10"/>
      <c r="C92" s="10"/>
      <c r="D92" s="5">
        <v>1</v>
      </c>
      <c r="E92" s="34" t="s">
        <v>97</v>
      </c>
      <c r="F92" s="10"/>
      <c r="G92" s="10">
        <f t="shared" ref="G92:G93" si="9">D92*F92</f>
        <v>0</v>
      </c>
    </row>
    <row r="93" spans="1:7" x14ac:dyDescent="0.25">
      <c r="A93" s="10" t="s">
        <v>80</v>
      </c>
      <c r="B93" s="10"/>
      <c r="C93" s="13" t="s">
        <v>2</v>
      </c>
      <c r="D93" s="5">
        <v>2</v>
      </c>
      <c r="E93" s="34" t="s">
        <v>97</v>
      </c>
      <c r="F93" s="10"/>
      <c r="G93" s="10">
        <f t="shared" si="9"/>
        <v>0</v>
      </c>
    </row>
    <row r="94" spans="1:7" x14ac:dyDescent="0.25">
      <c r="A94" s="6" t="s">
        <v>98</v>
      </c>
      <c r="B94" s="11"/>
      <c r="C94" s="11"/>
      <c r="D94" s="9"/>
      <c r="E94" s="8"/>
      <c r="F94" s="8"/>
      <c r="G94" s="8"/>
    </row>
    <row r="95" spans="1:7" ht="42" customHeight="1" x14ac:dyDescent="0.25">
      <c r="A95" s="54" t="s">
        <v>99</v>
      </c>
      <c r="B95" s="10" t="s">
        <v>2</v>
      </c>
      <c r="C95" s="13" t="s">
        <v>2</v>
      </c>
      <c r="D95" s="5" t="s">
        <v>59</v>
      </c>
      <c r="E95" s="34" t="s">
        <v>97</v>
      </c>
      <c r="F95" s="10"/>
      <c r="G95" s="10">
        <f>F95</f>
        <v>0</v>
      </c>
    </row>
    <row r="96" spans="1:7" ht="33" customHeight="1" x14ac:dyDescent="0.25">
      <c r="C96" s="36"/>
      <c r="D96" s="35"/>
      <c r="E96" s="37"/>
    </row>
    <row r="97" spans="1:7" ht="33" customHeight="1" thickBot="1" x14ac:dyDescent="0.3"/>
    <row r="98" spans="1:7" ht="14.4" thickBot="1" x14ac:dyDescent="0.3">
      <c r="A98" s="44" t="s">
        <v>5</v>
      </c>
      <c r="B98" s="45"/>
      <c r="D98" s="25"/>
      <c r="E98" s="1"/>
      <c r="G98" s="27">
        <f>SUM(G14:G97)</f>
        <v>0</v>
      </c>
    </row>
    <row r="99" spans="1:7" ht="14.4" thickBot="1" x14ac:dyDescent="0.3">
      <c r="A99" s="46" t="s">
        <v>6</v>
      </c>
      <c r="B99" s="47"/>
      <c r="D99" s="21"/>
      <c r="E99" s="1"/>
      <c r="G99" s="10"/>
    </row>
  </sheetData>
  <mergeCells count="12">
    <mergeCell ref="F11:G11"/>
    <mergeCell ref="A5:G5"/>
    <mergeCell ref="A98:B98"/>
    <mergeCell ref="A99:B99"/>
    <mergeCell ref="D31:D33"/>
    <mergeCell ref="D16:D17"/>
    <mergeCell ref="D73:D75"/>
    <mergeCell ref="A1:G3"/>
    <mergeCell ref="A6:G6"/>
    <mergeCell ref="A7:G7"/>
    <mergeCell ref="A8:G8"/>
    <mergeCell ref="A9:G9"/>
  </mergeCells>
  <pageMargins left="0.59055118110236227" right="0.59055118110236227" top="0.39370078740157483" bottom="0.78740157480314965" header="0.31496062992125984" footer="0.39370078740157483"/>
  <pageSetup paperSize="9" scale="71" orientation="landscape" r:id="rId1"/>
  <headerFooter>
    <oddFooter>&amp;L&amp;"Arial,Normal"DPGF n°DPGF/21/01.01 du 11.02.2021  LOT 1&amp;C&amp;"Arial,Normal"&amp;P/&amp;N&amp;R&amp;"Arial,Normal"Consutlation n°IN&amp;MA/2021/CONSU/21/01  du 11.02,2021</oddFooter>
  </headerFooter>
  <rowBreaks count="2" manualBreakCount="2">
    <brk id="48" max="16383" man="1"/>
    <brk id="81" max="16383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CA2F7F8-5312-4CF8-BBC9-C16CE797AC5F}">
          <x14:formula1>
            <xm:f>Feuil1!$A$2:$A$4</xm:f>
          </x14:formula1>
          <xm:sqref>E14 E16:E17 E19:E29 E31:E33 E35:E40 E42:E43 E45:E48 E50:E55 E57:E60 E63:E65 E67:E68 E70:E71 E73:E75 E77:E81 E83:E93 E95:E96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7EA8CE-201D-436B-B8DA-7DEB934076D7}">
  <dimension ref="A2:A4"/>
  <sheetViews>
    <sheetView workbookViewId="0">
      <selection activeCell="E23" sqref="E23"/>
    </sheetView>
  </sheetViews>
  <sheetFormatPr baseColWidth="10" defaultRowHeight="13.8" x14ac:dyDescent="0.25"/>
  <cols>
    <col min="1" max="1" width="11.19921875" customWidth="1"/>
  </cols>
  <sheetData>
    <row r="2" spans="1:1" x14ac:dyDescent="0.25">
      <c r="A2" s="33" t="s">
        <v>97</v>
      </c>
    </row>
    <row r="3" spans="1:1" x14ac:dyDescent="0.25">
      <c r="A3" t="s">
        <v>95</v>
      </c>
    </row>
    <row r="4" spans="1:1" x14ac:dyDescent="0.25">
      <c r="A4" t="s">
        <v>96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893825770C53149B7A1D2BECE65CFE2" ma:contentTypeVersion="8" ma:contentTypeDescription="Crée un document." ma:contentTypeScope="" ma:versionID="2e288f1dabbc617d14cc479b940c92fb">
  <xsd:schema xmlns:xsd="http://www.w3.org/2001/XMLSchema" xmlns:xs="http://www.w3.org/2001/XMLSchema" xmlns:p="http://schemas.microsoft.com/office/2006/metadata/properties" xmlns:ns2="9e2540cf-2d9c-40f2-87b9-13187332b8aa" targetNamespace="http://schemas.microsoft.com/office/2006/metadata/properties" ma:root="true" ma:fieldsID="c7be21c5a760210377b37235287fc416" ns2:_="">
    <xsd:import namespace="9e2540cf-2d9c-40f2-87b9-13187332b8a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e2540cf-2d9c-40f2-87b9-13187332b8a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90D8835-100B-4AB8-BB3D-A7A8990749D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e2540cf-2d9c-40f2-87b9-13187332b8a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17B9F94-6DB9-4FE1-B17D-E78A29506BA2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e5cf2af6-27ec-4cd7-aa3f-2afc12e7bdab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074FF269-C13E-4B04-ADF8-C31922D1BA9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DPGF LOT 2</vt:lpstr>
      <vt:lpstr>Feuil1</vt:lpstr>
      <vt:lpstr>'DPGF LOT 2'!_Hlk63938856</vt:lpstr>
      <vt:lpstr>'DPGF LOT 2'!Impression_des_titres</vt:lpstr>
      <vt:lpstr>'DPGF LOT 2'!Zone_d_impression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DECARREAUX Cécile</dc:creator>
  <cp:lastModifiedBy>BELBOUCHE Paul</cp:lastModifiedBy>
  <cp:lastPrinted>2021-04-26T13:54:30Z</cp:lastPrinted>
  <dcterms:created xsi:type="dcterms:W3CDTF">2020-04-18T18:00:20Z</dcterms:created>
  <dcterms:modified xsi:type="dcterms:W3CDTF">2025-01-27T13:34:43Z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0x010100F893825770C53149B7A1D2BECE65CFE2</vt:lpwstr>
  </property>
</Properties>
</file>