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340201mif\sami\SERVICE MARCHE ET CONTRATS\MARCHES 2025\HOURS_RESET\DCE\"/>
    </mc:Choice>
  </mc:AlternateContent>
  <bookViews>
    <workbookView xWindow="0" yWindow="0" windowWidth="16875" windowHeight="7275"/>
  </bookViews>
  <sheets>
    <sheet name="Lot n°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7" i="1"/>
  <c r="I15" i="1" l="1"/>
  <c r="I18" i="1" l="1"/>
  <c r="I17" i="1"/>
  <c r="I16" i="1"/>
  <c r="I14" i="1"/>
  <c r="I13" i="1"/>
  <c r="I12" i="1"/>
  <c r="I11" i="1"/>
  <c r="I10" i="1"/>
  <c r="I9" i="1"/>
  <c r="I8" i="1"/>
  <c r="I7" i="1"/>
  <c r="I21" i="1" l="1"/>
  <c r="J21" i="1" s="1"/>
</calcChain>
</file>

<file path=xl/sharedStrings.xml><?xml version="1.0" encoding="utf-8"?>
<sst xmlns="http://schemas.openxmlformats.org/spreadsheetml/2006/main" count="64" uniqueCount="34">
  <si>
    <t>Ind</t>
  </si>
  <si>
    <t>Poste</t>
  </si>
  <si>
    <t>Unité</t>
  </si>
  <si>
    <t>Qté Entreprise</t>
  </si>
  <si>
    <t>PU HT</t>
  </si>
  <si>
    <t>Total HT</t>
  </si>
  <si>
    <t>1</t>
  </si>
  <si>
    <t>forfait</t>
  </si>
  <si>
    <t>TOTAL HT</t>
  </si>
  <si>
    <t>TOTAL TTC</t>
  </si>
  <si>
    <t>Nom de l'entreprise :</t>
  </si>
  <si>
    <t>Cachet, Date et signature :</t>
  </si>
  <si>
    <t>2</t>
  </si>
  <si>
    <t>dépose installations et équipements existants (appareillages, gaines, câbles) cloison A</t>
  </si>
  <si>
    <t>Quantitatif MOA *
A vérifier sur site
 par entreprise</t>
  </si>
  <si>
    <t>mise en place et raccordement de 1 boitier de dérivation 230V, 2 réseaux</t>
  </si>
  <si>
    <t>LOT N° 2 :
ELECTRICITE - CFO / CFA</t>
  </si>
  <si>
    <t>déplacement de 1 boitier de dérivation 230V, 2 réseaux</t>
  </si>
  <si>
    <t>dépose de 1 BP et remplacement par 1 obturateur et mise ne commun de 4 points lumineux</t>
  </si>
  <si>
    <t>repose et raccordement des installations électriques + informatiques cloison A</t>
  </si>
  <si>
    <t>Total TTC</t>
  </si>
  <si>
    <t>3</t>
  </si>
  <si>
    <t>4</t>
  </si>
  <si>
    <t>5</t>
  </si>
  <si>
    <t>N°</t>
  </si>
  <si>
    <t>séparation de 1 zone d'éclairage en 2 zones</t>
  </si>
  <si>
    <t xml:space="preserve">mise en place et raccordement de 1 réseau d'éclairage KNX (commande filaire, détecteur de présence, câbles, …) hors pavés LED </t>
  </si>
  <si>
    <t xml:space="preserve">dépose prises de courant (appareillages, câbles, gaines, …) cloisons B &amp; C </t>
  </si>
  <si>
    <t>dépose commandes filaires (appareillages, câbles, gaines, …) + mise en place obturateurs « cmd 5, 6 et 7 »</t>
  </si>
  <si>
    <t>Dépose détecteur de présence « dp3 »</t>
  </si>
  <si>
    <t xml:space="preserve">Repose et raccordement des prises de courant cloisons reposées B &amp; C         </t>
  </si>
  <si>
    <t>Réagencement des réseaux d’éclairage des pièces 416 – 418 – 420 (pavé LED, détecteurs de présence)</t>
  </si>
  <si>
    <t>Réamnénagement des niveaux 4 et 5 - Site Hours à Béziers - LOT N° 2</t>
  </si>
  <si>
    <t>Marché N° 34-25/032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</si>
</sst>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rgb="FFFF0000"/>
      <name val="Century Gothic"/>
      <family val="2"/>
    </font>
    <font>
      <sz val="1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866776</xdr:colOff>
      <xdr:row>4</xdr:row>
      <xdr:rowOff>38100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266950" cy="847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6:J21" totalsRowShown="0">
  <tableColumns count="10">
    <tableColumn id="1" name="N°"/>
    <tableColumn id="2" name="Ind"/>
    <tableColumn id="3" name="Poste"/>
    <tableColumn id="4" name="LOT N° 2 :_x000a_ELECTRICITE - CFO / CFA"/>
    <tableColumn id="5" name="Unité"/>
    <tableColumn id="6" name="Quantitatif MOA *_x000a_A vérifier sur site_x000a_ par entreprise"/>
    <tableColumn id="7" name="Qté Entreprise"/>
    <tableColumn id="8" name="PU HT"/>
    <tableColumn id="9" name="Total HT"/>
    <tableColumn id="10" name="Total TTC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11" workbookViewId="0">
      <selection activeCell="D13" sqref="D13"/>
    </sheetView>
  </sheetViews>
  <sheetFormatPr baseColWidth="10" defaultRowHeight="15" x14ac:dyDescent="0.25"/>
  <cols>
    <col min="1" max="3" width="7" customWidth="1"/>
    <col min="4" max="4" width="82.140625" customWidth="1"/>
    <col min="5" max="5" width="12" customWidth="1"/>
    <col min="6" max="10" width="13.28515625" customWidth="1"/>
    <col min="11" max="11" width="14.42578125" customWidth="1"/>
  </cols>
  <sheetData>
    <row r="1" spans="1:13" x14ac:dyDescent="0.25">
      <c r="H1" s="17" t="s">
        <v>33</v>
      </c>
      <c r="I1" s="17"/>
    </row>
    <row r="4" spans="1:13" ht="18.75" x14ac:dyDescent="0.3">
      <c r="D4" s="16" t="s">
        <v>32</v>
      </c>
    </row>
    <row r="6" spans="1:13" ht="144" customHeight="1" x14ac:dyDescent="0.25">
      <c r="A6" s="1" t="s">
        <v>24</v>
      </c>
      <c r="B6" s="1" t="s">
        <v>0</v>
      </c>
      <c r="C6" s="2" t="s">
        <v>1</v>
      </c>
      <c r="D6" s="3" t="s">
        <v>16</v>
      </c>
      <c r="E6" s="3" t="s">
        <v>2</v>
      </c>
      <c r="F6" s="4" t="s">
        <v>14</v>
      </c>
      <c r="G6" s="5" t="s">
        <v>3</v>
      </c>
      <c r="H6" s="2" t="s">
        <v>4</v>
      </c>
      <c r="I6" s="2" t="s">
        <v>5</v>
      </c>
      <c r="J6" s="2" t="s">
        <v>20</v>
      </c>
      <c r="K6" s="6"/>
      <c r="M6" s="6"/>
    </row>
    <row r="7" spans="1:13" ht="16.5" x14ac:dyDescent="0.3">
      <c r="A7" s="7" t="s">
        <v>6</v>
      </c>
      <c r="B7" s="7" t="s">
        <v>6</v>
      </c>
      <c r="C7" s="8" t="str">
        <f>"2."&amp;RIGHT(A7,1)&amp;"."&amp;RIGHT(B7,5)</f>
        <v>2.1.1</v>
      </c>
      <c r="D7" s="9" t="s">
        <v>17</v>
      </c>
      <c r="E7" s="8" t="s">
        <v>7</v>
      </c>
      <c r="F7" s="10">
        <v>1</v>
      </c>
      <c r="G7" s="10"/>
      <c r="H7" s="10">
        <v>0</v>
      </c>
      <c r="I7" s="10">
        <f t="shared" ref="I7:I8" si="0">H7*G7</f>
        <v>0</v>
      </c>
      <c r="J7" s="9"/>
      <c r="K7" s="9"/>
    </row>
    <row r="8" spans="1:13" ht="16.5" x14ac:dyDescent="0.3">
      <c r="A8" s="7" t="s">
        <v>6</v>
      </c>
      <c r="B8" s="7" t="s">
        <v>12</v>
      </c>
      <c r="C8" s="8" t="str">
        <f t="shared" ref="C8:C18" si="1">"2."&amp;RIGHT(A8,1)&amp;"."&amp;RIGHT(B8,5)</f>
        <v>2.1.2</v>
      </c>
      <c r="D8" s="9" t="s">
        <v>15</v>
      </c>
      <c r="E8" s="8" t="s">
        <v>7</v>
      </c>
      <c r="F8" s="10">
        <v>1</v>
      </c>
      <c r="G8" s="10"/>
      <c r="H8" s="10">
        <v>0</v>
      </c>
      <c r="I8" s="10">
        <f t="shared" si="0"/>
        <v>0</v>
      </c>
      <c r="J8" s="9"/>
      <c r="K8" s="9"/>
    </row>
    <row r="9" spans="1:13" ht="33" x14ac:dyDescent="0.3">
      <c r="A9" s="7" t="s">
        <v>12</v>
      </c>
      <c r="B9" s="7" t="s">
        <v>6</v>
      </c>
      <c r="C9" s="8" t="str">
        <f t="shared" si="1"/>
        <v>2.2.1</v>
      </c>
      <c r="D9" s="13" t="s">
        <v>13</v>
      </c>
      <c r="E9" s="8" t="s">
        <v>7</v>
      </c>
      <c r="F9" s="10">
        <v>1</v>
      </c>
      <c r="G9" s="10"/>
      <c r="H9" s="10">
        <v>0</v>
      </c>
      <c r="I9" s="10">
        <f>H9*G9</f>
        <v>0</v>
      </c>
      <c r="J9" s="9"/>
      <c r="K9" s="9"/>
    </row>
    <row r="10" spans="1:13" ht="33" x14ac:dyDescent="0.3">
      <c r="A10" s="7" t="s">
        <v>12</v>
      </c>
      <c r="B10" s="7" t="s">
        <v>12</v>
      </c>
      <c r="C10" s="8" t="str">
        <f t="shared" si="1"/>
        <v>2.2.2</v>
      </c>
      <c r="D10" s="13" t="s">
        <v>18</v>
      </c>
      <c r="E10" s="8" t="s">
        <v>7</v>
      </c>
      <c r="F10" s="10">
        <v>1</v>
      </c>
      <c r="G10" s="10"/>
      <c r="H10" s="10">
        <v>0</v>
      </c>
      <c r="I10" s="10">
        <f t="shared" ref="I10:I11" si="2">H10*G10</f>
        <v>0</v>
      </c>
      <c r="J10" s="9"/>
      <c r="K10" s="9"/>
    </row>
    <row r="11" spans="1:13" ht="16.5" x14ac:dyDescent="0.3">
      <c r="A11" s="7" t="s">
        <v>21</v>
      </c>
      <c r="B11" s="7" t="s">
        <v>6</v>
      </c>
      <c r="C11" s="8" t="str">
        <f t="shared" si="1"/>
        <v>2.3.1</v>
      </c>
      <c r="D11" s="13" t="s">
        <v>19</v>
      </c>
      <c r="E11" s="8" t="s">
        <v>7</v>
      </c>
      <c r="F11" s="10">
        <v>1</v>
      </c>
      <c r="G11" s="10"/>
      <c r="H11" s="10">
        <v>0</v>
      </c>
      <c r="I11" s="10">
        <f t="shared" si="2"/>
        <v>0</v>
      </c>
      <c r="J11" s="9"/>
      <c r="K11" s="9"/>
    </row>
    <row r="12" spans="1:13" s="9" customFormat="1" ht="33" x14ac:dyDescent="0.3">
      <c r="A12" s="7" t="s">
        <v>21</v>
      </c>
      <c r="B12" s="7" t="s">
        <v>12</v>
      </c>
      <c r="C12" s="8" t="str">
        <f t="shared" si="1"/>
        <v>2.3.2</v>
      </c>
      <c r="D12" s="14" t="s">
        <v>26</v>
      </c>
      <c r="E12" s="8" t="s">
        <v>7</v>
      </c>
      <c r="F12" s="10">
        <v>1</v>
      </c>
      <c r="G12" s="10"/>
      <c r="H12" s="10">
        <v>0</v>
      </c>
      <c r="I12" s="10">
        <f t="shared" ref="I12:I13" si="3">H12*G12</f>
        <v>0</v>
      </c>
    </row>
    <row r="13" spans="1:13" s="9" customFormat="1" ht="16.5" x14ac:dyDescent="0.3">
      <c r="A13" s="7" t="s">
        <v>21</v>
      </c>
      <c r="B13" s="7" t="s">
        <v>21</v>
      </c>
      <c r="C13" s="8" t="str">
        <f t="shared" si="1"/>
        <v>2.3.3</v>
      </c>
      <c r="D13" s="13" t="s">
        <v>25</v>
      </c>
      <c r="E13" s="8" t="s">
        <v>7</v>
      </c>
      <c r="F13" s="10">
        <v>1</v>
      </c>
      <c r="G13" s="10"/>
      <c r="H13" s="10">
        <v>0</v>
      </c>
      <c r="I13" s="10">
        <f t="shared" si="3"/>
        <v>0</v>
      </c>
    </row>
    <row r="14" spans="1:13" ht="16.5" x14ac:dyDescent="0.3">
      <c r="A14" s="7" t="s">
        <v>22</v>
      </c>
      <c r="B14" s="7" t="s">
        <v>6</v>
      </c>
      <c r="C14" s="8" t="str">
        <f t="shared" si="1"/>
        <v>2.4.1</v>
      </c>
      <c r="D14" s="15" t="s">
        <v>27</v>
      </c>
      <c r="E14" s="8" t="s">
        <v>7</v>
      </c>
      <c r="F14" s="10">
        <v>1</v>
      </c>
      <c r="G14" s="10"/>
      <c r="H14" s="10">
        <v>0</v>
      </c>
      <c r="I14" s="10">
        <f>H14*G14</f>
        <v>0</v>
      </c>
      <c r="J14" s="9"/>
      <c r="K14" s="9"/>
    </row>
    <row r="15" spans="1:13" ht="33" x14ac:dyDescent="0.3">
      <c r="A15" s="7" t="s">
        <v>22</v>
      </c>
      <c r="B15" s="7" t="s">
        <v>12</v>
      </c>
      <c r="C15" s="8" t="str">
        <f t="shared" si="1"/>
        <v>2.4.2</v>
      </c>
      <c r="D15" s="15" t="s">
        <v>28</v>
      </c>
      <c r="E15" s="8" t="s">
        <v>7</v>
      </c>
      <c r="F15" s="10">
        <v>1</v>
      </c>
      <c r="G15" s="10"/>
      <c r="H15" s="10">
        <v>0</v>
      </c>
      <c r="I15" s="10">
        <f>H15*G15</f>
        <v>0</v>
      </c>
      <c r="J15" s="9"/>
      <c r="K15" s="9"/>
    </row>
    <row r="16" spans="1:13" ht="16.5" x14ac:dyDescent="0.3">
      <c r="A16" s="7" t="s">
        <v>22</v>
      </c>
      <c r="B16" s="7" t="s">
        <v>21</v>
      </c>
      <c r="C16" s="8" t="str">
        <f t="shared" si="1"/>
        <v>2.4.3</v>
      </c>
      <c r="D16" s="15" t="s">
        <v>29</v>
      </c>
      <c r="E16" s="8" t="s">
        <v>7</v>
      </c>
      <c r="F16" s="10">
        <v>1</v>
      </c>
      <c r="G16" s="10"/>
      <c r="H16" s="10">
        <v>0</v>
      </c>
      <c r="I16" s="10">
        <f t="shared" ref="I16:I18" si="4">H16*G16</f>
        <v>0</v>
      </c>
      <c r="J16" s="9"/>
      <c r="K16" s="9"/>
    </row>
    <row r="17" spans="1:11" ht="16.5" x14ac:dyDescent="0.3">
      <c r="A17" s="7" t="s">
        <v>22</v>
      </c>
      <c r="B17" s="7" t="s">
        <v>22</v>
      </c>
      <c r="C17" s="8" t="str">
        <f t="shared" si="1"/>
        <v>2.4.4</v>
      </c>
      <c r="D17" s="15" t="s">
        <v>30</v>
      </c>
      <c r="E17" s="8" t="s">
        <v>7</v>
      </c>
      <c r="F17" s="10">
        <v>1</v>
      </c>
      <c r="G17" s="10"/>
      <c r="H17" s="10">
        <v>0</v>
      </c>
      <c r="I17" s="10">
        <f t="shared" si="4"/>
        <v>0</v>
      </c>
      <c r="J17" s="9"/>
      <c r="K17" s="9"/>
    </row>
    <row r="18" spans="1:11" ht="33" x14ac:dyDescent="0.3">
      <c r="A18" s="7" t="s">
        <v>22</v>
      </c>
      <c r="B18" s="7" t="s">
        <v>23</v>
      </c>
      <c r="C18" s="8" t="str">
        <f t="shared" si="1"/>
        <v>2.4.5</v>
      </c>
      <c r="D18" s="15" t="s">
        <v>31</v>
      </c>
      <c r="E18" s="8" t="s">
        <v>7</v>
      </c>
      <c r="F18" s="10">
        <v>1</v>
      </c>
      <c r="G18" s="10"/>
      <c r="H18" s="10">
        <v>0</v>
      </c>
      <c r="I18" s="10">
        <f t="shared" si="4"/>
        <v>0</v>
      </c>
      <c r="J18" s="9"/>
      <c r="K18" s="9"/>
    </row>
    <row r="20" spans="1:11" x14ac:dyDescent="0.25">
      <c r="I20" s="11" t="s">
        <v>8</v>
      </c>
      <c r="J20" s="11" t="s">
        <v>9</v>
      </c>
    </row>
    <row r="21" spans="1:11" ht="16.5" x14ac:dyDescent="0.3">
      <c r="I21" s="10">
        <f>SUM(I7:I18)</f>
        <v>0</v>
      </c>
      <c r="J21" s="10">
        <f>I21*1.2</f>
        <v>0</v>
      </c>
    </row>
    <row r="23" spans="1:11" ht="15.75" x14ac:dyDescent="0.25">
      <c r="B23" s="12" t="s">
        <v>10</v>
      </c>
    </row>
    <row r="24" spans="1:11" ht="15.75" x14ac:dyDescent="0.25">
      <c r="A24" s="12"/>
    </row>
    <row r="25" spans="1:11" ht="15.75" x14ac:dyDescent="0.25">
      <c r="B25" s="12" t="s">
        <v>11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n°2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CALOIN ESTHER (CPAM HERAULT)</dc:creator>
  <cp:lastModifiedBy>FABIAU VERONIQUE (CPAM HERAULT)</cp:lastModifiedBy>
  <cp:lastPrinted>2025-01-27T10:02:41Z</cp:lastPrinted>
  <dcterms:created xsi:type="dcterms:W3CDTF">2024-07-17T12:20:11Z</dcterms:created>
  <dcterms:modified xsi:type="dcterms:W3CDTF">2025-01-27T10:03:09Z</dcterms:modified>
</cp:coreProperties>
</file>