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40201mif\sami\SERVICE MARCHE ET CONTRATS\MARCHES 2025\HOURS_RESET\DCE\"/>
    </mc:Choice>
  </mc:AlternateContent>
  <bookViews>
    <workbookView xWindow="0" yWindow="0" windowWidth="25200" windowHeight="11850"/>
  </bookViews>
  <sheets>
    <sheet name="Lot n°1" sheetId="1" r:id="rId1"/>
  </sheets>
  <definedNames>
    <definedName name="_Toc176775041" localSheetId="0">'Lot n°1'!$D$11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C26" i="1"/>
  <c r="I25" i="1"/>
  <c r="C25" i="1"/>
  <c r="C24" i="1" l="1"/>
  <c r="I24" i="1"/>
  <c r="I23" i="1"/>
  <c r="I22" i="1"/>
  <c r="I21" i="1"/>
  <c r="C21" i="1"/>
  <c r="C22" i="1"/>
  <c r="C23" i="1"/>
  <c r="C13" i="1"/>
  <c r="C14" i="1"/>
  <c r="C10" i="1"/>
  <c r="I20" i="1"/>
  <c r="I19" i="1"/>
  <c r="I18" i="1"/>
  <c r="I17" i="1"/>
  <c r="I16" i="1"/>
  <c r="I15" i="1"/>
  <c r="I14" i="1"/>
  <c r="I13" i="1"/>
  <c r="I12" i="1"/>
  <c r="I11" i="1"/>
  <c r="I10" i="1"/>
  <c r="C8" i="1" l="1"/>
  <c r="C9" i="1"/>
  <c r="C11" i="1"/>
  <c r="C12" i="1"/>
  <c r="I9" i="1"/>
  <c r="I8" i="1"/>
  <c r="C16" i="1" l="1"/>
  <c r="C19" i="1" l="1"/>
  <c r="C20" i="1" l="1"/>
  <c r="C18" i="1"/>
  <c r="C17" i="1" l="1"/>
  <c r="C15" i="1" l="1"/>
  <c r="C7" i="1"/>
  <c r="C6" i="1"/>
  <c r="I7" i="1" l="1"/>
  <c r="I6" i="1"/>
  <c r="I29" i="1" l="1"/>
  <c r="J29" i="1" s="1"/>
</calcChain>
</file>

<file path=xl/sharedStrings.xml><?xml version="1.0" encoding="utf-8"?>
<sst xmlns="http://schemas.openxmlformats.org/spreadsheetml/2006/main" count="100" uniqueCount="50">
  <si>
    <t>Ind</t>
  </si>
  <si>
    <t>Poste</t>
  </si>
  <si>
    <t>Unité</t>
  </si>
  <si>
    <t>Qté Entreprise</t>
  </si>
  <si>
    <t>PU HT</t>
  </si>
  <si>
    <t>Total HT</t>
  </si>
  <si>
    <t>1</t>
  </si>
  <si>
    <t>m²</t>
  </si>
  <si>
    <t>2</t>
  </si>
  <si>
    <t>3</t>
  </si>
  <si>
    <t>4</t>
  </si>
  <si>
    <t>forfait</t>
  </si>
  <si>
    <t>TOTAL HT</t>
  </si>
  <si>
    <t>TOTAL TTC</t>
  </si>
  <si>
    <t>Nom de l'entreprise :</t>
  </si>
  <si>
    <t>Cachet, date et signature :</t>
  </si>
  <si>
    <t>dépose cloison démontable pour réemploi (cloison A)</t>
  </si>
  <si>
    <t>reprise de faux plafond (plafond + ossature) suite démontage cloison A</t>
  </si>
  <si>
    <t>ml</t>
  </si>
  <si>
    <t>5</t>
  </si>
  <si>
    <t>ens</t>
  </si>
  <si>
    <t>Quantitatif MOA *
A vérifier sur site
 par entreprise</t>
  </si>
  <si>
    <t>N°</t>
  </si>
  <si>
    <t>reprise mur suite démontage cloison A</t>
  </si>
  <si>
    <t>reprise sol suite démontage cloison A</t>
  </si>
  <si>
    <t>reprise de faux plafond (plafond + ossature) suite démontage casette cvc</t>
  </si>
  <si>
    <t>préparation, repose cloison A et mise en mise en place de barriéres phonique</t>
  </si>
  <si>
    <t xml:space="preserve">dépose cloison B démontable pour réemploi </t>
  </si>
  <si>
    <t>reprise de faux plafond (plafond + ossature) suite démontage cloison B</t>
  </si>
  <si>
    <t>remise en peinture mur suite démontage cloison B</t>
  </si>
  <si>
    <t>reprise sol suite démontage cloison B</t>
  </si>
  <si>
    <t xml:space="preserve">dépose cloison C démontable pour réemploi </t>
  </si>
  <si>
    <t>reprise de faux plafond (plafond + ossature) suite démontage cloison C</t>
  </si>
  <si>
    <t>préparation, repose cloison B avec extension et mise en mise en place de barriéres phonique</t>
  </si>
  <si>
    <t>préparation, repose cloison C et mise en mise en place de barriéres phonique</t>
  </si>
  <si>
    <t>6</t>
  </si>
  <si>
    <t>7</t>
  </si>
  <si>
    <t>8</t>
  </si>
  <si>
    <t>9</t>
  </si>
  <si>
    <t xml:space="preserve">Préparation et mise en peinture de la pièce </t>
  </si>
  <si>
    <t>suppression d’un revêtement de sol existant, préparation du support, fourniture et pose d’un nouveau revêtement de sol Flotex</t>
  </si>
  <si>
    <t>pose seuil de porte 90 et 140 de passage</t>
  </si>
  <si>
    <t>LOT N° 1 :
CLOISONS / FAUX-PLAFONDS / PEINTURES / SOLS / MENUISERIES</t>
  </si>
  <si>
    <t>Préparation et remise en peinture de la cloison B (côté pièce 418)</t>
  </si>
  <si>
    <t>Dépose  bloc porte, agrandissement de la cloison, mise en place de 1 bloc porte tiercé de passage 140 avec accésoires et reprise des murs et des plinthes.</t>
  </si>
  <si>
    <t>changement de 20 m² de nouvelles dalles de faux plafond acoustiques 600x1200 et ossatures</t>
  </si>
  <si>
    <t>Total TTC</t>
  </si>
  <si>
    <t>changement de 1 segment complet de cloison (couvre-joint et plaques externes, laine isolante, rails et montants, ….)</t>
  </si>
  <si>
    <t>Réamnénagement des niveaux 4 et 5 - Site Hours à Béziers - LOT N° 1</t>
  </si>
  <si>
    <t>Marché N° 34-25/031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</si>
</sst>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24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/>
    <xf numFmtId="0" fontId="7" fillId="0" borderId="0" xfId="0" applyFont="1"/>
    <xf numFmtId="0" fontId="6" fillId="0" borderId="0" xfId="1" applyFill="1"/>
    <xf numFmtId="0" fontId="0" fillId="0" borderId="0" xfId="0" applyFill="1"/>
    <xf numFmtId="0" fontId="3" fillId="0" borderId="0" xfId="0" applyFont="1" applyAlignment="1">
      <alignment horizontal="center"/>
    </xf>
    <xf numFmtId="4" fontId="1" fillId="0" borderId="0" xfId="0" applyNumberFormat="1" applyFont="1" applyFill="1"/>
    <xf numFmtId="4" fontId="1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9" fillId="0" borderId="0" xfId="0" applyFont="1"/>
  </cellXfs>
  <cellStyles count="2">
    <cellStyle name="40 % - Accent2" xfId="1" builtinId="35"/>
    <cellStyle name="Normal" xfId="0" builtinId="0"/>
  </cellStyles>
  <dxfs count="1">
    <dxf>
      <alignment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533399</xdr:colOff>
      <xdr:row>3</xdr:row>
      <xdr:rowOff>171449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76449" cy="7905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au2" displayName="Tableau2" ref="A5:J29" totalsRowShown="0">
  <autoFilter ref="A5:J29"/>
  <tableColumns count="10">
    <tableColumn id="1" name="N°"/>
    <tableColumn id="2" name="Ind"/>
    <tableColumn id="3" name="Poste"/>
    <tableColumn id="4" name="LOT N° 1 :_x000a_CLOISONS / FAUX-PLAFONDS / PEINTURES / SOLS / MENUISERIES" dataDxfId="0"/>
    <tableColumn id="5" name="Unité"/>
    <tableColumn id="6" name="Quantitatif MOA *_x000a_A vérifier sur site_x000a_ par entreprise"/>
    <tableColumn id="7" name="Qté Entreprise"/>
    <tableColumn id="8" name="PU HT"/>
    <tableColumn id="9" name="Total HT"/>
    <tableColumn id="10" name="Total TTC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G2" sqref="G2"/>
    </sheetView>
  </sheetViews>
  <sheetFormatPr baseColWidth="10" defaultRowHeight="15" x14ac:dyDescent="0.25"/>
  <cols>
    <col min="1" max="3" width="7.7109375" customWidth="1"/>
    <col min="4" max="4" width="78.140625" style="21" customWidth="1"/>
    <col min="5" max="5" width="13.28515625" customWidth="1"/>
    <col min="6" max="6" width="12" customWidth="1"/>
    <col min="7" max="7" width="11" customWidth="1"/>
    <col min="8" max="10" width="13.28515625" customWidth="1"/>
    <col min="11" max="11" width="4.42578125" customWidth="1"/>
  </cols>
  <sheetData>
    <row r="1" spans="1:11" x14ac:dyDescent="0.25">
      <c r="I1" s="23" t="s">
        <v>49</v>
      </c>
    </row>
    <row r="3" spans="1:11" ht="18.75" x14ac:dyDescent="0.3">
      <c r="D3" s="22" t="s">
        <v>48</v>
      </c>
    </row>
    <row r="4" spans="1:11" ht="22.5" customHeight="1" x14ac:dyDescent="0.25"/>
    <row r="5" spans="1:11" ht="126" customHeight="1" x14ac:dyDescent="0.25">
      <c r="A5" s="1" t="s">
        <v>22</v>
      </c>
      <c r="B5" s="1" t="s">
        <v>0</v>
      </c>
      <c r="C5" s="2" t="s">
        <v>1</v>
      </c>
      <c r="D5" s="3" t="s">
        <v>42</v>
      </c>
      <c r="E5" s="3" t="s">
        <v>2</v>
      </c>
      <c r="F5" s="4" t="s">
        <v>21</v>
      </c>
      <c r="G5" s="5" t="s">
        <v>3</v>
      </c>
      <c r="H5" s="2" t="s">
        <v>4</v>
      </c>
      <c r="I5" s="2" t="s">
        <v>5</v>
      </c>
      <c r="J5" s="2" t="s">
        <v>46</v>
      </c>
    </row>
    <row r="6" spans="1:11" ht="16.5" x14ac:dyDescent="0.3">
      <c r="A6" s="6" t="s">
        <v>6</v>
      </c>
      <c r="B6" s="6" t="s">
        <v>6</v>
      </c>
      <c r="C6" s="7" t="str">
        <f>"1."&amp;RIGHT(A6,1)&amp;"."&amp;RIGHT(B6,5)</f>
        <v>1.1.1</v>
      </c>
      <c r="D6" s="10" t="s">
        <v>16</v>
      </c>
      <c r="E6" s="7" t="s">
        <v>18</v>
      </c>
      <c r="F6" s="9">
        <v>5</v>
      </c>
      <c r="G6" s="9"/>
      <c r="H6" s="9">
        <v>0</v>
      </c>
      <c r="I6" s="9">
        <f>H6*G6</f>
        <v>0</v>
      </c>
      <c r="J6" s="8"/>
      <c r="K6" s="16"/>
    </row>
    <row r="7" spans="1:11" ht="16.5" x14ac:dyDescent="0.3">
      <c r="A7" s="6" t="s">
        <v>6</v>
      </c>
      <c r="B7" s="6" t="s">
        <v>8</v>
      </c>
      <c r="C7" s="7" t="str">
        <f>"1."&amp;RIGHT(A7,1)&amp;"."&amp;RIGHT(B7,5)</f>
        <v>1.1.2</v>
      </c>
      <c r="D7" s="10" t="s">
        <v>17</v>
      </c>
      <c r="E7" s="7" t="s">
        <v>11</v>
      </c>
      <c r="F7" s="9">
        <v>1</v>
      </c>
      <c r="G7" s="9"/>
      <c r="H7" s="9">
        <v>0</v>
      </c>
      <c r="I7" s="9">
        <f t="shared" ref="I7" si="0">H7*G7</f>
        <v>0</v>
      </c>
      <c r="J7" s="8"/>
      <c r="K7" s="16"/>
    </row>
    <row r="8" spans="1:11" ht="16.5" x14ac:dyDescent="0.3">
      <c r="A8" s="6" t="s">
        <v>6</v>
      </c>
      <c r="B8" s="6" t="s">
        <v>9</v>
      </c>
      <c r="C8" s="7" t="str">
        <f t="shared" ref="C8:C14" si="1">"1."&amp;RIGHT(A8,1)&amp;"."&amp;RIGHT(B8,5)</f>
        <v>1.1.3</v>
      </c>
      <c r="D8" s="10" t="s">
        <v>23</v>
      </c>
      <c r="E8" s="7" t="s">
        <v>7</v>
      </c>
      <c r="F8" s="9">
        <v>3</v>
      </c>
      <c r="G8" s="9"/>
      <c r="H8" s="9">
        <v>0</v>
      </c>
      <c r="I8" s="9">
        <f>H8*G8</f>
        <v>0</v>
      </c>
      <c r="J8" s="8"/>
      <c r="K8" s="16"/>
    </row>
    <row r="9" spans="1:11" ht="16.5" x14ac:dyDescent="0.3">
      <c r="A9" s="6" t="s">
        <v>6</v>
      </c>
      <c r="B9" s="6" t="s">
        <v>10</v>
      </c>
      <c r="C9" s="7" t="str">
        <f t="shared" si="1"/>
        <v>1.1.4</v>
      </c>
      <c r="D9" s="10" t="s">
        <v>24</v>
      </c>
      <c r="E9" s="7" t="s">
        <v>11</v>
      </c>
      <c r="F9" s="9">
        <v>1</v>
      </c>
      <c r="G9" s="9"/>
      <c r="H9" s="9">
        <v>0</v>
      </c>
      <c r="I9" s="9">
        <f>H9*G9</f>
        <v>0</v>
      </c>
      <c r="J9" s="8"/>
      <c r="K9" s="16"/>
    </row>
    <row r="10" spans="1:11" ht="16.5" x14ac:dyDescent="0.3">
      <c r="A10" s="6" t="s">
        <v>8</v>
      </c>
      <c r="B10" s="6" t="s">
        <v>6</v>
      </c>
      <c r="C10" s="7" t="str">
        <f t="shared" si="1"/>
        <v>1.2.1</v>
      </c>
      <c r="D10" s="10" t="s">
        <v>25</v>
      </c>
      <c r="E10" s="7" t="s">
        <v>11</v>
      </c>
      <c r="F10" s="9">
        <v>1</v>
      </c>
      <c r="G10" s="9"/>
      <c r="H10" s="9">
        <v>0</v>
      </c>
      <c r="I10" s="9">
        <f t="shared" ref="I10:I11" si="2">H10*G10</f>
        <v>0</v>
      </c>
      <c r="J10" s="8"/>
      <c r="K10" s="16"/>
    </row>
    <row r="11" spans="1:11" s="15" customFormat="1" ht="16.5" x14ac:dyDescent="0.3">
      <c r="A11" s="13" t="s">
        <v>8</v>
      </c>
      <c r="B11" s="13" t="s">
        <v>8</v>
      </c>
      <c r="C11" s="7" t="str">
        <f t="shared" si="1"/>
        <v>1.2.2</v>
      </c>
      <c r="D11" s="10" t="s">
        <v>26</v>
      </c>
      <c r="E11" s="7" t="s">
        <v>11</v>
      </c>
      <c r="F11" s="9">
        <v>1</v>
      </c>
      <c r="G11" s="9"/>
      <c r="H11" s="9">
        <v>0</v>
      </c>
      <c r="I11" s="9">
        <f t="shared" si="2"/>
        <v>0</v>
      </c>
      <c r="J11" s="14"/>
      <c r="K11" s="16"/>
    </row>
    <row r="12" spans="1:11" ht="16.5" x14ac:dyDescent="0.3">
      <c r="A12" s="6" t="s">
        <v>9</v>
      </c>
      <c r="B12" s="6" t="s">
        <v>6</v>
      </c>
      <c r="C12" s="7" t="str">
        <f t="shared" si="1"/>
        <v>1.3.1</v>
      </c>
      <c r="D12" s="10" t="s">
        <v>27</v>
      </c>
      <c r="E12" s="7" t="s">
        <v>18</v>
      </c>
      <c r="F12" s="9">
        <v>8.1999999999999993</v>
      </c>
      <c r="G12" s="9"/>
      <c r="H12" s="9">
        <v>0</v>
      </c>
      <c r="I12" s="9">
        <f>H12*G12</f>
        <v>0</v>
      </c>
      <c r="J12" s="8"/>
      <c r="K12" s="17"/>
    </row>
    <row r="13" spans="1:11" ht="16.5" x14ac:dyDescent="0.3">
      <c r="A13" s="6" t="s">
        <v>9</v>
      </c>
      <c r="B13" s="6" t="s">
        <v>8</v>
      </c>
      <c r="C13" s="7" t="str">
        <f t="shared" si="1"/>
        <v>1.3.2</v>
      </c>
      <c r="D13" s="10" t="s">
        <v>28</v>
      </c>
      <c r="E13" s="7" t="s">
        <v>11</v>
      </c>
      <c r="F13" s="9">
        <v>1</v>
      </c>
      <c r="G13" s="9"/>
      <c r="H13" s="9">
        <v>0</v>
      </c>
      <c r="I13" s="9">
        <f t="shared" ref="I13" si="3">H13*G13</f>
        <v>0</v>
      </c>
      <c r="J13" s="8"/>
      <c r="K13" s="17"/>
    </row>
    <row r="14" spans="1:11" ht="16.5" x14ac:dyDescent="0.3">
      <c r="A14" s="6" t="s">
        <v>9</v>
      </c>
      <c r="B14" s="6" t="s">
        <v>9</v>
      </c>
      <c r="C14" s="7" t="str">
        <f t="shared" si="1"/>
        <v>1.3.3</v>
      </c>
      <c r="D14" s="10" t="s">
        <v>29</v>
      </c>
      <c r="E14" s="7" t="s">
        <v>7</v>
      </c>
      <c r="F14" s="9">
        <v>7.5</v>
      </c>
      <c r="G14" s="9"/>
      <c r="H14" s="9">
        <v>0</v>
      </c>
      <c r="I14" s="9">
        <f>H14*G14</f>
        <v>0</v>
      </c>
      <c r="J14" s="8"/>
      <c r="K14" s="16"/>
    </row>
    <row r="15" spans="1:11" ht="16.5" x14ac:dyDescent="0.3">
      <c r="A15" s="6" t="s">
        <v>9</v>
      </c>
      <c r="B15" s="6" t="s">
        <v>10</v>
      </c>
      <c r="C15" s="7" t="str">
        <f t="shared" ref="C15:C17" si="4">"1."&amp;RIGHT(A15,1)&amp;"."&amp;RIGHT(B15,5)</f>
        <v>1.3.4</v>
      </c>
      <c r="D15" s="10" t="s">
        <v>30</v>
      </c>
      <c r="E15" s="7" t="s">
        <v>11</v>
      </c>
      <c r="F15" s="9">
        <v>1</v>
      </c>
      <c r="G15" s="9"/>
      <c r="H15" s="9">
        <v>0</v>
      </c>
      <c r="I15" s="9">
        <f>H15*G15</f>
        <v>0</v>
      </c>
      <c r="J15" s="8"/>
      <c r="K15" s="17"/>
    </row>
    <row r="16" spans="1:11" ht="16.5" x14ac:dyDescent="0.3">
      <c r="A16" s="6" t="s">
        <v>9</v>
      </c>
      <c r="B16" s="6" t="s">
        <v>19</v>
      </c>
      <c r="C16" s="7" t="str">
        <f t="shared" ref="C16" si="5">"1."&amp;RIGHT(A16,1)&amp;"."&amp;RIGHT(B16,5)</f>
        <v>1.3.5</v>
      </c>
      <c r="D16" s="10" t="s">
        <v>31</v>
      </c>
      <c r="E16" s="7" t="s">
        <v>18</v>
      </c>
      <c r="F16" s="9">
        <v>8.1999999999999993</v>
      </c>
      <c r="G16" s="9"/>
      <c r="H16" s="9">
        <v>0</v>
      </c>
      <c r="I16" s="9">
        <f>H16*G16</f>
        <v>0</v>
      </c>
      <c r="J16" s="8"/>
      <c r="K16" s="17"/>
    </row>
    <row r="17" spans="1:11" ht="16.5" x14ac:dyDescent="0.3">
      <c r="A17" s="6" t="s">
        <v>9</v>
      </c>
      <c r="B17" s="6" t="s">
        <v>35</v>
      </c>
      <c r="C17" s="7" t="str">
        <f t="shared" si="4"/>
        <v>1.3.6</v>
      </c>
      <c r="D17" s="10" t="s">
        <v>32</v>
      </c>
      <c r="E17" s="7" t="s">
        <v>11</v>
      </c>
      <c r="F17" s="9">
        <v>1</v>
      </c>
      <c r="G17" s="9"/>
      <c r="H17" s="9">
        <v>0</v>
      </c>
      <c r="I17" s="9">
        <f t="shared" ref="I17:I18" si="6">H17*G17</f>
        <v>0</v>
      </c>
      <c r="J17" s="8"/>
      <c r="K17" s="17"/>
    </row>
    <row r="18" spans="1:11" ht="33" x14ac:dyDescent="0.3">
      <c r="A18" s="6" t="s">
        <v>9</v>
      </c>
      <c r="B18" s="6" t="s">
        <v>36</v>
      </c>
      <c r="C18" s="7" t="str">
        <f>"1."&amp;RIGHT(A18,1)&amp;"."&amp;RIGHT(B18,5)</f>
        <v>1.3.7</v>
      </c>
      <c r="D18" s="10" t="s">
        <v>33</v>
      </c>
      <c r="E18" s="7" t="s">
        <v>11</v>
      </c>
      <c r="F18" s="9">
        <v>1</v>
      </c>
      <c r="G18" s="9"/>
      <c r="H18" s="9">
        <v>0</v>
      </c>
      <c r="I18" s="9">
        <f t="shared" si="6"/>
        <v>0</v>
      </c>
      <c r="J18" s="8"/>
      <c r="K18" s="17"/>
    </row>
    <row r="19" spans="1:11" ht="16.5" x14ac:dyDescent="0.3">
      <c r="A19" s="6" t="s">
        <v>9</v>
      </c>
      <c r="B19" s="6" t="s">
        <v>37</v>
      </c>
      <c r="C19" s="7" t="str">
        <f>"1."&amp;RIGHT(A19,1)&amp;"."&amp;RIGHT(B19,5)</f>
        <v>1.3.8</v>
      </c>
      <c r="D19" s="10" t="s">
        <v>43</v>
      </c>
      <c r="E19" s="7" t="s">
        <v>7</v>
      </c>
      <c r="F19" s="9">
        <v>23</v>
      </c>
      <c r="G19" s="9"/>
      <c r="H19" s="9">
        <v>0</v>
      </c>
      <c r="I19" s="9">
        <f>H19*G19</f>
        <v>0</v>
      </c>
      <c r="J19" s="8"/>
      <c r="K19" s="17"/>
    </row>
    <row r="20" spans="1:11" ht="16.5" x14ac:dyDescent="0.3">
      <c r="A20" s="6" t="s">
        <v>9</v>
      </c>
      <c r="B20" s="6" t="s">
        <v>38</v>
      </c>
      <c r="C20" s="7" t="str">
        <f>"1."&amp;RIGHT(A20,1)&amp;"."&amp;RIGHT(B20,5)</f>
        <v>1.3.9</v>
      </c>
      <c r="D20" s="10" t="s">
        <v>34</v>
      </c>
      <c r="E20" s="7" t="s">
        <v>11</v>
      </c>
      <c r="F20" s="9">
        <v>1</v>
      </c>
      <c r="G20" s="9"/>
      <c r="H20" s="9">
        <v>0</v>
      </c>
      <c r="I20" s="9">
        <f t="shared" ref="I20:I22" si="7">H20*G20</f>
        <v>0</v>
      </c>
      <c r="J20" s="8"/>
      <c r="K20" s="17"/>
    </row>
    <row r="21" spans="1:11" ht="33" x14ac:dyDescent="0.3">
      <c r="A21" s="6" t="s">
        <v>10</v>
      </c>
      <c r="B21" s="6" t="s">
        <v>6</v>
      </c>
      <c r="C21" s="7" t="str">
        <f t="shared" ref="C21:C26" si="8">"1."&amp;RIGHT(A21,1)&amp;"."&amp;RIGHT(B21,5)</f>
        <v>1.4.1</v>
      </c>
      <c r="D21" s="10" t="s">
        <v>44</v>
      </c>
      <c r="E21" s="7" t="s">
        <v>11</v>
      </c>
      <c r="F21" s="9">
        <v>1</v>
      </c>
      <c r="G21" s="9"/>
      <c r="H21" s="9">
        <v>0</v>
      </c>
      <c r="I21" s="9">
        <f t="shared" si="7"/>
        <v>0</v>
      </c>
      <c r="J21" s="8"/>
      <c r="K21" s="17"/>
    </row>
    <row r="22" spans="1:11" ht="16.5" x14ac:dyDescent="0.3">
      <c r="A22" s="6" t="s">
        <v>10</v>
      </c>
      <c r="B22" s="6" t="s">
        <v>8</v>
      </c>
      <c r="C22" s="7" t="str">
        <f t="shared" si="8"/>
        <v>1.4.2</v>
      </c>
      <c r="D22" s="10" t="s">
        <v>39</v>
      </c>
      <c r="E22" s="18" t="s">
        <v>7</v>
      </c>
      <c r="F22" s="19">
        <v>87</v>
      </c>
      <c r="G22" s="9"/>
      <c r="H22" s="9">
        <v>0</v>
      </c>
      <c r="I22" s="9">
        <f t="shared" si="7"/>
        <v>0</v>
      </c>
      <c r="J22" s="8"/>
      <c r="K22" s="17"/>
    </row>
    <row r="23" spans="1:11" ht="33" x14ac:dyDescent="0.3">
      <c r="A23" s="6" t="s">
        <v>10</v>
      </c>
      <c r="B23" s="6" t="s">
        <v>9</v>
      </c>
      <c r="C23" s="7" t="str">
        <f t="shared" si="8"/>
        <v>1.4.3</v>
      </c>
      <c r="D23" s="10" t="s">
        <v>40</v>
      </c>
      <c r="E23" s="2" t="s">
        <v>7</v>
      </c>
      <c r="F23" s="20">
        <v>110</v>
      </c>
      <c r="G23" s="9"/>
      <c r="H23" s="9">
        <v>0</v>
      </c>
      <c r="I23" s="9">
        <f>H23*G23</f>
        <v>0</v>
      </c>
      <c r="J23" s="8"/>
      <c r="K23" s="17"/>
    </row>
    <row r="24" spans="1:11" ht="16.5" x14ac:dyDescent="0.3">
      <c r="A24" s="6" t="s">
        <v>10</v>
      </c>
      <c r="B24" s="6" t="s">
        <v>10</v>
      </c>
      <c r="C24" s="7" t="str">
        <f t="shared" si="8"/>
        <v>1.4.4</v>
      </c>
      <c r="D24" s="10" t="s">
        <v>41</v>
      </c>
      <c r="E24" s="7" t="s">
        <v>20</v>
      </c>
      <c r="F24" s="9">
        <v>1</v>
      </c>
      <c r="G24" s="9"/>
      <c r="H24" s="9">
        <v>0</v>
      </c>
      <c r="I24" s="9">
        <f t="shared" ref="I24:I25" si="9">H24*G24</f>
        <v>0</v>
      </c>
      <c r="J24" s="8"/>
      <c r="K24" s="17"/>
    </row>
    <row r="25" spans="1:11" ht="33" x14ac:dyDescent="0.3">
      <c r="A25" s="6" t="s">
        <v>19</v>
      </c>
      <c r="B25" s="6" t="s">
        <v>6</v>
      </c>
      <c r="C25" s="7" t="str">
        <f t="shared" si="8"/>
        <v>1.5.1</v>
      </c>
      <c r="D25" s="10" t="s">
        <v>47</v>
      </c>
      <c r="E25" s="7" t="s">
        <v>20</v>
      </c>
      <c r="F25" s="9">
        <v>1</v>
      </c>
      <c r="G25" s="9"/>
      <c r="H25" s="9">
        <v>0</v>
      </c>
      <c r="I25" s="9">
        <f t="shared" si="9"/>
        <v>0</v>
      </c>
      <c r="J25" s="8"/>
      <c r="K25" s="17"/>
    </row>
    <row r="26" spans="1:11" ht="33" x14ac:dyDescent="0.3">
      <c r="A26" s="6" t="s">
        <v>19</v>
      </c>
      <c r="B26" s="6" t="s">
        <v>8</v>
      </c>
      <c r="C26" s="7" t="str">
        <f t="shared" si="8"/>
        <v>1.5.2</v>
      </c>
      <c r="D26" s="10" t="s">
        <v>45</v>
      </c>
      <c r="E26" s="7" t="s">
        <v>7</v>
      </c>
      <c r="F26" s="9">
        <v>20</v>
      </c>
      <c r="G26" s="9"/>
      <c r="H26" s="9">
        <v>0</v>
      </c>
      <c r="I26" s="9">
        <f>H26*G26</f>
        <v>0</v>
      </c>
      <c r="J26" s="8"/>
      <c r="K26" s="17"/>
    </row>
    <row r="27" spans="1:11" x14ac:dyDescent="0.25">
      <c r="K27" s="17"/>
    </row>
    <row r="28" spans="1:11" x14ac:dyDescent="0.25">
      <c r="I28" s="11" t="s">
        <v>12</v>
      </c>
      <c r="J28" s="11" t="s">
        <v>13</v>
      </c>
      <c r="K28" s="17"/>
    </row>
    <row r="29" spans="1:11" ht="16.5" x14ac:dyDescent="0.3">
      <c r="I29" s="9">
        <f>SUM(I6:I25)</f>
        <v>0</v>
      </c>
      <c r="J29" s="9">
        <f>I29*1.2</f>
        <v>0</v>
      </c>
      <c r="K29" s="17"/>
    </row>
    <row r="31" spans="1:11" ht="15.75" x14ac:dyDescent="0.25">
      <c r="A31" s="12" t="s">
        <v>14</v>
      </c>
    </row>
    <row r="32" spans="1:11" ht="15.75" x14ac:dyDescent="0.25">
      <c r="A32" s="12"/>
    </row>
    <row r="33" spans="1:1" ht="15.75" x14ac:dyDescent="0.25">
      <c r="A33" s="12" t="s">
        <v>15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</vt:lpstr>
      <vt:lpstr>'Lot n°1'!_Toc176775041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CALOIN ESTHER (CPAM HERAULT)</dc:creator>
  <cp:lastModifiedBy>FABIAU VERONIQUE (CPAM HERAULT)</cp:lastModifiedBy>
  <cp:lastPrinted>2025-01-27T09:59:19Z</cp:lastPrinted>
  <dcterms:created xsi:type="dcterms:W3CDTF">2024-07-17T12:15:32Z</dcterms:created>
  <dcterms:modified xsi:type="dcterms:W3CDTF">2025-01-27T09:59:39Z</dcterms:modified>
</cp:coreProperties>
</file>