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100_COMMANDE PUBLIQUE\1. Marchés sup. 40.000e HT\2025\2025-007 à 009 Diag ENVT\Consultation\2. DCE\Lot 3\"/>
    </mc:Choice>
  </mc:AlternateContent>
  <bookViews>
    <workbookView xWindow="0" yWindow="0" windowWidth="28800" windowHeight="9930" activeTab="1"/>
  </bookViews>
  <sheets>
    <sheet name="ENVT_AC_BPU" sheetId="1" r:id="rId1"/>
    <sheet name="ENVT_AC_DQE" sheetId="2" r:id="rId2"/>
  </sheets>
  <definedNames>
    <definedName name="_xlnm.Print_Titles" localSheetId="0">ENVT_AC_BPU!$1:$7</definedName>
    <definedName name="_xlnm.Print_Titles" localSheetId="1">ENVT_AC_DQE!$1:$7</definedName>
    <definedName name="_xlnm.Print_Area" localSheetId="0">ENVT_AC_BPU!$A$1:$G$89</definedName>
    <definedName name="_xlnm.Print_Area" localSheetId="1">ENVT_AC_DQE!$A$1:$I$89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4" i="2" l="1"/>
  <c r="I74" i="2" s="1"/>
  <c r="H74" i="2" s="1"/>
  <c r="G72" i="2"/>
  <c r="I72" i="2" s="1"/>
  <c r="H72" i="2" s="1"/>
  <c r="I71" i="2"/>
  <c r="H71" i="2" s="1"/>
  <c r="G71" i="2"/>
  <c r="G70" i="2"/>
  <c r="I70" i="2" s="1"/>
  <c r="H70" i="2" s="1"/>
  <c r="G69" i="2"/>
  <c r="I69" i="2" s="1"/>
  <c r="H69" i="2" s="1"/>
  <c r="I68" i="2"/>
  <c r="H68" i="2" s="1"/>
  <c r="G68" i="2"/>
  <c r="G67" i="2"/>
  <c r="I67" i="2" s="1"/>
  <c r="H67" i="2" s="1"/>
  <c r="G65" i="2"/>
  <c r="I65" i="2" s="1"/>
  <c r="H65" i="2" s="1"/>
  <c r="G64" i="2"/>
  <c r="I64" i="2" s="1"/>
  <c r="H64" i="2" s="1"/>
  <c r="G63" i="2"/>
  <c r="I63" i="2" s="1"/>
  <c r="H63" i="2" s="1"/>
  <c r="I62" i="2"/>
  <c r="H62" i="2"/>
  <c r="G62" i="2"/>
  <c r="G60" i="2"/>
  <c r="I60" i="2" s="1"/>
  <c r="H60" i="2" s="1"/>
  <c r="G59" i="2"/>
  <c r="I59" i="2" s="1"/>
  <c r="H59" i="2" s="1"/>
  <c r="I58" i="2"/>
  <c r="H58" i="2" s="1"/>
  <c r="G58" i="2"/>
  <c r="G57" i="2"/>
  <c r="I57" i="2" s="1"/>
  <c r="H57" i="2" s="1"/>
  <c r="G56" i="2"/>
  <c r="I56" i="2" s="1"/>
  <c r="H56" i="2" s="1"/>
  <c r="G55" i="2"/>
  <c r="I55" i="2" s="1"/>
  <c r="H55" i="2" s="1"/>
  <c r="G54" i="2"/>
  <c r="I54" i="2" s="1"/>
  <c r="H54" i="2" s="1"/>
  <c r="I53" i="2"/>
  <c r="H53" i="2"/>
  <c r="G53" i="2"/>
  <c r="G51" i="2"/>
  <c r="I51" i="2" s="1"/>
  <c r="H51" i="2" s="1"/>
  <c r="G50" i="2"/>
  <c r="I50" i="2" s="1"/>
  <c r="H50" i="2" s="1"/>
  <c r="I49" i="2"/>
  <c r="H49" i="2" s="1"/>
  <c r="G49" i="2"/>
  <c r="I48" i="2"/>
  <c r="H48" i="2" s="1"/>
  <c r="G48" i="2"/>
  <c r="G47" i="2"/>
  <c r="I47" i="2" s="1"/>
  <c r="H47" i="2" s="1"/>
  <c r="G46" i="2"/>
  <c r="I46" i="2" s="1"/>
  <c r="H46" i="2" s="1"/>
  <c r="G45" i="2"/>
  <c r="I45" i="2" s="1"/>
  <c r="H45" i="2" s="1"/>
  <c r="G44" i="2"/>
  <c r="I44" i="2" s="1"/>
  <c r="H44" i="2" s="1"/>
  <c r="I43" i="2"/>
  <c r="H43" i="2"/>
  <c r="G43" i="2"/>
  <c r="G42" i="2"/>
  <c r="I42" i="2" s="1"/>
  <c r="H42" i="2" s="1"/>
  <c r="G41" i="2"/>
  <c r="I41" i="2" s="1"/>
  <c r="H41" i="2" s="1"/>
  <c r="G40" i="2"/>
  <c r="I40" i="2" s="1"/>
  <c r="H40" i="2" s="1"/>
  <c r="I39" i="2"/>
  <c r="H39" i="2"/>
  <c r="G39" i="2"/>
  <c r="G38" i="2"/>
  <c r="I38" i="2" s="1"/>
  <c r="H38" i="2" s="1"/>
  <c r="G36" i="2"/>
  <c r="I36" i="2" s="1"/>
  <c r="H36" i="2" s="1"/>
  <c r="G35" i="2"/>
  <c r="I35" i="2" s="1"/>
  <c r="H35" i="2" s="1"/>
  <c r="I34" i="2"/>
  <c r="H34" i="2" s="1"/>
  <c r="G34" i="2"/>
  <c r="G33" i="2"/>
  <c r="I33" i="2" s="1"/>
  <c r="H33" i="2" s="1"/>
  <c r="G31" i="2"/>
  <c r="I31" i="2" s="1"/>
  <c r="H31" i="2" s="1"/>
  <c r="G30" i="2"/>
  <c r="I30" i="2" s="1"/>
  <c r="H30" i="2" s="1"/>
  <c r="I29" i="2"/>
  <c r="H29" i="2"/>
  <c r="G29" i="2"/>
  <c r="G28" i="2"/>
  <c r="I28" i="2" s="1"/>
  <c r="H28" i="2" s="1"/>
  <c r="G27" i="2"/>
  <c r="I27" i="2" s="1"/>
  <c r="H27" i="2" s="1"/>
  <c r="G26" i="2"/>
  <c r="I26" i="2" s="1"/>
  <c r="H26" i="2" s="1"/>
  <c r="I25" i="2"/>
  <c r="H25" i="2"/>
  <c r="G25" i="2"/>
  <c r="G24" i="2"/>
  <c r="I24" i="2" s="1"/>
  <c r="H24" i="2" s="1"/>
  <c r="G22" i="2"/>
  <c r="I22" i="2" s="1"/>
  <c r="H22" i="2" s="1"/>
  <c r="G21" i="2"/>
  <c r="I21" i="2" s="1"/>
  <c r="H21" i="2" s="1"/>
  <c r="I20" i="2"/>
  <c r="H20" i="2" s="1"/>
  <c r="G20" i="2"/>
  <c r="G19" i="2"/>
  <c r="I19" i="2" s="1"/>
  <c r="H19" i="2" s="1"/>
  <c r="G17" i="2"/>
  <c r="I17" i="2" s="1"/>
  <c r="H17" i="2" s="1"/>
  <c r="G16" i="2"/>
  <c r="I16" i="2" s="1"/>
  <c r="H16" i="2" s="1"/>
  <c r="I15" i="2"/>
  <c r="H15" i="2" s="1"/>
  <c r="G15" i="2"/>
  <c r="G14" i="2"/>
  <c r="I14" i="2" s="1"/>
  <c r="H14" i="2" s="1"/>
  <c r="G13" i="2"/>
  <c r="I13" i="2" s="1"/>
  <c r="H13" i="2" s="1"/>
  <c r="I12" i="2"/>
  <c r="H12" i="2" s="1"/>
  <c r="G12" i="2"/>
  <c r="G11" i="2"/>
  <c r="I11" i="2" s="1"/>
  <c r="H11" i="2" s="1"/>
  <c r="G10" i="2"/>
  <c r="I10" i="2" l="1"/>
  <c r="H10" i="2" s="1"/>
  <c r="G72" i="1"/>
  <c r="F72" i="1" s="1"/>
  <c r="G74" i="1" l="1"/>
  <c r="F74" i="1" s="1"/>
  <c r="G71" i="1"/>
  <c r="F71" i="1" s="1"/>
  <c r="G70" i="1"/>
  <c r="F70" i="1" s="1"/>
  <c r="G69" i="1"/>
  <c r="F69" i="1" s="1"/>
  <c r="G68" i="1"/>
  <c r="F68" i="1" s="1"/>
  <c r="G67" i="1"/>
  <c r="F67" i="1" s="1"/>
  <c r="G65" i="1"/>
  <c r="F65" i="1" s="1"/>
  <c r="G64" i="1"/>
  <c r="F64" i="1" s="1"/>
  <c r="G63" i="1"/>
  <c r="F63" i="1" s="1"/>
  <c r="G62" i="1"/>
  <c r="F62" i="1" s="1"/>
  <c r="G31" i="1"/>
  <c r="F31" i="1" s="1"/>
  <c r="G30" i="1"/>
  <c r="F30" i="1" s="1"/>
  <c r="G29" i="1"/>
  <c r="F29" i="1" s="1"/>
  <c r="G28" i="1"/>
  <c r="F28" i="1" s="1"/>
  <c r="G34" i="1" l="1"/>
  <c r="F34" i="1" s="1"/>
  <c r="G35" i="1"/>
  <c r="F35" i="1" s="1"/>
  <c r="G36" i="1"/>
  <c r="F36" i="1" s="1"/>
  <c r="G33" i="1"/>
  <c r="F33" i="1" s="1"/>
  <c r="G54" i="1"/>
  <c r="F54" i="1" s="1"/>
  <c r="G55" i="1"/>
  <c r="F55" i="1" s="1"/>
  <c r="G56" i="1"/>
  <c r="F56" i="1" s="1"/>
  <c r="G57" i="1"/>
  <c r="F57" i="1" s="1"/>
  <c r="G58" i="1"/>
  <c r="F58" i="1" s="1"/>
  <c r="G59" i="1"/>
  <c r="F59" i="1" s="1"/>
  <c r="G60" i="1"/>
  <c r="F60" i="1" s="1"/>
  <c r="G53" i="1"/>
  <c r="F53" i="1" s="1"/>
  <c r="G51" i="1"/>
  <c r="F51" i="1" s="1"/>
  <c r="G39" i="1" l="1"/>
  <c r="F39" i="1" s="1"/>
  <c r="G40" i="1"/>
  <c r="F40" i="1" s="1"/>
  <c r="G41" i="1"/>
  <c r="F41" i="1" s="1"/>
  <c r="G42" i="1"/>
  <c r="F42" i="1" s="1"/>
  <c r="G43" i="1"/>
  <c r="F43" i="1" s="1"/>
  <c r="G44" i="1"/>
  <c r="F44" i="1" s="1"/>
  <c r="G45" i="1"/>
  <c r="F45" i="1" s="1"/>
  <c r="G46" i="1"/>
  <c r="F46" i="1" s="1"/>
  <c r="G47" i="1"/>
  <c r="F47" i="1" s="1"/>
  <c r="G48" i="1"/>
  <c r="F48" i="1" s="1"/>
  <c r="G49" i="1"/>
  <c r="F49" i="1" s="1"/>
  <c r="G50" i="1"/>
  <c r="F50" i="1" s="1"/>
  <c r="G38" i="1"/>
  <c r="F38" i="1" s="1"/>
  <c r="G25" i="1"/>
  <c r="F25" i="1" s="1"/>
  <c r="G26" i="1"/>
  <c r="F26" i="1" s="1"/>
  <c r="G27" i="1"/>
  <c r="F27" i="1" s="1"/>
  <c r="G24" i="1"/>
  <c r="F24" i="1" s="1"/>
  <c r="G20" i="1"/>
  <c r="F20" i="1" s="1"/>
  <c r="G21" i="1"/>
  <c r="F21" i="1" s="1"/>
  <c r="G22" i="1"/>
  <c r="F22" i="1" s="1"/>
  <c r="G19" i="1"/>
  <c r="F19" i="1" s="1"/>
  <c r="G11" i="1"/>
  <c r="F11" i="1" s="1"/>
  <c r="G12" i="1"/>
  <c r="F12" i="1" s="1"/>
  <c r="G13" i="1"/>
  <c r="F13" i="1" s="1"/>
  <c r="G14" i="1"/>
  <c r="F14" i="1" s="1"/>
  <c r="G15" i="1"/>
  <c r="F15" i="1" s="1"/>
  <c r="G16" i="1"/>
  <c r="F16" i="1" s="1"/>
  <c r="G17" i="1"/>
  <c r="F17" i="1" s="1"/>
  <c r="G10" i="1"/>
  <c r="F10" i="1" s="1"/>
</calcChain>
</file>

<file path=xl/sharedStrings.xml><?xml version="1.0" encoding="utf-8"?>
<sst xmlns="http://schemas.openxmlformats.org/spreadsheetml/2006/main" count="399" uniqueCount="121">
  <si>
    <t>N°</t>
  </si>
  <si>
    <t xml:space="preserve">DESIGNATION </t>
  </si>
  <si>
    <t>Unité</t>
  </si>
  <si>
    <t>P.U.
en € HT</t>
  </si>
  <si>
    <t>Surface &gt; 1000 m²</t>
  </si>
  <si>
    <t>Surface entre 21 m² et 100 m²</t>
  </si>
  <si>
    <t>Repérages amiante</t>
  </si>
  <si>
    <t>Repérages amiante avant travaux ou démolition</t>
  </si>
  <si>
    <t>Examen Visuel des Surfaces Traitées</t>
  </si>
  <si>
    <t>Repérage amiante avant travaux</t>
  </si>
  <si>
    <t>Repérage amiante avant démolition</t>
  </si>
  <si>
    <t>Analyses de matériaux ou produits contenant de l'amiante</t>
  </si>
  <si>
    <t>Surface entre 101 m² et 1 000 m²</t>
  </si>
  <si>
    <t>Zone de travaux entre 21 m² et 100 m²</t>
  </si>
  <si>
    <t>Zone de travaux entre 101 m² et 1 000 m²</t>
  </si>
  <si>
    <t>Zone de travaux &gt; 1 000 m²</t>
  </si>
  <si>
    <t>Prélèvement analysé META</t>
  </si>
  <si>
    <t>Prélèvement analysé MOLP</t>
  </si>
  <si>
    <t>Prélèvement analysé amiante sur enrobé</t>
  </si>
  <si>
    <t>Prélèvement analysé HAP sur enrobé</t>
  </si>
  <si>
    <t>Opération entre 101 et 500 analyses</t>
  </si>
  <si>
    <t>Opération au dela de 501 analyses</t>
  </si>
  <si>
    <t>Opération entre 51 et 100 analyses</t>
  </si>
  <si>
    <t>Opération entre 11 et 50 analyses</t>
  </si>
  <si>
    <t>Opération au dela de 11 analyses</t>
  </si>
  <si>
    <t>P.U.
en € TTC</t>
  </si>
  <si>
    <t>Surface entre 101 m² et 1000 m²</t>
  </si>
  <si>
    <t>Surface entre 21 m² et 1 00 m²</t>
  </si>
  <si>
    <t>Mise à jour de Dossiers Techniques Amiante</t>
  </si>
  <si>
    <t>Zone de travaux ≤ à 20 m²</t>
  </si>
  <si>
    <t>Surface ≤ 20 m²</t>
  </si>
  <si>
    <t xml:space="preserve">Surface &gt; 1000 m² </t>
  </si>
  <si>
    <t>Surface &gt;1000 m²</t>
  </si>
  <si>
    <t>Opération jusqu'à 10 analyses</t>
  </si>
  <si>
    <t>TVA 20%</t>
  </si>
  <si>
    <t>Mesures empoussièrement après travaux</t>
  </si>
  <si>
    <t>Mesures d'empoussièrement après travaux (2ème restitution)</t>
  </si>
  <si>
    <t>Repérage Plomb</t>
  </si>
  <si>
    <t>Repérage Plomb avant travaux ou avant démolition</t>
  </si>
  <si>
    <t>Analyses Plomb</t>
  </si>
  <si>
    <t>MAJ01</t>
  </si>
  <si>
    <t>MAJ02</t>
  </si>
  <si>
    <t>MAJ03</t>
  </si>
  <si>
    <t>MAJ04</t>
  </si>
  <si>
    <t>RAAT01</t>
  </si>
  <si>
    <t>RAAT02</t>
  </si>
  <si>
    <t>RAAT03</t>
  </si>
  <si>
    <t>RAAT04</t>
  </si>
  <si>
    <t>RAAD01</t>
  </si>
  <si>
    <t>RAAD02</t>
  </si>
  <si>
    <t>RAAD03</t>
  </si>
  <si>
    <t>RAAD04</t>
  </si>
  <si>
    <t>AMOLP01</t>
  </si>
  <si>
    <t>AMOLP02</t>
  </si>
  <si>
    <t>AMOLP03</t>
  </si>
  <si>
    <t>AMOLP04</t>
  </si>
  <si>
    <t>AMOLP05</t>
  </si>
  <si>
    <t>AMET01</t>
  </si>
  <si>
    <t>AMET02</t>
  </si>
  <si>
    <t>AMET03</t>
  </si>
  <si>
    <t>AMET04</t>
  </si>
  <si>
    <t>AMET05</t>
  </si>
  <si>
    <t>ABITU01</t>
  </si>
  <si>
    <t>ABITU02</t>
  </si>
  <si>
    <t>MEA01</t>
  </si>
  <si>
    <t>MEA02</t>
  </si>
  <si>
    <t>MEA03</t>
  </si>
  <si>
    <t>MEA04</t>
  </si>
  <si>
    <t>EV01</t>
  </si>
  <si>
    <t>EV02</t>
  </si>
  <si>
    <t>Examen visuel complémentaire en cas de non-conformité</t>
  </si>
  <si>
    <t>RPB01</t>
  </si>
  <si>
    <t>RPB02</t>
  </si>
  <si>
    <t>RPB03</t>
  </si>
  <si>
    <t>RPB04</t>
  </si>
  <si>
    <t>APB01</t>
  </si>
  <si>
    <t>APB02</t>
  </si>
  <si>
    <t>APB03</t>
  </si>
  <si>
    <t>Coefficient de minoration/majoration</t>
  </si>
  <si>
    <t>COEF01</t>
  </si>
  <si>
    <t>Coefficient
(à appliquer sur le montant total de la prestation, hors analyse)
Exemple : 0,8 ou 1,1, …</t>
  </si>
  <si>
    <t>COEF02</t>
  </si>
  <si>
    <t>COEF03</t>
  </si>
  <si>
    <t>COEF04</t>
  </si>
  <si>
    <t>Intervention d’urgence (l'urgence est définie par le service bénéficiaire)</t>
  </si>
  <si>
    <t>COEF05</t>
  </si>
  <si>
    <t>Location d’un équipement ou d’un moyen de levage</t>
  </si>
  <si>
    <t>COEF06</t>
  </si>
  <si>
    <t>Taux horaire d’un opérateur</t>
  </si>
  <si>
    <t>MDO01</t>
  </si>
  <si>
    <t>Taux horaire pour l’intervention d’un opérateur aux horaires de bureau (7h00 – 20h00) en jours ouvrables, pour une prestation non définies au BPU</t>
  </si>
  <si>
    <t>Prix unitaire par heure, y compris déplacement</t>
  </si>
  <si>
    <t>Mise à jour du Dossier Technique Amiante (documentaire + états de conservations)</t>
  </si>
  <si>
    <t>EV03</t>
  </si>
  <si>
    <t>EV04</t>
  </si>
  <si>
    <t>EVC01</t>
  </si>
  <si>
    <t>EVC02</t>
  </si>
  <si>
    <t>EVC03</t>
  </si>
  <si>
    <t>EVC04</t>
  </si>
  <si>
    <t>Repérage xylophages</t>
  </si>
  <si>
    <t>Repérage Xylophages avant travaux ou avant démolition</t>
  </si>
  <si>
    <t>APB04</t>
  </si>
  <si>
    <t>HAP01</t>
  </si>
  <si>
    <t>HAP02</t>
  </si>
  <si>
    <t>RX01</t>
  </si>
  <si>
    <t>RX02</t>
  </si>
  <si>
    <t>RX03</t>
  </si>
  <si>
    <t>RX04</t>
  </si>
  <si>
    <t xml:space="preserve">Intervention de nuit en semaine (20h00 – 7h00) </t>
  </si>
  <si>
    <t xml:space="preserve">Intervention en journée les week-end et jours fériés (7h00 – 20h00) </t>
  </si>
  <si>
    <t>Intervention de nuit (20h00 – 7h00) en week-end et jours fériés</t>
  </si>
  <si>
    <t>Bâtiment à contrainte d'accès renforcée (laboratoire, ZRR...)</t>
  </si>
  <si>
    <t>Quantité</t>
  </si>
  <si>
    <t>Total
en € HT</t>
  </si>
  <si>
    <t>Total
en € TTC</t>
  </si>
  <si>
    <t>Bordereaux de Prix Unitaires de l'accord-cadre (BPU)</t>
  </si>
  <si>
    <t>ACCORD-CADRE n°2025-007 à 009 
Missions de diagnostic portant sur les opérations immobilières de l'ENVT</t>
  </si>
  <si>
    <t>Détail Quantitatif Estimatif (DQE)</t>
  </si>
  <si>
    <t>Les quantités indiquées n'ont pas de valeur contractuelle et n'ont vocation qu'à servir à l'analyse des offres au titre d'un DQE.</t>
  </si>
  <si>
    <t>Lot 3 : Mission de diagnostics réglementaires  : amiante, plomb, xylophagess avant travaux</t>
  </si>
  <si>
    <t xml:space="preserve">Lot 3 : Diagnostics réglementaires  : amiante, plomb, xylophages avant travaux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</si>
</sst>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[$€-1]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Segoe UI"/>
      <family val="2"/>
    </font>
    <font>
      <b/>
      <sz val="11"/>
      <name val="Segoe UI"/>
      <family val="2"/>
    </font>
    <font>
      <sz val="8"/>
      <name val="Calibri"/>
      <family val="2"/>
      <scheme val="minor"/>
    </font>
    <font>
      <b/>
      <sz val="11"/>
      <color theme="1"/>
      <name val="Segoe UI"/>
      <family val="2"/>
    </font>
    <font>
      <sz val="11"/>
      <color theme="0"/>
      <name val="Segoe UI"/>
      <family val="2"/>
    </font>
    <font>
      <sz val="1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i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theme="0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16" fillId="0" borderId="0"/>
  </cellStyleXfs>
  <cellXfs count="157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2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vertical="center" wrapText="1"/>
    </xf>
    <xf numFmtId="2" fontId="6" fillId="0" borderId="0" xfId="0" applyNumberFormat="1" applyFont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9" fillId="0" borderId="2" xfId="0" applyNumberFormat="1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4" fontId="8" fillId="0" borderId="7" xfId="0" applyNumberFormat="1" applyFont="1" applyBorder="1" applyAlignment="1" applyProtection="1">
      <alignment horizontal="center" vertical="center"/>
    </xf>
    <xf numFmtId="4" fontId="8" fillId="0" borderId="13" xfId="0" applyNumberFormat="1" applyFont="1" applyBorder="1" applyAlignment="1" applyProtection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4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 wrapText="1"/>
    </xf>
    <xf numFmtId="164" fontId="9" fillId="0" borderId="10" xfId="1" applyNumberFormat="1" applyFont="1" applyBorder="1" applyAlignment="1" applyProtection="1">
      <alignment horizontal="center" vertical="center" wrapText="1"/>
    </xf>
    <xf numFmtId="2" fontId="9" fillId="0" borderId="11" xfId="1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23" xfId="0" applyFont="1" applyBorder="1" applyAlignment="1">
      <alignment vertical="center"/>
    </xf>
    <xf numFmtId="0" fontId="0" fillId="0" borderId="23" xfId="0" applyBorder="1" applyAlignment="1">
      <alignment horizontal="center" vertical="center"/>
    </xf>
    <xf numFmtId="4" fontId="8" fillId="0" borderId="26" xfId="0" applyNumberFormat="1" applyFont="1" applyBorder="1" applyAlignment="1" applyProtection="1">
      <alignment horizontal="center" vertical="center"/>
    </xf>
    <xf numFmtId="0" fontId="1" fillId="0" borderId="5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165" fontId="8" fillId="2" borderId="8" xfId="1" applyNumberFormat="1" applyFont="1" applyFill="1" applyBorder="1" applyAlignment="1" applyProtection="1">
      <alignment horizontal="center" vertical="center"/>
      <protection locked="0"/>
    </xf>
    <xf numFmtId="165" fontId="8" fillId="2" borderId="9" xfId="1" applyNumberFormat="1" applyFont="1" applyFill="1" applyBorder="1" applyAlignment="1" applyProtection="1">
      <alignment horizontal="center" vertical="center"/>
      <protection locked="0"/>
    </xf>
    <xf numFmtId="165" fontId="8" fillId="2" borderId="25" xfId="1" applyNumberFormat="1" applyFont="1" applyFill="1" applyBorder="1" applyAlignment="1" applyProtection="1">
      <alignment horizontal="center" vertical="center"/>
      <protection locked="0"/>
    </xf>
    <xf numFmtId="165" fontId="0" fillId="0" borderId="14" xfId="0" applyNumberFormat="1" applyBorder="1" applyAlignment="1">
      <alignment horizontal="center" vertical="center"/>
    </xf>
    <xf numFmtId="44" fontId="0" fillId="0" borderId="15" xfId="1" applyFont="1" applyBorder="1" applyAlignment="1">
      <alignment horizontal="center" vertical="center"/>
    </xf>
    <xf numFmtId="44" fontId="0" fillId="0" borderId="16" xfId="1" applyFont="1" applyBorder="1" applyAlignment="1">
      <alignment horizontal="center" vertical="center"/>
    </xf>
    <xf numFmtId="44" fontId="0" fillId="0" borderId="15" xfId="1" applyFont="1" applyBorder="1" applyAlignment="1">
      <alignment vertical="center"/>
    </xf>
    <xf numFmtId="44" fontId="0" fillId="0" borderId="16" xfId="1" applyFont="1" applyBorder="1" applyAlignment="1">
      <alignment vertical="center"/>
    </xf>
    <xf numFmtId="44" fontId="0" fillId="0" borderId="14" xfId="1" applyFont="1" applyBorder="1" applyAlignment="1">
      <alignment horizontal="center" vertical="center"/>
    </xf>
    <xf numFmtId="44" fontId="0" fillId="0" borderId="24" xfId="1" applyFont="1" applyBorder="1" applyAlignment="1">
      <alignment horizontal="center" vertical="center"/>
    </xf>
    <xf numFmtId="0" fontId="9" fillId="0" borderId="26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left" vertical="center"/>
    </xf>
    <xf numFmtId="4" fontId="9" fillId="3" borderId="27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44" fontId="0" fillId="3" borderId="24" xfId="1" applyFont="1" applyFill="1" applyBorder="1" applyAlignment="1">
      <alignment vertical="center"/>
    </xf>
    <xf numFmtId="165" fontId="0" fillId="3" borderId="24" xfId="0" applyNumberFormat="1" applyFill="1" applyBorder="1" applyAlignment="1">
      <alignment horizontal="center" vertical="center"/>
    </xf>
    <xf numFmtId="165" fontId="8" fillId="3" borderId="25" xfId="1" applyNumberFormat="1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0" fontId="0" fillId="3" borderId="14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4" fontId="0" fillId="0" borderId="31" xfId="1" applyFont="1" applyBorder="1" applyAlignment="1">
      <alignment horizontal="center" vertical="center"/>
    </xf>
    <xf numFmtId="4" fontId="9" fillId="4" borderId="27" xfId="0" applyNumberFormat="1" applyFont="1" applyFill="1" applyBorder="1" applyAlignment="1" applyProtection="1">
      <alignment horizontal="center" vertical="center"/>
      <protection locked="0"/>
    </xf>
    <xf numFmtId="0" fontId="1" fillId="0" borderId="27" xfId="0" applyFont="1" applyBorder="1" applyAlignment="1">
      <alignment vertical="center"/>
    </xf>
    <xf numFmtId="165" fontId="0" fillId="0" borderId="32" xfId="0" applyNumberFormat="1" applyBorder="1" applyAlignment="1">
      <alignment horizontal="center" vertical="center"/>
    </xf>
    <xf numFmtId="165" fontId="8" fillId="2" borderId="33" xfId="1" applyNumberFormat="1" applyFont="1" applyFill="1" applyBorder="1" applyAlignment="1" applyProtection="1">
      <alignment horizontal="center" vertical="center"/>
      <protection locked="0"/>
    </xf>
    <xf numFmtId="0" fontId="8" fillId="4" borderId="23" xfId="0" applyFont="1" applyFill="1" applyBorder="1" applyAlignment="1" applyProtection="1">
      <alignment vertical="center"/>
      <protection locked="0"/>
    </xf>
    <xf numFmtId="0" fontId="13" fillId="4" borderId="1" xfId="0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vertical="center"/>
      <protection locked="0"/>
    </xf>
    <xf numFmtId="0" fontId="8" fillId="4" borderId="14" xfId="0" applyFont="1" applyFill="1" applyBorder="1" applyAlignment="1" applyProtection="1">
      <alignment vertical="center"/>
      <protection locked="0"/>
    </xf>
    <xf numFmtId="0" fontId="13" fillId="4" borderId="14" xfId="0" applyFont="1" applyFill="1" applyBorder="1" applyAlignment="1" applyProtection="1">
      <alignment horizontal="center" vertical="center"/>
      <protection locked="0"/>
    </xf>
    <xf numFmtId="44" fontId="0" fillId="0" borderId="1" xfId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8" fillId="2" borderId="1" xfId="1" applyNumberFormat="1" applyFont="1" applyFill="1" applyBorder="1" applyAlignment="1" applyProtection="1">
      <alignment horizontal="center" vertical="center"/>
      <protection locked="0"/>
    </xf>
    <xf numFmtId="0" fontId="1" fillId="0" borderId="27" xfId="0" applyFont="1" applyBorder="1" applyAlignment="1">
      <alignment horizontal="left" vertical="center"/>
    </xf>
    <xf numFmtId="0" fontId="13" fillId="4" borderId="27" xfId="0" applyFont="1" applyFill="1" applyBorder="1" applyAlignment="1" applyProtection="1">
      <alignment horizontal="center" vertical="center"/>
      <protection locked="0"/>
    </xf>
    <xf numFmtId="44" fontId="0" fillId="0" borderId="27" xfId="1" applyFont="1" applyBorder="1" applyAlignment="1">
      <alignment horizontal="center" vertical="center"/>
    </xf>
    <xf numFmtId="4" fontId="8" fillId="0" borderId="0" xfId="0" applyNumberFormat="1" applyFont="1" applyBorder="1" applyAlignment="1" applyProtection="1">
      <alignment horizontal="center" vertical="center"/>
    </xf>
    <xf numFmtId="4" fontId="12" fillId="4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32" xfId="0" applyFont="1" applyBorder="1" applyAlignment="1">
      <alignment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/>
    </xf>
    <xf numFmtId="0" fontId="14" fillId="0" borderId="34" xfId="0" applyFont="1" applyFill="1" applyBorder="1" applyAlignment="1">
      <alignment horizontal="left" vertical="center" wrapText="1"/>
    </xf>
    <xf numFmtId="4" fontId="9" fillId="0" borderId="35" xfId="0" applyNumberFormat="1" applyFont="1" applyBorder="1" applyAlignment="1" applyProtection="1">
      <alignment horizontal="center" vertical="center"/>
    </xf>
    <xf numFmtId="0" fontId="13" fillId="4" borderId="23" xfId="0" applyFont="1" applyFill="1" applyBorder="1" applyAlignment="1" applyProtection="1">
      <alignment horizontal="center" vertical="center"/>
      <protection locked="0"/>
    </xf>
    <xf numFmtId="44" fontId="0" fillId="0" borderId="32" xfId="1" applyFont="1" applyBorder="1" applyAlignment="1">
      <alignment horizontal="center" vertical="center"/>
    </xf>
    <xf numFmtId="0" fontId="14" fillId="0" borderId="37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vertical="center" wrapText="1"/>
    </xf>
    <xf numFmtId="0" fontId="14" fillId="0" borderId="29" xfId="0" applyFont="1" applyFill="1" applyBorder="1" applyAlignment="1">
      <alignment vertical="center" wrapText="1"/>
    </xf>
    <xf numFmtId="0" fontId="8" fillId="4" borderId="27" xfId="0" applyFont="1" applyFill="1" applyBorder="1" applyAlignment="1" applyProtection="1">
      <alignment vertical="center"/>
      <protection locked="0"/>
    </xf>
    <xf numFmtId="0" fontId="14" fillId="0" borderId="39" xfId="0" applyFont="1" applyFill="1" applyBorder="1" applyAlignment="1">
      <alignment horizontal="left" vertical="center" wrapText="1"/>
    </xf>
    <xf numFmtId="0" fontId="14" fillId="0" borderId="41" xfId="0" applyFont="1" applyFill="1" applyBorder="1" applyAlignment="1">
      <alignment horizontal="left" vertical="center" wrapText="1"/>
    </xf>
    <xf numFmtId="0" fontId="14" fillId="0" borderId="42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164" fontId="9" fillId="0" borderId="3" xfId="1" applyNumberFormat="1" applyFont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3" fillId="4" borderId="31" xfId="0" applyFont="1" applyFill="1" applyBorder="1" applyAlignment="1" applyProtection="1">
      <alignment horizontal="center" vertical="center"/>
      <protection locked="0"/>
    </xf>
    <xf numFmtId="0" fontId="13" fillId="4" borderId="32" xfId="0" applyFont="1" applyFill="1" applyBorder="1" applyAlignment="1" applyProtection="1">
      <alignment horizontal="center" vertical="center"/>
      <protection locked="0"/>
    </xf>
    <xf numFmtId="44" fontId="0" fillId="0" borderId="31" xfId="1" applyFont="1" applyBorder="1" applyAlignment="1">
      <alignment vertical="center"/>
    </xf>
    <xf numFmtId="165" fontId="0" fillId="0" borderId="31" xfId="0" applyNumberFormat="1" applyBorder="1" applyAlignment="1">
      <alignment horizontal="center" vertical="center"/>
    </xf>
    <xf numFmtId="165" fontId="8" fillId="2" borderId="43" xfId="1" applyNumberFormat="1" applyFont="1" applyFill="1" applyBorder="1" applyAlignment="1" applyProtection="1">
      <alignment horizontal="center" vertical="center"/>
      <protection locked="0"/>
    </xf>
    <xf numFmtId="44" fontId="0" fillId="0" borderId="17" xfId="1" applyFont="1" applyBorder="1" applyAlignment="1">
      <alignment vertical="center"/>
    </xf>
    <xf numFmtId="165" fontId="0" fillId="0" borderId="17" xfId="0" applyNumberFormat="1" applyBorder="1" applyAlignment="1">
      <alignment horizontal="center" vertical="center"/>
    </xf>
    <xf numFmtId="165" fontId="8" fillId="2" borderId="6" xfId="1" applyNumberFormat="1" applyFont="1" applyFill="1" applyBorder="1" applyAlignment="1" applyProtection="1">
      <alignment horizontal="center" vertical="center"/>
      <protection locked="0"/>
    </xf>
    <xf numFmtId="165" fontId="0" fillId="0" borderId="16" xfId="0" applyNumberFormat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44" fontId="0" fillId="3" borderId="16" xfId="1" applyFont="1" applyFill="1" applyBorder="1" applyAlignment="1">
      <alignment vertical="center"/>
    </xf>
    <xf numFmtId="165" fontId="0" fillId="3" borderId="16" xfId="0" applyNumberFormat="1" applyFill="1" applyBorder="1" applyAlignment="1">
      <alignment horizontal="center" vertical="center"/>
    </xf>
    <xf numFmtId="165" fontId="8" fillId="3" borderId="9" xfId="1" applyNumberFormat="1" applyFont="1" applyFill="1" applyBorder="1" applyAlignment="1" applyProtection="1">
      <alignment horizontal="center" vertical="center"/>
      <protection locked="0"/>
    </xf>
    <xf numFmtId="0" fontId="13" fillId="4" borderId="16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>
      <alignment vertical="center" wrapText="1"/>
    </xf>
    <xf numFmtId="0" fontId="15" fillId="5" borderId="15" xfId="0" applyFont="1" applyFill="1" applyBorder="1" applyAlignment="1">
      <alignment horizontal="left" vertical="center" wrapText="1"/>
    </xf>
    <xf numFmtId="0" fontId="15" fillId="5" borderId="28" xfId="0" applyFont="1" applyFill="1" applyBorder="1" applyAlignment="1">
      <alignment horizontal="left" vertical="center" wrapText="1"/>
    </xf>
    <xf numFmtId="0" fontId="15" fillId="5" borderId="40" xfId="0" applyFont="1" applyFill="1" applyBorder="1" applyAlignment="1">
      <alignment horizontal="left" vertical="center" wrapText="1"/>
    </xf>
    <xf numFmtId="0" fontId="14" fillId="0" borderId="3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8" fillId="0" borderId="18" xfId="0" applyFont="1" applyBorder="1" applyAlignment="1" applyProtection="1">
      <alignment horizontal="left" vertical="center" wrapText="1"/>
    </xf>
    <xf numFmtId="0" fontId="8" fillId="0" borderId="19" xfId="0" applyFont="1" applyBorder="1" applyAlignment="1" applyProtection="1">
      <alignment horizontal="left" vertical="center" wrapText="1"/>
    </xf>
    <xf numFmtId="0" fontId="8" fillId="0" borderId="21" xfId="0" applyFont="1" applyBorder="1" applyAlignment="1" applyProtection="1">
      <alignment horizontal="left" vertical="center" wrapText="1"/>
    </xf>
    <xf numFmtId="0" fontId="8" fillId="0" borderId="20" xfId="0" applyFont="1" applyBorder="1" applyAlignment="1" applyProtection="1">
      <alignment horizontal="left" vertical="center" wrapText="1"/>
    </xf>
    <xf numFmtId="0" fontId="9" fillId="5" borderId="5" xfId="0" applyFont="1" applyFill="1" applyBorder="1" applyAlignment="1" applyProtection="1">
      <alignment horizontal="left" vertical="center" wrapText="1"/>
    </xf>
    <xf numFmtId="0" fontId="9" fillId="5" borderId="17" xfId="0" applyFont="1" applyFill="1" applyBorder="1" applyAlignment="1" applyProtection="1">
      <alignment horizontal="left" vertical="center" wrapText="1"/>
    </xf>
    <xf numFmtId="0" fontId="9" fillId="5" borderId="6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9" fillId="5" borderId="23" xfId="0" applyFont="1" applyFill="1" applyBorder="1" applyAlignment="1" applyProtection="1">
      <alignment horizontal="left" vertical="center" wrapText="1"/>
    </xf>
    <xf numFmtId="0" fontId="9" fillId="5" borderId="24" xfId="0" applyFont="1" applyFill="1" applyBorder="1" applyAlignment="1" applyProtection="1">
      <alignment horizontal="left" vertical="center" wrapText="1"/>
    </xf>
    <xf numFmtId="0" fontId="9" fillId="5" borderId="25" xfId="0" applyFont="1" applyFill="1" applyBorder="1" applyAlignment="1" applyProtection="1">
      <alignment horizontal="left" vertical="center" wrapText="1"/>
    </xf>
    <xf numFmtId="0" fontId="1" fillId="3" borderId="27" xfId="0" applyFont="1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5" borderId="10" xfId="0" applyFont="1" applyFill="1" applyBorder="1" applyAlignment="1" applyProtection="1">
      <alignment horizontal="left" vertical="center" wrapText="1"/>
    </xf>
    <xf numFmtId="0" fontId="9" fillId="5" borderId="3" xfId="0" applyFont="1" applyFill="1" applyBorder="1" applyAlignment="1" applyProtection="1">
      <alignment horizontal="left" vertical="center" wrapText="1"/>
    </xf>
    <xf numFmtId="0" fontId="9" fillId="5" borderId="11" xfId="0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center" vertical="center" wrapText="1"/>
    </xf>
    <xf numFmtId="0" fontId="11" fillId="5" borderId="24" xfId="0" applyFont="1" applyFill="1" applyBorder="1" applyAlignment="1">
      <alignment horizontal="left" vertical="center"/>
    </xf>
    <xf numFmtId="0" fontId="0" fillId="5" borderId="29" xfId="0" applyFill="1" applyBorder="1" applyAlignment="1">
      <alignment vertical="center"/>
    </xf>
    <xf numFmtId="0" fontId="0" fillId="5" borderId="30" xfId="0" applyFill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9" fillId="6" borderId="1" xfId="0" applyFont="1" applyFill="1" applyBorder="1" applyAlignment="1" applyProtection="1">
      <alignment horizontal="left" vertical="center"/>
      <protection locked="0"/>
    </xf>
    <xf numFmtId="0" fontId="13" fillId="6" borderId="1" xfId="0" applyFont="1" applyFill="1" applyBorder="1" applyAlignment="1" applyProtection="1">
      <alignment vertical="center"/>
      <protection locked="0"/>
    </xf>
    <xf numFmtId="0" fontId="1" fillId="0" borderId="27" xfId="0" applyFont="1" applyBorder="1" applyAlignment="1">
      <alignment horizontal="left" vertical="center"/>
    </xf>
    <xf numFmtId="0" fontId="11" fillId="5" borderId="15" xfId="0" applyFont="1" applyFill="1" applyBorder="1" applyAlignment="1">
      <alignment horizontal="left" vertical="center"/>
    </xf>
    <xf numFmtId="0" fontId="11" fillId="5" borderId="28" xfId="0" applyFont="1" applyFill="1" applyBorder="1" applyAlignment="1">
      <alignment horizontal="left" vertical="center"/>
    </xf>
    <xf numFmtId="0" fontId="17" fillId="0" borderId="0" xfId="0" applyFont="1" applyAlignment="1" applyProtection="1">
      <alignment horizontal="left" vertical="center" wrapText="1"/>
    </xf>
  </cellXfs>
  <cellStyles count="3">
    <cellStyle name="Excel Built-in Explanatory Text" xfId="2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zoomScale="70" zoomScaleNormal="70" zoomScaleSheetLayoutView="94" workbookViewId="0">
      <selection activeCell="A4" sqref="A4:G4"/>
    </sheetView>
  </sheetViews>
  <sheetFormatPr baseColWidth="10" defaultColWidth="11.42578125" defaultRowHeight="15" x14ac:dyDescent="0.25"/>
  <cols>
    <col min="1" max="1" width="11" style="4" customWidth="1"/>
    <col min="2" max="2" width="67.140625" style="24" customWidth="1"/>
    <col min="3" max="3" width="40.42578125" style="2" bestFit="1" customWidth="1"/>
    <col min="4" max="4" width="9.7109375" style="4" customWidth="1"/>
    <col min="5" max="6" width="15.42578125" style="4" customWidth="1"/>
    <col min="7" max="7" width="15.7109375" style="5" customWidth="1"/>
    <col min="8" max="16384" width="11.42578125" style="1"/>
  </cols>
  <sheetData>
    <row r="1" spans="1:8" ht="18.75" customHeight="1" x14ac:dyDescent="0.25">
      <c r="A1" s="145" t="s">
        <v>115</v>
      </c>
      <c r="B1" s="145"/>
      <c r="C1" s="145"/>
      <c r="D1" s="145"/>
      <c r="E1" s="145"/>
      <c r="F1" s="145"/>
      <c r="G1" s="145"/>
      <c r="H1" s="145"/>
    </row>
    <row r="2" spans="1:8" ht="18.75" customHeight="1" x14ac:dyDescent="0.25">
      <c r="A2" s="145" t="s">
        <v>116</v>
      </c>
      <c r="B2" s="145"/>
      <c r="C2" s="145"/>
      <c r="D2" s="145"/>
      <c r="E2" s="145"/>
      <c r="F2" s="145"/>
      <c r="G2" s="145"/>
    </row>
    <row r="3" spans="1:8" ht="18" customHeight="1" x14ac:dyDescent="0.25">
      <c r="A3" s="145"/>
      <c r="B3" s="145"/>
      <c r="C3" s="145"/>
      <c r="D3" s="145"/>
      <c r="E3" s="145"/>
      <c r="F3" s="145"/>
      <c r="G3" s="145"/>
    </row>
    <row r="4" spans="1:8" ht="52.15" customHeight="1" x14ac:dyDescent="0.25">
      <c r="A4" s="145" t="s">
        <v>119</v>
      </c>
      <c r="B4" s="145"/>
      <c r="C4" s="145"/>
      <c r="D4" s="145"/>
      <c r="E4" s="145"/>
      <c r="F4" s="145"/>
      <c r="G4" s="145"/>
    </row>
    <row r="5" spans="1:8" ht="15.75" thickBot="1" x14ac:dyDescent="0.3">
      <c r="A5" s="6"/>
      <c r="B5" s="23"/>
      <c r="C5" s="8"/>
      <c r="D5" s="6"/>
      <c r="E5" s="6"/>
      <c r="F5" s="6"/>
      <c r="G5" s="7"/>
    </row>
    <row r="6" spans="1:8" ht="51" customHeight="1" thickBot="1" x14ac:dyDescent="0.3">
      <c r="A6" s="15" t="s">
        <v>0</v>
      </c>
      <c r="B6" s="140" t="s">
        <v>1</v>
      </c>
      <c r="C6" s="141"/>
      <c r="D6" s="16" t="s">
        <v>2</v>
      </c>
      <c r="E6" s="17" t="s">
        <v>3</v>
      </c>
      <c r="F6" s="17" t="s">
        <v>34</v>
      </c>
      <c r="G6" s="17" t="s">
        <v>25</v>
      </c>
    </row>
    <row r="7" spans="1:8" s="3" customFormat="1" ht="18.75" customHeight="1" thickBot="1" x14ac:dyDescent="0.3">
      <c r="A7" s="119"/>
      <c r="B7" s="120"/>
      <c r="C7" s="120"/>
      <c r="D7" s="120"/>
      <c r="E7" s="121"/>
      <c r="F7" s="121"/>
      <c r="G7" s="122"/>
    </row>
    <row r="8" spans="1:8" ht="17.25" thickBot="1" x14ac:dyDescent="0.3">
      <c r="A8" s="9"/>
      <c r="B8" s="142" t="s">
        <v>6</v>
      </c>
      <c r="C8" s="142"/>
      <c r="D8" s="142"/>
      <c r="E8" s="143"/>
      <c r="F8" s="143"/>
      <c r="G8" s="144"/>
    </row>
    <row r="9" spans="1:8" ht="16.5" x14ac:dyDescent="0.25">
      <c r="A9" s="14"/>
      <c r="B9" s="123" t="s">
        <v>7</v>
      </c>
      <c r="C9" s="123"/>
      <c r="D9" s="123"/>
      <c r="E9" s="124"/>
      <c r="F9" s="124"/>
      <c r="G9" s="125"/>
    </row>
    <row r="10" spans="1:8" ht="16.5" x14ac:dyDescent="0.25">
      <c r="A10" s="11" t="s">
        <v>44</v>
      </c>
      <c r="B10" s="126" t="s">
        <v>9</v>
      </c>
      <c r="C10" s="21" t="s">
        <v>30</v>
      </c>
      <c r="D10" s="10" t="s">
        <v>2</v>
      </c>
      <c r="E10" s="39"/>
      <c r="F10" s="33">
        <f>G10-E10</f>
        <v>0</v>
      </c>
      <c r="G10" s="35">
        <f>E10*1.2</f>
        <v>0</v>
      </c>
    </row>
    <row r="11" spans="1:8" ht="16.5" x14ac:dyDescent="0.25">
      <c r="A11" s="11" t="s">
        <v>45</v>
      </c>
      <c r="B11" s="127"/>
      <c r="C11" s="18" t="s">
        <v>5</v>
      </c>
      <c r="D11" s="10" t="s">
        <v>2</v>
      </c>
      <c r="E11" s="39"/>
      <c r="F11" s="33">
        <f t="shared" ref="F11:F17" si="0">G11-E11</f>
        <v>0</v>
      </c>
      <c r="G11" s="35">
        <f t="shared" ref="G11:G17" si="1">E11*1.2</f>
        <v>0</v>
      </c>
    </row>
    <row r="12" spans="1:8" ht="16.5" x14ac:dyDescent="0.25">
      <c r="A12" s="11" t="s">
        <v>46</v>
      </c>
      <c r="B12" s="127"/>
      <c r="C12" s="19" t="s">
        <v>12</v>
      </c>
      <c r="D12" s="10" t="s">
        <v>2</v>
      </c>
      <c r="E12" s="39"/>
      <c r="F12" s="33">
        <f t="shared" si="0"/>
        <v>0</v>
      </c>
      <c r="G12" s="35">
        <f t="shared" si="1"/>
        <v>0</v>
      </c>
    </row>
    <row r="13" spans="1:8" ht="17.25" thickBot="1" x14ac:dyDescent="0.3">
      <c r="A13" s="12" t="s">
        <v>47</v>
      </c>
      <c r="B13" s="128"/>
      <c r="C13" s="22" t="s">
        <v>31</v>
      </c>
      <c r="D13" s="13" t="s">
        <v>2</v>
      </c>
      <c r="E13" s="40"/>
      <c r="F13" s="38">
        <f t="shared" si="0"/>
        <v>0</v>
      </c>
      <c r="G13" s="36">
        <f t="shared" si="1"/>
        <v>0</v>
      </c>
    </row>
    <row r="14" spans="1:8" ht="16.5" x14ac:dyDescent="0.25">
      <c r="A14" s="30" t="s">
        <v>48</v>
      </c>
      <c r="B14" s="129" t="s">
        <v>10</v>
      </c>
      <c r="C14" s="28" t="s">
        <v>30</v>
      </c>
      <c r="D14" s="29" t="s">
        <v>2</v>
      </c>
      <c r="E14" s="39"/>
      <c r="F14" s="34">
        <f t="shared" si="0"/>
        <v>0</v>
      </c>
      <c r="G14" s="37">
        <f t="shared" si="1"/>
        <v>0</v>
      </c>
    </row>
    <row r="15" spans="1:8" ht="16.5" x14ac:dyDescent="0.25">
      <c r="A15" s="11" t="s">
        <v>49</v>
      </c>
      <c r="B15" s="127"/>
      <c r="C15" s="21" t="s">
        <v>27</v>
      </c>
      <c r="D15" s="10" t="s">
        <v>2</v>
      </c>
      <c r="E15" s="39"/>
      <c r="F15" s="33">
        <f t="shared" si="0"/>
        <v>0</v>
      </c>
      <c r="G15" s="35">
        <f t="shared" si="1"/>
        <v>0</v>
      </c>
    </row>
    <row r="16" spans="1:8" ht="16.5" x14ac:dyDescent="0.25">
      <c r="A16" s="11" t="s">
        <v>50</v>
      </c>
      <c r="B16" s="127"/>
      <c r="C16" s="21" t="s">
        <v>12</v>
      </c>
      <c r="D16" s="10" t="s">
        <v>2</v>
      </c>
      <c r="E16" s="39"/>
      <c r="F16" s="33">
        <f t="shared" si="0"/>
        <v>0</v>
      </c>
      <c r="G16" s="35">
        <f t="shared" si="1"/>
        <v>0</v>
      </c>
    </row>
    <row r="17" spans="1:10" ht="17.25" thickBot="1" x14ac:dyDescent="0.3">
      <c r="A17" s="12" t="s">
        <v>51</v>
      </c>
      <c r="B17" s="128"/>
      <c r="C17" s="22" t="s">
        <v>32</v>
      </c>
      <c r="D17" s="13" t="s">
        <v>2</v>
      </c>
      <c r="E17" s="40"/>
      <c r="F17" s="33">
        <f t="shared" si="0"/>
        <v>0</v>
      </c>
      <c r="G17" s="35">
        <f t="shared" si="1"/>
        <v>0</v>
      </c>
    </row>
    <row r="18" spans="1:10" ht="16.5" x14ac:dyDescent="0.25">
      <c r="A18" s="14"/>
      <c r="B18" s="123" t="s">
        <v>28</v>
      </c>
      <c r="C18" s="123"/>
      <c r="D18" s="123"/>
      <c r="E18" s="124"/>
      <c r="F18" s="124"/>
      <c r="G18" s="125"/>
    </row>
    <row r="19" spans="1:10" ht="16.5" x14ac:dyDescent="0.25">
      <c r="A19" s="11" t="s">
        <v>40</v>
      </c>
      <c r="B19" s="130" t="s">
        <v>92</v>
      </c>
      <c r="C19" s="21" t="s">
        <v>30</v>
      </c>
      <c r="D19" s="10" t="s">
        <v>2</v>
      </c>
      <c r="E19" s="41"/>
      <c r="F19" s="33">
        <f>G19-E19</f>
        <v>0</v>
      </c>
      <c r="G19" s="35">
        <f>E19*1.2</f>
        <v>0</v>
      </c>
    </row>
    <row r="20" spans="1:10" ht="16.5" x14ac:dyDescent="0.25">
      <c r="A20" s="11" t="s">
        <v>41</v>
      </c>
      <c r="B20" s="127"/>
      <c r="C20" s="21" t="s">
        <v>5</v>
      </c>
      <c r="D20" s="10" t="s">
        <v>2</v>
      </c>
      <c r="E20" s="41"/>
      <c r="F20" s="33">
        <f t="shared" ref="F20:F22" si="2">G20-E20</f>
        <v>0</v>
      </c>
      <c r="G20" s="35">
        <f t="shared" ref="G20:G22" si="3">E20*1.2</f>
        <v>0</v>
      </c>
    </row>
    <row r="21" spans="1:10" ht="16.5" x14ac:dyDescent="0.25">
      <c r="A21" s="11" t="s">
        <v>42</v>
      </c>
      <c r="B21" s="127"/>
      <c r="C21" s="21" t="s">
        <v>26</v>
      </c>
      <c r="D21" s="10" t="s">
        <v>2</v>
      </c>
      <c r="E21" s="41"/>
      <c r="F21" s="33">
        <f t="shared" si="2"/>
        <v>0</v>
      </c>
      <c r="G21" s="35">
        <f t="shared" si="3"/>
        <v>0</v>
      </c>
    </row>
    <row r="22" spans="1:10" ht="17.25" thickBot="1" x14ac:dyDescent="0.3">
      <c r="A22" s="12" t="s">
        <v>43</v>
      </c>
      <c r="B22" s="128"/>
      <c r="C22" s="22" t="s">
        <v>4</v>
      </c>
      <c r="D22" s="13" t="s">
        <v>2</v>
      </c>
      <c r="E22" s="42"/>
      <c r="F22" s="38">
        <f t="shared" si="2"/>
        <v>0</v>
      </c>
      <c r="G22" s="36">
        <f t="shared" si="3"/>
        <v>0</v>
      </c>
    </row>
    <row r="23" spans="1:10" ht="16.5" x14ac:dyDescent="0.25">
      <c r="A23" s="14"/>
      <c r="B23" s="123" t="s">
        <v>8</v>
      </c>
      <c r="C23" s="123"/>
      <c r="D23" s="123"/>
      <c r="E23" s="124"/>
      <c r="F23" s="124"/>
      <c r="G23" s="125"/>
    </row>
    <row r="24" spans="1:10" ht="16.5" x14ac:dyDescent="0.25">
      <c r="A24" s="76" t="s">
        <v>68</v>
      </c>
      <c r="B24" s="126" t="s">
        <v>8</v>
      </c>
      <c r="C24" s="21" t="s">
        <v>29</v>
      </c>
      <c r="D24" s="10" t="s">
        <v>2</v>
      </c>
      <c r="E24" s="41"/>
      <c r="F24" s="33">
        <f>G24-E24</f>
        <v>0</v>
      </c>
      <c r="G24" s="35">
        <f>E24*1.2</f>
        <v>0</v>
      </c>
    </row>
    <row r="25" spans="1:10" ht="16.5" x14ac:dyDescent="0.25">
      <c r="A25" s="76" t="s">
        <v>69</v>
      </c>
      <c r="B25" s="127"/>
      <c r="C25" s="19" t="s">
        <v>13</v>
      </c>
      <c r="D25" s="10" t="s">
        <v>2</v>
      </c>
      <c r="E25" s="41"/>
      <c r="F25" s="33">
        <f t="shared" ref="F25:F36" si="4">G25-E25</f>
        <v>0</v>
      </c>
      <c r="G25" s="35">
        <f t="shared" ref="G25:G36" si="5">E25*1.2</f>
        <v>0</v>
      </c>
    </row>
    <row r="26" spans="1:10" ht="16.5" x14ac:dyDescent="0.25">
      <c r="A26" s="76" t="s">
        <v>93</v>
      </c>
      <c r="B26" s="127"/>
      <c r="C26" s="19" t="s">
        <v>14</v>
      </c>
      <c r="D26" s="10" t="s">
        <v>2</v>
      </c>
      <c r="E26" s="41"/>
      <c r="F26" s="33">
        <f t="shared" si="4"/>
        <v>0</v>
      </c>
      <c r="G26" s="35">
        <f t="shared" si="5"/>
        <v>0</v>
      </c>
    </row>
    <row r="27" spans="1:10" ht="17.25" thickBot="1" x14ac:dyDescent="0.3">
      <c r="A27" s="76" t="s">
        <v>94</v>
      </c>
      <c r="B27" s="128"/>
      <c r="C27" s="20" t="s">
        <v>15</v>
      </c>
      <c r="D27" s="13" t="s">
        <v>2</v>
      </c>
      <c r="E27" s="41"/>
      <c r="F27" s="33">
        <f t="shared" si="4"/>
        <v>0</v>
      </c>
      <c r="G27" s="35">
        <f t="shared" si="5"/>
        <v>0</v>
      </c>
    </row>
    <row r="28" spans="1:10" ht="16.5" x14ac:dyDescent="0.25">
      <c r="A28" s="76" t="s">
        <v>95</v>
      </c>
      <c r="B28" s="130" t="s">
        <v>70</v>
      </c>
      <c r="C28" s="21" t="s">
        <v>29</v>
      </c>
      <c r="D28" s="10" t="s">
        <v>2</v>
      </c>
      <c r="E28" s="41"/>
      <c r="F28" s="33">
        <f>G28-E28</f>
        <v>0</v>
      </c>
      <c r="G28" s="35">
        <f>E28*1.2</f>
        <v>0</v>
      </c>
    </row>
    <row r="29" spans="1:10" ht="16.5" x14ac:dyDescent="0.25">
      <c r="A29" s="76" t="s">
        <v>96</v>
      </c>
      <c r="B29" s="127"/>
      <c r="C29" s="19" t="s">
        <v>13</v>
      </c>
      <c r="D29" s="10" t="s">
        <v>2</v>
      </c>
      <c r="E29" s="41"/>
      <c r="F29" s="33">
        <f t="shared" ref="F29:F31" si="6">G29-E29</f>
        <v>0</v>
      </c>
      <c r="G29" s="35">
        <f t="shared" ref="G29:G31" si="7">E29*1.2</f>
        <v>0</v>
      </c>
    </row>
    <row r="30" spans="1:10" ht="16.5" x14ac:dyDescent="0.25">
      <c r="A30" s="76" t="s">
        <v>97</v>
      </c>
      <c r="B30" s="127"/>
      <c r="C30" s="19" t="s">
        <v>14</v>
      </c>
      <c r="D30" s="10" t="s">
        <v>2</v>
      </c>
      <c r="E30" s="41"/>
      <c r="F30" s="33">
        <f t="shared" si="6"/>
        <v>0</v>
      </c>
      <c r="G30" s="35">
        <f t="shared" si="7"/>
        <v>0</v>
      </c>
    </row>
    <row r="31" spans="1:10" ht="17.25" thickBot="1" x14ac:dyDescent="0.3">
      <c r="A31" s="76" t="s">
        <v>98</v>
      </c>
      <c r="B31" s="128"/>
      <c r="C31" s="20" t="s">
        <v>15</v>
      </c>
      <c r="D31" s="13" t="s">
        <v>2</v>
      </c>
      <c r="E31" s="41"/>
      <c r="F31" s="33">
        <f t="shared" si="6"/>
        <v>0</v>
      </c>
      <c r="G31" s="35">
        <f t="shared" si="7"/>
        <v>0</v>
      </c>
    </row>
    <row r="32" spans="1:10" ht="16.5" x14ac:dyDescent="0.25">
      <c r="A32" s="47"/>
      <c r="B32" s="146" t="s">
        <v>35</v>
      </c>
      <c r="C32" s="147"/>
      <c r="D32" s="147"/>
      <c r="E32" s="147"/>
      <c r="F32" s="147"/>
      <c r="G32" s="148"/>
      <c r="J32" s="75"/>
    </row>
    <row r="33" spans="1:7" ht="16.5" x14ac:dyDescent="0.25">
      <c r="A33" s="76" t="s">
        <v>64</v>
      </c>
      <c r="B33" s="137" t="s">
        <v>36</v>
      </c>
      <c r="C33" s="48" t="s">
        <v>29</v>
      </c>
      <c r="D33" s="49" t="s">
        <v>2</v>
      </c>
      <c r="E33" s="50"/>
      <c r="F33" s="51">
        <f t="shared" si="4"/>
        <v>0</v>
      </c>
      <c r="G33" s="52">
        <f t="shared" si="5"/>
        <v>0</v>
      </c>
    </row>
    <row r="34" spans="1:7" ht="16.5" x14ac:dyDescent="0.25">
      <c r="A34" s="76" t="s">
        <v>65</v>
      </c>
      <c r="B34" s="138"/>
      <c r="C34" s="53" t="s">
        <v>13</v>
      </c>
      <c r="D34" s="49" t="s">
        <v>2</v>
      </c>
      <c r="E34" s="50"/>
      <c r="F34" s="51">
        <f t="shared" si="4"/>
        <v>0</v>
      </c>
      <c r="G34" s="52">
        <f t="shared" si="5"/>
        <v>0</v>
      </c>
    </row>
    <row r="35" spans="1:7" ht="16.5" x14ac:dyDescent="0.25">
      <c r="A35" s="76" t="s">
        <v>66</v>
      </c>
      <c r="B35" s="138"/>
      <c r="C35" s="53" t="s">
        <v>14</v>
      </c>
      <c r="D35" s="49" t="s">
        <v>2</v>
      </c>
      <c r="E35" s="50"/>
      <c r="F35" s="51">
        <f t="shared" si="4"/>
        <v>0</v>
      </c>
      <c r="G35" s="52">
        <f t="shared" si="5"/>
        <v>0</v>
      </c>
    </row>
    <row r="36" spans="1:7" ht="17.25" thickBot="1" x14ac:dyDescent="0.3">
      <c r="A36" s="76" t="s">
        <v>67</v>
      </c>
      <c r="B36" s="139"/>
      <c r="C36" s="54" t="s">
        <v>15</v>
      </c>
      <c r="D36" s="55" t="s">
        <v>2</v>
      </c>
      <c r="E36" s="50"/>
      <c r="F36" s="51">
        <f t="shared" si="4"/>
        <v>0</v>
      </c>
      <c r="G36" s="52">
        <f t="shared" si="5"/>
        <v>0</v>
      </c>
    </row>
    <row r="37" spans="1:7" ht="16.5" x14ac:dyDescent="0.25">
      <c r="A37" s="45"/>
      <c r="B37" s="134" t="s">
        <v>11</v>
      </c>
      <c r="C37" s="134"/>
      <c r="D37" s="134"/>
      <c r="E37" s="135"/>
      <c r="F37" s="135"/>
      <c r="G37" s="136"/>
    </row>
    <row r="38" spans="1:7" ht="16.5" x14ac:dyDescent="0.25">
      <c r="A38" s="76" t="s">
        <v>57</v>
      </c>
      <c r="B38" s="130" t="s">
        <v>16</v>
      </c>
      <c r="C38" s="21" t="s">
        <v>33</v>
      </c>
      <c r="D38" s="10" t="s">
        <v>2</v>
      </c>
      <c r="E38" s="39"/>
      <c r="F38" s="33">
        <f>G38-E38</f>
        <v>0</v>
      </c>
      <c r="G38" s="35">
        <f>E38*1.2</f>
        <v>0</v>
      </c>
    </row>
    <row r="39" spans="1:7" ht="16.5" x14ac:dyDescent="0.25">
      <c r="A39" s="76" t="s">
        <v>58</v>
      </c>
      <c r="B39" s="130"/>
      <c r="C39" s="25" t="s">
        <v>23</v>
      </c>
      <c r="D39" s="10" t="s">
        <v>2</v>
      </c>
      <c r="E39" s="39"/>
      <c r="F39" s="33">
        <f t="shared" ref="F39:F51" si="8">G39-E39</f>
        <v>0</v>
      </c>
      <c r="G39" s="35">
        <f t="shared" ref="G39:G51" si="9">E39*1.2</f>
        <v>0</v>
      </c>
    </row>
    <row r="40" spans="1:7" ht="16.5" x14ac:dyDescent="0.25">
      <c r="A40" s="76" t="s">
        <v>59</v>
      </c>
      <c r="B40" s="130"/>
      <c r="C40" s="25" t="s">
        <v>22</v>
      </c>
      <c r="D40" s="10" t="s">
        <v>2</v>
      </c>
      <c r="E40" s="39"/>
      <c r="F40" s="33">
        <f t="shared" si="8"/>
        <v>0</v>
      </c>
      <c r="G40" s="35">
        <f t="shared" si="9"/>
        <v>0</v>
      </c>
    </row>
    <row r="41" spans="1:7" ht="16.5" x14ac:dyDescent="0.25">
      <c r="A41" s="76" t="s">
        <v>60</v>
      </c>
      <c r="B41" s="130"/>
      <c r="C41" s="25" t="s">
        <v>20</v>
      </c>
      <c r="D41" s="10" t="s">
        <v>2</v>
      </c>
      <c r="E41" s="39"/>
      <c r="F41" s="33">
        <f t="shared" si="8"/>
        <v>0</v>
      </c>
      <c r="G41" s="35">
        <f t="shared" si="9"/>
        <v>0</v>
      </c>
    </row>
    <row r="42" spans="1:7" ht="17.25" thickBot="1" x14ac:dyDescent="0.3">
      <c r="A42" s="76" t="s">
        <v>61</v>
      </c>
      <c r="B42" s="132"/>
      <c r="C42" s="27" t="s">
        <v>21</v>
      </c>
      <c r="D42" s="13" t="s">
        <v>2</v>
      </c>
      <c r="E42" s="43"/>
      <c r="F42" s="38">
        <f t="shared" si="8"/>
        <v>0</v>
      </c>
      <c r="G42" s="36">
        <f t="shared" si="9"/>
        <v>0</v>
      </c>
    </row>
    <row r="43" spans="1:7" ht="16.5" x14ac:dyDescent="0.25">
      <c r="A43" s="76" t="s">
        <v>52</v>
      </c>
      <c r="B43" s="131" t="s">
        <v>17</v>
      </c>
      <c r="C43" s="31" t="s">
        <v>33</v>
      </c>
      <c r="D43" s="32" t="s">
        <v>2</v>
      </c>
      <c r="E43" s="44"/>
      <c r="F43" s="34">
        <f t="shared" si="8"/>
        <v>0</v>
      </c>
      <c r="G43" s="37">
        <f t="shared" si="9"/>
        <v>0</v>
      </c>
    </row>
    <row r="44" spans="1:7" ht="16.5" x14ac:dyDescent="0.25">
      <c r="A44" s="76" t="s">
        <v>53</v>
      </c>
      <c r="B44" s="130"/>
      <c r="C44" s="26" t="s">
        <v>23</v>
      </c>
      <c r="D44" s="10" t="s">
        <v>2</v>
      </c>
      <c r="E44" s="39"/>
      <c r="F44" s="33">
        <f t="shared" si="8"/>
        <v>0</v>
      </c>
      <c r="G44" s="35">
        <f t="shared" si="9"/>
        <v>0</v>
      </c>
    </row>
    <row r="45" spans="1:7" ht="16.5" x14ac:dyDescent="0.25">
      <c r="A45" s="76" t="s">
        <v>54</v>
      </c>
      <c r="B45" s="130"/>
      <c r="C45" s="26" t="s">
        <v>22</v>
      </c>
      <c r="D45" s="10" t="s">
        <v>2</v>
      </c>
      <c r="E45" s="39"/>
      <c r="F45" s="33">
        <f t="shared" si="8"/>
        <v>0</v>
      </c>
      <c r="G45" s="35">
        <f t="shared" si="9"/>
        <v>0</v>
      </c>
    </row>
    <row r="46" spans="1:7" ht="16.5" x14ac:dyDescent="0.25">
      <c r="A46" s="76" t="s">
        <v>55</v>
      </c>
      <c r="B46" s="130"/>
      <c r="C46" s="26" t="s">
        <v>20</v>
      </c>
      <c r="D46" s="10" t="s">
        <v>2</v>
      </c>
      <c r="E46" s="39"/>
      <c r="F46" s="33">
        <f t="shared" si="8"/>
        <v>0</v>
      </c>
      <c r="G46" s="35">
        <f t="shared" si="9"/>
        <v>0</v>
      </c>
    </row>
    <row r="47" spans="1:7" ht="17.25" thickBot="1" x14ac:dyDescent="0.3">
      <c r="A47" s="76" t="s">
        <v>56</v>
      </c>
      <c r="B47" s="132"/>
      <c r="C47" s="27" t="s">
        <v>21</v>
      </c>
      <c r="D47" s="13" t="s">
        <v>2</v>
      </c>
      <c r="E47" s="43"/>
      <c r="F47" s="38">
        <f t="shared" si="8"/>
        <v>0</v>
      </c>
      <c r="G47" s="36">
        <f t="shared" si="9"/>
        <v>0</v>
      </c>
    </row>
    <row r="48" spans="1:7" ht="16.5" x14ac:dyDescent="0.25">
      <c r="A48" s="76" t="s">
        <v>62</v>
      </c>
      <c r="B48" s="133" t="s">
        <v>18</v>
      </c>
      <c r="C48" s="28" t="s">
        <v>33</v>
      </c>
      <c r="D48" s="29" t="s">
        <v>2</v>
      </c>
      <c r="E48" s="39"/>
      <c r="F48" s="34">
        <f t="shared" si="8"/>
        <v>0</v>
      </c>
      <c r="G48" s="37">
        <f t="shared" si="9"/>
        <v>0</v>
      </c>
    </row>
    <row r="49" spans="1:7" ht="17.25" thickBot="1" x14ac:dyDescent="0.3">
      <c r="A49" s="76" t="s">
        <v>63</v>
      </c>
      <c r="B49" s="132"/>
      <c r="C49" s="27" t="s">
        <v>24</v>
      </c>
      <c r="D49" s="13" t="s">
        <v>2</v>
      </c>
      <c r="E49" s="43"/>
      <c r="F49" s="38">
        <f t="shared" si="8"/>
        <v>0</v>
      </c>
      <c r="G49" s="36">
        <f t="shared" si="9"/>
        <v>0</v>
      </c>
    </row>
    <row r="50" spans="1:7" ht="16.5" x14ac:dyDescent="0.25">
      <c r="A50" s="11" t="s">
        <v>102</v>
      </c>
      <c r="B50" s="149" t="s">
        <v>19</v>
      </c>
      <c r="C50" s="28" t="s">
        <v>33</v>
      </c>
      <c r="D50" s="29" t="s">
        <v>2</v>
      </c>
      <c r="E50" s="39"/>
      <c r="F50" s="34">
        <f t="shared" si="8"/>
        <v>0</v>
      </c>
      <c r="G50" s="37">
        <f t="shared" si="9"/>
        <v>0</v>
      </c>
    </row>
    <row r="51" spans="1:7" ht="16.5" x14ac:dyDescent="0.25">
      <c r="A51" s="11" t="s">
        <v>103</v>
      </c>
      <c r="B51" s="150"/>
      <c r="C51" s="59" t="s">
        <v>24</v>
      </c>
      <c r="D51" s="56" t="s">
        <v>2</v>
      </c>
      <c r="E51" s="57"/>
      <c r="F51" s="60">
        <f t="shared" si="8"/>
        <v>0</v>
      </c>
      <c r="G51" s="61">
        <f t="shared" si="9"/>
        <v>0</v>
      </c>
    </row>
    <row r="52" spans="1:7" ht="16.5" x14ac:dyDescent="0.25">
      <c r="A52" s="58"/>
      <c r="B52" s="151" t="s">
        <v>37</v>
      </c>
      <c r="C52" s="152"/>
      <c r="D52" s="152"/>
      <c r="E52" s="152"/>
      <c r="F52" s="152"/>
      <c r="G52" s="152"/>
    </row>
    <row r="53" spans="1:7" ht="16.5" x14ac:dyDescent="0.25">
      <c r="A53" s="78" t="s">
        <v>71</v>
      </c>
      <c r="B53" s="153" t="s">
        <v>38</v>
      </c>
      <c r="C53" s="62" t="s">
        <v>29</v>
      </c>
      <c r="D53" s="63" t="s">
        <v>2</v>
      </c>
      <c r="E53" s="57"/>
      <c r="F53" s="34">
        <f>G53-E53</f>
        <v>0</v>
      </c>
      <c r="G53" s="37">
        <f>+E53*1.2</f>
        <v>0</v>
      </c>
    </row>
    <row r="54" spans="1:7" ht="16.5" x14ac:dyDescent="0.25">
      <c r="A54" s="78" t="s">
        <v>72</v>
      </c>
      <c r="B54" s="150"/>
      <c r="C54" s="64" t="s">
        <v>13</v>
      </c>
      <c r="D54" s="63" t="s">
        <v>2</v>
      </c>
      <c r="E54" s="57"/>
      <c r="F54" s="34">
        <f t="shared" ref="F54:F60" si="10">G54-E54</f>
        <v>0</v>
      </c>
      <c r="G54" s="37">
        <f t="shared" ref="G54:G60" si="11">+E54*1.2</f>
        <v>0</v>
      </c>
    </row>
    <row r="55" spans="1:7" ht="16.5" x14ac:dyDescent="0.25">
      <c r="A55" s="78" t="s">
        <v>73</v>
      </c>
      <c r="B55" s="150"/>
      <c r="C55" s="64" t="s">
        <v>14</v>
      </c>
      <c r="D55" s="63" t="s">
        <v>2</v>
      </c>
      <c r="E55" s="57"/>
      <c r="F55" s="34">
        <f t="shared" si="10"/>
        <v>0</v>
      </c>
      <c r="G55" s="37">
        <f t="shared" si="11"/>
        <v>0</v>
      </c>
    </row>
    <row r="56" spans="1:7" ht="17.25" thickBot="1" x14ac:dyDescent="0.3">
      <c r="A56" s="78" t="s">
        <v>74</v>
      </c>
      <c r="B56" s="150"/>
      <c r="C56" s="65" t="s">
        <v>15</v>
      </c>
      <c r="D56" s="66" t="s">
        <v>2</v>
      </c>
      <c r="E56" s="57"/>
      <c r="F56" s="34">
        <f t="shared" si="10"/>
        <v>0</v>
      </c>
      <c r="G56" s="37">
        <f t="shared" si="11"/>
        <v>0</v>
      </c>
    </row>
    <row r="57" spans="1:7" ht="17.25" thickBot="1" x14ac:dyDescent="0.3">
      <c r="A57" s="77" t="s">
        <v>75</v>
      </c>
      <c r="B57" s="130" t="s">
        <v>39</v>
      </c>
      <c r="C57" s="31" t="s">
        <v>33</v>
      </c>
      <c r="D57" s="66" t="s">
        <v>2</v>
      </c>
      <c r="E57" s="57"/>
      <c r="F57" s="34">
        <f t="shared" si="10"/>
        <v>0</v>
      </c>
      <c r="G57" s="37">
        <f t="shared" si="11"/>
        <v>0</v>
      </c>
    </row>
    <row r="58" spans="1:7" ht="16.5" x14ac:dyDescent="0.25">
      <c r="A58" s="77" t="s">
        <v>76</v>
      </c>
      <c r="B58" s="130"/>
      <c r="C58" s="70" t="s">
        <v>23</v>
      </c>
      <c r="D58" s="71" t="s">
        <v>2</v>
      </c>
      <c r="E58" s="57"/>
      <c r="F58" s="60">
        <f t="shared" si="10"/>
        <v>0</v>
      </c>
      <c r="G58" s="61">
        <f t="shared" si="11"/>
        <v>0</v>
      </c>
    </row>
    <row r="59" spans="1:7" ht="16.5" x14ac:dyDescent="0.25">
      <c r="A59" s="77" t="s">
        <v>77</v>
      </c>
      <c r="B59" s="130"/>
      <c r="C59" s="46" t="s">
        <v>22</v>
      </c>
      <c r="D59" s="63" t="s">
        <v>2</v>
      </c>
      <c r="E59" s="67"/>
      <c r="F59" s="68">
        <f t="shared" si="10"/>
        <v>0</v>
      </c>
      <c r="G59" s="69">
        <f t="shared" si="11"/>
        <v>0</v>
      </c>
    </row>
    <row r="60" spans="1:7" ht="16.5" x14ac:dyDescent="0.25">
      <c r="A60" s="77" t="s">
        <v>101</v>
      </c>
      <c r="B60" s="130"/>
      <c r="C60" s="46" t="s">
        <v>20</v>
      </c>
      <c r="D60" s="63" t="s">
        <v>2</v>
      </c>
      <c r="E60" s="67"/>
      <c r="F60" s="68">
        <f t="shared" si="10"/>
        <v>0</v>
      </c>
      <c r="G60" s="69">
        <f t="shared" si="11"/>
        <v>0</v>
      </c>
    </row>
    <row r="61" spans="1:7" ht="16.5" x14ac:dyDescent="0.25">
      <c r="A61" s="80"/>
      <c r="B61" s="154" t="s">
        <v>99</v>
      </c>
      <c r="C61" s="155"/>
      <c r="D61" s="155"/>
      <c r="E61" s="155"/>
      <c r="F61" s="155"/>
      <c r="G61" s="155"/>
    </row>
    <row r="62" spans="1:7" ht="16.5" x14ac:dyDescent="0.25">
      <c r="A62" s="11" t="s">
        <v>104</v>
      </c>
      <c r="B62" s="150" t="s">
        <v>100</v>
      </c>
      <c r="C62" s="62" t="s">
        <v>29</v>
      </c>
      <c r="D62" s="81" t="s">
        <v>2</v>
      </c>
      <c r="E62" s="82"/>
      <c r="F62" s="34">
        <f>G62-E62</f>
        <v>0</v>
      </c>
      <c r="G62" s="37">
        <f>+E62*1.2</f>
        <v>0</v>
      </c>
    </row>
    <row r="63" spans="1:7" ht="16.5" x14ac:dyDescent="0.25">
      <c r="A63" s="11" t="s">
        <v>105</v>
      </c>
      <c r="B63" s="150"/>
      <c r="C63" s="64" t="s">
        <v>13</v>
      </c>
      <c r="D63" s="63" t="s">
        <v>2</v>
      </c>
      <c r="E63" s="57"/>
      <c r="F63" s="34">
        <f t="shared" ref="F63:F65" si="12">G63-E63</f>
        <v>0</v>
      </c>
      <c r="G63" s="37">
        <f t="shared" ref="G63:G65" si="13">+E63*1.2</f>
        <v>0</v>
      </c>
    </row>
    <row r="64" spans="1:7" ht="16.5" x14ac:dyDescent="0.25">
      <c r="A64" s="11" t="s">
        <v>106</v>
      </c>
      <c r="B64" s="150"/>
      <c r="C64" s="64" t="s">
        <v>14</v>
      </c>
      <c r="D64" s="63" t="s">
        <v>2</v>
      </c>
      <c r="E64" s="57"/>
      <c r="F64" s="34">
        <f t="shared" si="12"/>
        <v>0</v>
      </c>
      <c r="G64" s="37">
        <f t="shared" si="13"/>
        <v>0</v>
      </c>
    </row>
    <row r="65" spans="1:7" ht="16.5" x14ac:dyDescent="0.25">
      <c r="A65" s="11" t="s">
        <v>107</v>
      </c>
      <c r="B65" s="150"/>
      <c r="C65" s="86" t="s">
        <v>15</v>
      </c>
      <c r="D65" s="71" t="s">
        <v>2</v>
      </c>
      <c r="E65" s="72"/>
      <c r="F65" s="60">
        <f t="shared" si="12"/>
        <v>0</v>
      </c>
      <c r="G65" s="61">
        <f t="shared" si="13"/>
        <v>0</v>
      </c>
    </row>
    <row r="66" spans="1:7" ht="16.5" x14ac:dyDescent="0.25">
      <c r="A66" s="73"/>
      <c r="B66" s="114" t="s">
        <v>78</v>
      </c>
      <c r="C66" s="115"/>
      <c r="D66" s="115"/>
      <c r="E66" s="115"/>
      <c r="F66" s="115"/>
      <c r="G66" s="116"/>
    </row>
    <row r="67" spans="1:7" ht="16.899999999999999" customHeight="1" x14ac:dyDescent="0.25">
      <c r="A67" s="76" t="s">
        <v>79</v>
      </c>
      <c r="B67" s="87" t="s">
        <v>108</v>
      </c>
      <c r="C67" s="117" t="s">
        <v>80</v>
      </c>
      <c r="D67" s="118"/>
      <c r="E67" s="82"/>
      <c r="F67" s="34">
        <f t="shared" ref="F67:F72" si="14">G67-E67</f>
        <v>0</v>
      </c>
      <c r="G67" s="37">
        <f t="shared" ref="G67:G72" si="15">+E67*1.2</f>
        <v>0</v>
      </c>
    </row>
    <row r="68" spans="1:7" ht="16.5" x14ac:dyDescent="0.25">
      <c r="A68" s="76" t="s">
        <v>81</v>
      </c>
      <c r="B68" s="79" t="s">
        <v>109</v>
      </c>
      <c r="C68" s="117"/>
      <c r="D68" s="118"/>
      <c r="E68" s="57"/>
      <c r="F68" s="34">
        <f t="shared" si="14"/>
        <v>0</v>
      </c>
      <c r="G68" s="37">
        <f t="shared" si="15"/>
        <v>0</v>
      </c>
    </row>
    <row r="69" spans="1:7" ht="16.5" x14ac:dyDescent="0.25">
      <c r="A69" s="76" t="s">
        <v>82</v>
      </c>
      <c r="B69" s="79" t="s">
        <v>110</v>
      </c>
      <c r="C69" s="117"/>
      <c r="D69" s="118"/>
      <c r="E69" s="57"/>
      <c r="F69" s="34">
        <f t="shared" si="14"/>
        <v>0</v>
      </c>
      <c r="G69" s="37">
        <f t="shared" si="15"/>
        <v>0</v>
      </c>
    </row>
    <row r="70" spans="1:7" ht="28.5" x14ac:dyDescent="0.25">
      <c r="A70" s="76" t="s">
        <v>83</v>
      </c>
      <c r="B70" s="79" t="s">
        <v>84</v>
      </c>
      <c r="C70" s="117"/>
      <c r="D70" s="118"/>
      <c r="E70" s="57"/>
      <c r="F70" s="34">
        <f t="shared" si="14"/>
        <v>0</v>
      </c>
      <c r="G70" s="37">
        <f t="shared" si="15"/>
        <v>0</v>
      </c>
    </row>
    <row r="71" spans="1:7" ht="16.5" x14ac:dyDescent="0.25">
      <c r="A71" s="76" t="s">
        <v>85</v>
      </c>
      <c r="B71" s="79" t="s">
        <v>86</v>
      </c>
      <c r="C71" s="117"/>
      <c r="D71" s="118"/>
      <c r="E71" s="57"/>
      <c r="F71" s="34">
        <f t="shared" si="14"/>
        <v>0</v>
      </c>
      <c r="G71" s="37">
        <f t="shared" si="15"/>
        <v>0</v>
      </c>
    </row>
    <row r="72" spans="1:7" ht="16.5" x14ac:dyDescent="0.25">
      <c r="A72" s="76" t="s">
        <v>87</v>
      </c>
      <c r="B72" s="88" t="s">
        <v>111</v>
      </c>
      <c r="C72" s="117"/>
      <c r="D72" s="118"/>
      <c r="E72" s="57"/>
      <c r="F72" s="60">
        <f t="shared" si="14"/>
        <v>0</v>
      </c>
      <c r="G72" s="61">
        <f t="shared" si="15"/>
        <v>0</v>
      </c>
    </row>
    <row r="73" spans="1:7" ht="16.5" x14ac:dyDescent="0.25">
      <c r="A73" s="74"/>
      <c r="B73" s="114" t="s">
        <v>88</v>
      </c>
      <c r="C73" s="115"/>
      <c r="D73" s="115"/>
      <c r="E73" s="115"/>
      <c r="F73" s="115"/>
      <c r="G73" s="116"/>
    </row>
    <row r="74" spans="1:7" ht="42.75" x14ac:dyDescent="0.25">
      <c r="A74" s="83" t="s">
        <v>89</v>
      </c>
      <c r="B74" s="89" t="s">
        <v>90</v>
      </c>
      <c r="C74" s="84" t="s">
        <v>91</v>
      </c>
      <c r="D74" s="85"/>
      <c r="E74" s="44"/>
      <c r="F74" s="34">
        <f t="shared" ref="F74" si="16">G74-E74</f>
        <v>0</v>
      </c>
      <c r="G74" s="37">
        <f t="shared" ref="G74" si="17">+E74*1.2</f>
        <v>0</v>
      </c>
    </row>
  </sheetData>
  <sheetProtection selectLockedCells="1"/>
  <mergeCells count="29">
    <mergeCell ref="B28:B31"/>
    <mergeCell ref="B66:G66"/>
    <mergeCell ref="B50:B51"/>
    <mergeCell ref="B52:G52"/>
    <mergeCell ref="B53:B56"/>
    <mergeCell ref="B57:B60"/>
    <mergeCell ref="B61:G61"/>
    <mergeCell ref="B62:B65"/>
    <mergeCell ref="B6:C6"/>
    <mergeCell ref="B8:G8"/>
    <mergeCell ref="A4:G4"/>
    <mergeCell ref="A1:H1"/>
    <mergeCell ref="A2:G3"/>
    <mergeCell ref="B73:G73"/>
    <mergeCell ref="C67:D72"/>
    <mergeCell ref="A7:G7"/>
    <mergeCell ref="B18:G18"/>
    <mergeCell ref="B23:G23"/>
    <mergeCell ref="B9:G9"/>
    <mergeCell ref="B10:B13"/>
    <mergeCell ref="B14:B17"/>
    <mergeCell ref="B19:B22"/>
    <mergeCell ref="B43:B47"/>
    <mergeCell ref="B48:B49"/>
    <mergeCell ref="B24:B27"/>
    <mergeCell ref="B37:G37"/>
    <mergeCell ref="B38:B42"/>
    <mergeCell ref="B33:B36"/>
    <mergeCell ref="B32:G32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tabSelected="1" topLeftCell="A3" zoomScale="70" zoomScaleNormal="70" zoomScaleSheetLayoutView="94" workbookViewId="0">
      <selection activeCell="A3" sqref="A3:I3"/>
    </sheetView>
  </sheetViews>
  <sheetFormatPr baseColWidth="10" defaultColWidth="11.42578125" defaultRowHeight="15" x14ac:dyDescent="0.25"/>
  <cols>
    <col min="1" max="1" width="11" style="4" customWidth="1"/>
    <col min="2" max="2" width="67.140625" style="24" customWidth="1"/>
    <col min="3" max="3" width="40.42578125" style="2" bestFit="1" customWidth="1"/>
    <col min="4" max="5" width="9.7109375" style="4" customWidth="1"/>
    <col min="6" max="8" width="15.42578125" style="4" customWidth="1"/>
    <col min="9" max="9" width="15.7109375" style="5" customWidth="1"/>
    <col min="10" max="16384" width="11.42578125" style="1"/>
  </cols>
  <sheetData>
    <row r="1" spans="1:9" ht="18.75" x14ac:dyDescent="0.25">
      <c r="A1" s="145" t="s">
        <v>117</v>
      </c>
      <c r="B1" s="145"/>
      <c r="C1" s="145"/>
      <c r="D1" s="145"/>
      <c r="E1" s="145"/>
      <c r="F1" s="145"/>
      <c r="G1" s="145"/>
      <c r="H1" s="145"/>
      <c r="I1" s="145"/>
    </row>
    <row r="2" spans="1:9" ht="18.75" x14ac:dyDescent="0.25">
      <c r="A2" s="145" t="s">
        <v>116</v>
      </c>
      <c r="B2" s="145"/>
      <c r="C2" s="145"/>
      <c r="D2" s="145"/>
      <c r="E2" s="145"/>
      <c r="F2" s="145"/>
      <c r="G2" s="145"/>
      <c r="H2" s="145"/>
      <c r="I2" s="145"/>
    </row>
    <row r="3" spans="1:9" ht="45" customHeight="1" x14ac:dyDescent="0.25">
      <c r="A3" s="145" t="s">
        <v>120</v>
      </c>
      <c r="B3" s="145"/>
      <c r="C3" s="145"/>
      <c r="D3" s="145"/>
      <c r="E3" s="145"/>
      <c r="F3" s="145"/>
      <c r="G3" s="145"/>
      <c r="H3" s="145"/>
      <c r="I3" s="145"/>
    </row>
    <row r="4" spans="1:9" ht="52.15" customHeight="1" x14ac:dyDescent="0.25">
      <c r="A4" s="156" t="s">
        <v>118</v>
      </c>
      <c r="B4" s="156"/>
      <c r="C4" s="156"/>
      <c r="D4" s="156"/>
      <c r="E4" s="156"/>
      <c r="F4" s="156"/>
      <c r="G4" s="156"/>
      <c r="H4" s="156"/>
      <c r="I4" s="156"/>
    </row>
    <row r="5" spans="1:9" ht="15.75" thickBot="1" x14ac:dyDescent="0.3">
      <c r="A5" s="6"/>
      <c r="B5" s="23"/>
      <c r="C5" s="8"/>
      <c r="D5" s="6"/>
      <c r="E5" s="6"/>
      <c r="F5" s="6"/>
      <c r="G5" s="6"/>
      <c r="H5" s="6"/>
      <c r="I5" s="7"/>
    </row>
    <row r="6" spans="1:9" ht="51" customHeight="1" thickBot="1" x14ac:dyDescent="0.3">
      <c r="A6" s="15" t="s">
        <v>0</v>
      </c>
      <c r="B6" s="140" t="s">
        <v>1</v>
      </c>
      <c r="C6" s="141"/>
      <c r="D6" s="16" t="s">
        <v>2</v>
      </c>
      <c r="E6" s="93" t="s">
        <v>112</v>
      </c>
      <c r="F6" s="17" t="s">
        <v>3</v>
      </c>
      <c r="G6" s="17" t="s">
        <v>113</v>
      </c>
      <c r="H6" s="17" t="s">
        <v>34</v>
      </c>
      <c r="I6" s="17" t="s">
        <v>114</v>
      </c>
    </row>
    <row r="7" spans="1:9" s="3" customFormat="1" ht="18.75" customHeight="1" thickBot="1" x14ac:dyDescent="0.3">
      <c r="A7" s="119"/>
      <c r="B7" s="120"/>
      <c r="C7" s="120"/>
      <c r="D7" s="120"/>
      <c r="E7" s="121"/>
      <c r="F7" s="121"/>
      <c r="G7" s="121"/>
      <c r="H7" s="121"/>
      <c r="I7" s="122"/>
    </row>
    <row r="8" spans="1:9" ht="17.25" thickBot="1" x14ac:dyDescent="0.3">
      <c r="A8" s="9"/>
      <c r="B8" s="142" t="s">
        <v>6</v>
      </c>
      <c r="C8" s="142"/>
      <c r="D8" s="142"/>
      <c r="E8" s="143"/>
      <c r="F8" s="143"/>
      <c r="G8" s="143"/>
      <c r="H8" s="143"/>
      <c r="I8" s="144"/>
    </row>
    <row r="9" spans="1:9" ht="16.5" x14ac:dyDescent="0.25">
      <c r="A9" s="14"/>
      <c r="B9" s="123" t="s">
        <v>7</v>
      </c>
      <c r="C9" s="123"/>
      <c r="D9" s="123"/>
      <c r="E9" s="124"/>
      <c r="F9" s="124"/>
      <c r="G9" s="124"/>
      <c r="H9" s="124"/>
      <c r="I9" s="125"/>
    </row>
    <row r="10" spans="1:9" ht="16.5" x14ac:dyDescent="0.25">
      <c r="A10" s="11" t="s">
        <v>44</v>
      </c>
      <c r="B10" s="126" t="s">
        <v>9</v>
      </c>
      <c r="C10" s="21" t="s">
        <v>30</v>
      </c>
      <c r="D10" s="10" t="s">
        <v>2</v>
      </c>
      <c r="E10" s="94">
        <v>5</v>
      </c>
      <c r="F10" s="39"/>
      <c r="G10" s="39">
        <f>+E10*F10</f>
        <v>0</v>
      </c>
      <c r="H10" s="33">
        <f>I10-G10</f>
        <v>0</v>
      </c>
      <c r="I10" s="35">
        <f>G10*1.2</f>
        <v>0</v>
      </c>
    </row>
    <row r="11" spans="1:9" ht="16.5" x14ac:dyDescent="0.25">
      <c r="A11" s="11" t="s">
        <v>45</v>
      </c>
      <c r="B11" s="127"/>
      <c r="C11" s="18" t="s">
        <v>5</v>
      </c>
      <c r="D11" s="10" t="s">
        <v>2</v>
      </c>
      <c r="E11" s="94">
        <v>5</v>
      </c>
      <c r="F11" s="39"/>
      <c r="G11" s="39">
        <f t="shared" ref="G11:G17" si="0">+E11*F11</f>
        <v>0</v>
      </c>
      <c r="H11" s="33">
        <f t="shared" ref="H11:H74" si="1">I11-G11</f>
        <v>0</v>
      </c>
      <c r="I11" s="35">
        <f t="shared" ref="I11:I17" si="2">G11*1.2</f>
        <v>0</v>
      </c>
    </row>
    <row r="12" spans="1:9" ht="16.5" x14ac:dyDescent="0.25">
      <c r="A12" s="11" t="s">
        <v>46</v>
      </c>
      <c r="B12" s="127"/>
      <c r="C12" s="19" t="s">
        <v>12</v>
      </c>
      <c r="D12" s="10" t="s">
        <v>2</v>
      </c>
      <c r="E12" s="94">
        <v>5</v>
      </c>
      <c r="F12" s="39"/>
      <c r="G12" s="39">
        <f t="shared" si="0"/>
        <v>0</v>
      </c>
      <c r="H12" s="33">
        <f t="shared" si="1"/>
        <v>0</v>
      </c>
      <c r="I12" s="35">
        <f t="shared" si="2"/>
        <v>0</v>
      </c>
    </row>
    <row r="13" spans="1:9" ht="17.25" thickBot="1" x14ac:dyDescent="0.3">
      <c r="A13" s="12" t="s">
        <v>47</v>
      </c>
      <c r="B13" s="128"/>
      <c r="C13" s="22" t="s">
        <v>31</v>
      </c>
      <c r="D13" s="13" t="s">
        <v>2</v>
      </c>
      <c r="E13" s="95">
        <v>2</v>
      </c>
      <c r="F13" s="40"/>
      <c r="G13" s="40">
        <f t="shared" si="0"/>
        <v>0</v>
      </c>
      <c r="H13" s="38">
        <f t="shared" si="1"/>
        <v>0</v>
      </c>
      <c r="I13" s="36">
        <f t="shared" si="2"/>
        <v>0</v>
      </c>
    </row>
    <row r="14" spans="1:9" ht="16.5" x14ac:dyDescent="0.25">
      <c r="A14" s="30" t="s">
        <v>48</v>
      </c>
      <c r="B14" s="129" t="s">
        <v>10</v>
      </c>
      <c r="C14" s="28" t="s">
        <v>30</v>
      </c>
      <c r="D14" s="29" t="s">
        <v>2</v>
      </c>
      <c r="E14" s="96">
        <v>5</v>
      </c>
      <c r="F14" s="39"/>
      <c r="G14" s="44">
        <f t="shared" si="0"/>
        <v>0</v>
      </c>
      <c r="H14" s="34">
        <f t="shared" si="1"/>
        <v>0</v>
      </c>
      <c r="I14" s="37">
        <f t="shared" si="2"/>
        <v>0</v>
      </c>
    </row>
    <row r="15" spans="1:9" ht="16.5" x14ac:dyDescent="0.25">
      <c r="A15" s="11" t="s">
        <v>49</v>
      </c>
      <c r="B15" s="127"/>
      <c r="C15" s="21" t="s">
        <v>27</v>
      </c>
      <c r="D15" s="10" t="s">
        <v>2</v>
      </c>
      <c r="E15" s="94">
        <v>5</v>
      </c>
      <c r="F15" s="39"/>
      <c r="G15" s="39">
        <f t="shared" si="0"/>
        <v>0</v>
      </c>
      <c r="H15" s="33">
        <f t="shared" si="1"/>
        <v>0</v>
      </c>
      <c r="I15" s="35">
        <f t="shared" si="2"/>
        <v>0</v>
      </c>
    </row>
    <row r="16" spans="1:9" ht="16.5" x14ac:dyDescent="0.25">
      <c r="A16" s="11" t="s">
        <v>50</v>
      </c>
      <c r="B16" s="127"/>
      <c r="C16" s="21" t="s">
        <v>12</v>
      </c>
      <c r="D16" s="10" t="s">
        <v>2</v>
      </c>
      <c r="E16" s="94">
        <v>5</v>
      </c>
      <c r="F16" s="39"/>
      <c r="G16" s="39">
        <f t="shared" si="0"/>
        <v>0</v>
      </c>
      <c r="H16" s="33">
        <f t="shared" si="1"/>
        <v>0</v>
      </c>
      <c r="I16" s="35">
        <f t="shared" si="2"/>
        <v>0</v>
      </c>
    </row>
    <row r="17" spans="1:12" ht="17.25" thickBot="1" x14ac:dyDescent="0.3">
      <c r="A17" s="12" t="s">
        <v>51</v>
      </c>
      <c r="B17" s="128"/>
      <c r="C17" s="22" t="s">
        <v>32</v>
      </c>
      <c r="D17" s="13" t="s">
        <v>2</v>
      </c>
      <c r="E17" s="95">
        <v>2</v>
      </c>
      <c r="F17" s="40"/>
      <c r="G17" s="57">
        <f t="shared" si="0"/>
        <v>0</v>
      </c>
      <c r="H17" s="33">
        <f t="shared" si="1"/>
        <v>0</v>
      </c>
      <c r="I17" s="35">
        <f t="shared" si="2"/>
        <v>0</v>
      </c>
    </row>
    <row r="18" spans="1:12" ht="16.5" x14ac:dyDescent="0.25">
      <c r="A18" s="14"/>
      <c r="B18" s="123" t="s">
        <v>28</v>
      </c>
      <c r="C18" s="123"/>
      <c r="D18" s="123"/>
      <c r="E18" s="124"/>
      <c r="F18" s="124"/>
      <c r="G18" s="124"/>
      <c r="H18" s="124"/>
      <c r="I18" s="125"/>
    </row>
    <row r="19" spans="1:12" ht="16.5" x14ac:dyDescent="0.25">
      <c r="A19" s="11" t="s">
        <v>40</v>
      </c>
      <c r="B19" s="130" t="s">
        <v>92</v>
      </c>
      <c r="C19" s="21" t="s">
        <v>30</v>
      </c>
      <c r="D19" s="10" t="s">
        <v>2</v>
      </c>
      <c r="E19" s="94">
        <v>5</v>
      </c>
      <c r="F19" s="41"/>
      <c r="G19" s="41">
        <f t="shared" ref="G19:G22" si="3">+E19*F19</f>
        <v>0</v>
      </c>
      <c r="H19" s="33">
        <f t="shared" si="1"/>
        <v>0</v>
      </c>
      <c r="I19" s="35">
        <f t="shared" ref="I19:I22" si="4">G19*1.2</f>
        <v>0</v>
      </c>
    </row>
    <row r="20" spans="1:12" ht="16.5" x14ac:dyDescent="0.25">
      <c r="A20" s="11" t="s">
        <v>41</v>
      </c>
      <c r="B20" s="127"/>
      <c r="C20" s="21" t="s">
        <v>5</v>
      </c>
      <c r="D20" s="10" t="s">
        <v>2</v>
      </c>
      <c r="E20" s="94">
        <v>5</v>
      </c>
      <c r="F20" s="41"/>
      <c r="G20" s="41">
        <f t="shared" si="3"/>
        <v>0</v>
      </c>
      <c r="H20" s="33">
        <f t="shared" si="1"/>
        <v>0</v>
      </c>
      <c r="I20" s="35">
        <f t="shared" si="4"/>
        <v>0</v>
      </c>
    </row>
    <row r="21" spans="1:12" ht="16.5" x14ac:dyDescent="0.25">
      <c r="A21" s="11" t="s">
        <v>42</v>
      </c>
      <c r="B21" s="127"/>
      <c r="C21" s="21" t="s">
        <v>26</v>
      </c>
      <c r="D21" s="10" t="s">
        <v>2</v>
      </c>
      <c r="E21" s="94">
        <v>5</v>
      </c>
      <c r="F21" s="41"/>
      <c r="G21" s="41">
        <f t="shared" si="3"/>
        <v>0</v>
      </c>
      <c r="H21" s="33">
        <f t="shared" si="1"/>
        <v>0</v>
      </c>
      <c r="I21" s="35">
        <f t="shared" si="4"/>
        <v>0</v>
      </c>
    </row>
    <row r="22" spans="1:12" ht="17.25" thickBot="1" x14ac:dyDescent="0.3">
      <c r="A22" s="12" t="s">
        <v>43</v>
      </c>
      <c r="B22" s="128"/>
      <c r="C22" s="22" t="s">
        <v>4</v>
      </c>
      <c r="D22" s="13" t="s">
        <v>2</v>
      </c>
      <c r="E22" s="95">
        <v>2</v>
      </c>
      <c r="F22" s="42"/>
      <c r="G22" s="42">
        <f t="shared" si="3"/>
        <v>0</v>
      </c>
      <c r="H22" s="38">
        <f t="shared" si="1"/>
        <v>0</v>
      </c>
      <c r="I22" s="36">
        <f t="shared" si="4"/>
        <v>0</v>
      </c>
    </row>
    <row r="23" spans="1:12" ht="16.5" x14ac:dyDescent="0.25">
      <c r="A23" s="14"/>
      <c r="B23" s="123" t="s">
        <v>8</v>
      </c>
      <c r="C23" s="123"/>
      <c r="D23" s="123"/>
      <c r="E23" s="124"/>
      <c r="F23" s="124"/>
      <c r="G23" s="124"/>
      <c r="H23" s="124"/>
      <c r="I23" s="125"/>
    </row>
    <row r="24" spans="1:12" ht="16.5" x14ac:dyDescent="0.25">
      <c r="A24" s="76" t="s">
        <v>68</v>
      </c>
      <c r="B24" s="126" t="s">
        <v>8</v>
      </c>
      <c r="C24" s="21" t="s">
        <v>29</v>
      </c>
      <c r="D24" s="10" t="s">
        <v>2</v>
      </c>
      <c r="E24" s="94">
        <v>5</v>
      </c>
      <c r="F24" s="41"/>
      <c r="G24" s="41">
        <f t="shared" ref="G24:G31" si="5">+E24*F24</f>
        <v>0</v>
      </c>
      <c r="H24" s="33">
        <f t="shared" si="1"/>
        <v>0</v>
      </c>
      <c r="I24" s="35">
        <f t="shared" ref="I24:I31" si="6">G24*1.2</f>
        <v>0</v>
      </c>
    </row>
    <row r="25" spans="1:12" ht="16.5" x14ac:dyDescent="0.25">
      <c r="A25" s="76" t="s">
        <v>69</v>
      </c>
      <c r="B25" s="127"/>
      <c r="C25" s="19" t="s">
        <v>13</v>
      </c>
      <c r="D25" s="10" t="s">
        <v>2</v>
      </c>
      <c r="E25" s="94">
        <v>5</v>
      </c>
      <c r="F25" s="41"/>
      <c r="G25" s="41">
        <f t="shared" si="5"/>
        <v>0</v>
      </c>
      <c r="H25" s="33">
        <f t="shared" si="1"/>
        <v>0</v>
      </c>
      <c r="I25" s="35">
        <f t="shared" si="6"/>
        <v>0</v>
      </c>
    </row>
    <row r="26" spans="1:12" ht="16.5" x14ac:dyDescent="0.25">
      <c r="A26" s="76" t="s">
        <v>93</v>
      </c>
      <c r="B26" s="127"/>
      <c r="C26" s="19" t="s">
        <v>14</v>
      </c>
      <c r="D26" s="10" t="s">
        <v>2</v>
      </c>
      <c r="E26" s="94">
        <v>5</v>
      </c>
      <c r="F26" s="41"/>
      <c r="G26" s="41">
        <f t="shared" si="5"/>
        <v>0</v>
      </c>
      <c r="H26" s="33">
        <f t="shared" si="1"/>
        <v>0</v>
      </c>
      <c r="I26" s="35">
        <f t="shared" si="6"/>
        <v>0</v>
      </c>
    </row>
    <row r="27" spans="1:12" ht="17.25" thickBot="1" x14ac:dyDescent="0.3">
      <c r="A27" s="76" t="s">
        <v>94</v>
      </c>
      <c r="B27" s="128"/>
      <c r="C27" s="20" t="s">
        <v>15</v>
      </c>
      <c r="D27" s="13" t="s">
        <v>2</v>
      </c>
      <c r="E27" s="95">
        <v>2</v>
      </c>
      <c r="F27" s="101"/>
      <c r="G27" s="101">
        <f t="shared" si="5"/>
        <v>0</v>
      </c>
      <c r="H27" s="102">
        <f t="shared" si="1"/>
        <v>0</v>
      </c>
      <c r="I27" s="103">
        <f t="shared" si="6"/>
        <v>0</v>
      </c>
    </row>
    <row r="28" spans="1:12" ht="16.5" x14ac:dyDescent="0.25">
      <c r="A28" s="76" t="s">
        <v>95</v>
      </c>
      <c r="B28" s="130" t="s">
        <v>70</v>
      </c>
      <c r="C28" s="21" t="s">
        <v>29</v>
      </c>
      <c r="D28" s="10" t="s">
        <v>2</v>
      </c>
      <c r="E28" s="94">
        <v>2</v>
      </c>
      <c r="F28" s="104"/>
      <c r="G28" s="104">
        <f t="shared" si="5"/>
        <v>0</v>
      </c>
      <c r="H28" s="105">
        <f t="shared" si="1"/>
        <v>0</v>
      </c>
      <c r="I28" s="106">
        <f t="shared" si="6"/>
        <v>0</v>
      </c>
    </row>
    <row r="29" spans="1:12" ht="16.5" x14ac:dyDescent="0.25">
      <c r="A29" s="76" t="s">
        <v>96</v>
      </c>
      <c r="B29" s="127"/>
      <c r="C29" s="19" t="s">
        <v>13</v>
      </c>
      <c r="D29" s="10" t="s">
        <v>2</v>
      </c>
      <c r="E29" s="94">
        <v>3</v>
      </c>
      <c r="F29" s="41"/>
      <c r="G29" s="41">
        <f t="shared" si="5"/>
        <v>0</v>
      </c>
      <c r="H29" s="33">
        <f t="shared" si="1"/>
        <v>0</v>
      </c>
      <c r="I29" s="35">
        <f t="shared" si="6"/>
        <v>0</v>
      </c>
    </row>
    <row r="30" spans="1:12" ht="16.5" x14ac:dyDescent="0.25">
      <c r="A30" s="76" t="s">
        <v>97</v>
      </c>
      <c r="B30" s="127"/>
      <c r="C30" s="19" t="s">
        <v>14</v>
      </c>
      <c r="D30" s="10" t="s">
        <v>2</v>
      </c>
      <c r="E30" s="94">
        <v>3</v>
      </c>
      <c r="F30" s="41"/>
      <c r="G30" s="41">
        <f t="shared" si="5"/>
        <v>0</v>
      </c>
      <c r="H30" s="33">
        <f t="shared" si="1"/>
        <v>0</v>
      </c>
      <c r="I30" s="35">
        <f t="shared" si="6"/>
        <v>0</v>
      </c>
    </row>
    <row r="31" spans="1:12" ht="17.25" thickBot="1" x14ac:dyDescent="0.3">
      <c r="A31" s="76" t="s">
        <v>98</v>
      </c>
      <c r="B31" s="128"/>
      <c r="C31" s="20" t="s">
        <v>15</v>
      </c>
      <c r="D31" s="13" t="s">
        <v>2</v>
      </c>
      <c r="E31" s="95">
        <v>2</v>
      </c>
      <c r="F31" s="42"/>
      <c r="G31" s="42">
        <f t="shared" si="5"/>
        <v>0</v>
      </c>
      <c r="H31" s="107">
        <f t="shared" si="1"/>
        <v>0</v>
      </c>
      <c r="I31" s="36">
        <f t="shared" si="6"/>
        <v>0</v>
      </c>
    </row>
    <row r="32" spans="1:12" ht="16.5" x14ac:dyDescent="0.25">
      <c r="A32" s="47"/>
      <c r="B32" s="146" t="s">
        <v>35</v>
      </c>
      <c r="C32" s="147"/>
      <c r="D32" s="147"/>
      <c r="E32" s="147"/>
      <c r="F32" s="147"/>
      <c r="G32" s="147"/>
      <c r="H32" s="147"/>
      <c r="I32" s="148"/>
      <c r="L32" s="75"/>
    </row>
    <row r="33" spans="1:9" ht="16.5" x14ac:dyDescent="0.25">
      <c r="A33" s="76" t="s">
        <v>64</v>
      </c>
      <c r="B33" s="137" t="s">
        <v>36</v>
      </c>
      <c r="C33" s="48" t="s">
        <v>29</v>
      </c>
      <c r="D33" s="49" t="s">
        <v>2</v>
      </c>
      <c r="E33" s="97">
        <v>5</v>
      </c>
      <c r="F33" s="50"/>
      <c r="G33" s="50">
        <f t="shared" ref="G33:G36" si="7">+E33*F33</f>
        <v>0</v>
      </c>
      <c r="H33" s="51">
        <f t="shared" si="1"/>
        <v>0</v>
      </c>
      <c r="I33" s="52">
        <f t="shared" ref="I33:I36" si="8">G33*1.2</f>
        <v>0</v>
      </c>
    </row>
    <row r="34" spans="1:9" ht="16.5" x14ac:dyDescent="0.25">
      <c r="A34" s="76" t="s">
        <v>65</v>
      </c>
      <c r="B34" s="138"/>
      <c r="C34" s="53" t="s">
        <v>13</v>
      </c>
      <c r="D34" s="49" t="s">
        <v>2</v>
      </c>
      <c r="E34" s="97">
        <v>5</v>
      </c>
      <c r="F34" s="50"/>
      <c r="G34" s="50">
        <f t="shared" si="7"/>
        <v>0</v>
      </c>
      <c r="H34" s="51">
        <f t="shared" si="1"/>
        <v>0</v>
      </c>
      <c r="I34" s="52">
        <f t="shared" si="8"/>
        <v>0</v>
      </c>
    </row>
    <row r="35" spans="1:9" ht="16.5" x14ac:dyDescent="0.25">
      <c r="A35" s="76" t="s">
        <v>66</v>
      </c>
      <c r="B35" s="138"/>
      <c r="C35" s="53" t="s">
        <v>14</v>
      </c>
      <c r="D35" s="49" t="s">
        <v>2</v>
      </c>
      <c r="E35" s="97">
        <v>5</v>
      </c>
      <c r="F35" s="50"/>
      <c r="G35" s="50">
        <f t="shared" si="7"/>
        <v>0</v>
      </c>
      <c r="H35" s="51">
        <f t="shared" si="1"/>
        <v>0</v>
      </c>
      <c r="I35" s="52">
        <f t="shared" si="8"/>
        <v>0</v>
      </c>
    </row>
    <row r="36" spans="1:9" ht="17.25" thickBot="1" x14ac:dyDescent="0.3">
      <c r="A36" s="76" t="s">
        <v>67</v>
      </c>
      <c r="B36" s="139"/>
      <c r="C36" s="54" t="s">
        <v>15</v>
      </c>
      <c r="D36" s="55" t="s">
        <v>2</v>
      </c>
      <c r="E36" s="108">
        <v>2</v>
      </c>
      <c r="F36" s="109"/>
      <c r="G36" s="109">
        <f t="shared" si="7"/>
        <v>0</v>
      </c>
      <c r="H36" s="110">
        <f t="shared" si="1"/>
        <v>0</v>
      </c>
      <c r="I36" s="111">
        <f t="shared" si="8"/>
        <v>0</v>
      </c>
    </row>
    <row r="37" spans="1:9" ht="16.5" x14ac:dyDescent="0.25">
      <c r="A37" s="45"/>
      <c r="B37" s="134" t="s">
        <v>11</v>
      </c>
      <c r="C37" s="134"/>
      <c r="D37" s="134"/>
      <c r="E37" s="135"/>
      <c r="F37" s="135"/>
      <c r="G37" s="135"/>
      <c r="H37" s="135"/>
      <c r="I37" s="136"/>
    </row>
    <row r="38" spans="1:9" ht="16.5" x14ac:dyDescent="0.25">
      <c r="A38" s="76" t="s">
        <v>57</v>
      </c>
      <c r="B38" s="130" t="s">
        <v>16</v>
      </c>
      <c r="C38" s="21" t="s">
        <v>33</v>
      </c>
      <c r="D38" s="10" t="s">
        <v>2</v>
      </c>
      <c r="E38" s="94">
        <v>10</v>
      </c>
      <c r="F38" s="39"/>
      <c r="G38" s="39">
        <f t="shared" ref="G38:G45" si="9">+E38*F38</f>
        <v>0</v>
      </c>
      <c r="H38" s="33">
        <f t="shared" si="1"/>
        <v>0</v>
      </c>
      <c r="I38" s="35">
        <f t="shared" ref="I38:I45" si="10">G38*1.2</f>
        <v>0</v>
      </c>
    </row>
    <row r="39" spans="1:9" ht="16.5" x14ac:dyDescent="0.25">
      <c r="A39" s="76" t="s">
        <v>58</v>
      </c>
      <c r="B39" s="130"/>
      <c r="C39" s="91" t="s">
        <v>23</v>
      </c>
      <c r="D39" s="10" t="s">
        <v>2</v>
      </c>
      <c r="E39" s="94">
        <v>50</v>
      </c>
      <c r="F39" s="39"/>
      <c r="G39" s="39">
        <f t="shared" si="9"/>
        <v>0</v>
      </c>
      <c r="H39" s="33">
        <f t="shared" si="1"/>
        <v>0</v>
      </c>
      <c r="I39" s="35">
        <f t="shared" si="10"/>
        <v>0</v>
      </c>
    </row>
    <row r="40" spans="1:9" ht="16.5" x14ac:dyDescent="0.25">
      <c r="A40" s="76" t="s">
        <v>59</v>
      </c>
      <c r="B40" s="130"/>
      <c r="C40" s="91" t="s">
        <v>22</v>
      </c>
      <c r="D40" s="10" t="s">
        <v>2</v>
      </c>
      <c r="E40" s="94">
        <v>100</v>
      </c>
      <c r="F40" s="39"/>
      <c r="G40" s="39">
        <f t="shared" si="9"/>
        <v>0</v>
      </c>
      <c r="H40" s="33">
        <f t="shared" si="1"/>
        <v>0</v>
      </c>
      <c r="I40" s="35">
        <f t="shared" si="10"/>
        <v>0</v>
      </c>
    </row>
    <row r="41" spans="1:9" ht="16.5" x14ac:dyDescent="0.25">
      <c r="A41" s="76" t="s">
        <v>60</v>
      </c>
      <c r="B41" s="130"/>
      <c r="C41" s="91" t="s">
        <v>20</v>
      </c>
      <c r="D41" s="10" t="s">
        <v>2</v>
      </c>
      <c r="E41" s="94">
        <v>500</v>
      </c>
      <c r="F41" s="39"/>
      <c r="G41" s="39">
        <f t="shared" si="9"/>
        <v>0</v>
      </c>
      <c r="H41" s="33">
        <f t="shared" si="1"/>
        <v>0</v>
      </c>
      <c r="I41" s="35">
        <f t="shared" si="10"/>
        <v>0</v>
      </c>
    </row>
    <row r="42" spans="1:9" ht="17.25" thickBot="1" x14ac:dyDescent="0.3">
      <c r="A42" s="76" t="s">
        <v>61</v>
      </c>
      <c r="B42" s="132"/>
      <c r="C42" s="92" t="s">
        <v>21</v>
      </c>
      <c r="D42" s="13" t="s">
        <v>2</v>
      </c>
      <c r="E42" s="13">
        <v>600</v>
      </c>
      <c r="F42" s="43"/>
      <c r="G42" s="43">
        <f t="shared" si="9"/>
        <v>0</v>
      </c>
      <c r="H42" s="38">
        <f t="shared" si="1"/>
        <v>0</v>
      </c>
      <c r="I42" s="36">
        <f t="shared" si="10"/>
        <v>0</v>
      </c>
    </row>
    <row r="43" spans="1:9" ht="16.5" x14ac:dyDescent="0.25">
      <c r="A43" s="76" t="s">
        <v>52</v>
      </c>
      <c r="B43" s="131" t="s">
        <v>17</v>
      </c>
      <c r="C43" s="31" t="s">
        <v>33</v>
      </c>
      <c r="D43" s="32" t="s">
        <v>2</v>
      </c>
      <c r="E43" s="96">
        <v>10</v>
      </c>
      <c r="F43" s="44"/>
      <c r="G43" s="44">
        <f t="shared" si="9"/>
        <v>0</v>
      </c>
      <c r="H43" s="34">
        <f t="shared" si="1"/>
        <v>0</v>
      </c>
      <c r="I43" s="37">
        <f t="shared" si="10"/>
        <v>0</v>
      </c>
    </row>
    <row r="44" spans="1:9" ht="16.5" x14ac:dyDescent="0.25">
      <c r="A44" s="76" t="s">
        <v>53</v>
      </c>
      <c r="B44" s="130"/>
      <c r="C44" s="91" t="s">
        <v>23</v>
      </c>
      <c r="D44" s="10" t="s">
        <v>2</v>
      </c>
      <c r="E44" s="94">
        <v>50</v>
      </c>
      <c r="F44" s="39"/>
      <c r="G44" s="39">
        <f t="shared" si="9"/>
        <v>0</v>
      </c>
      <c r="H44" s="33">
        <f t="shared" si="1"/>
        <v>0</v>
      </c>
      <c r="I44" s="35">
        <f t="shared" si="10"/>
        <v>0</v>
      </c>
    </row>
    <row r="45" spans="1:9" ht="16.5" x14ac:dyDescent="0.25">
      <c r="A45" s="76" t="s">
        <v>54</v>
      </c>
      <c r="B45" s="130"/>
      <c r="C45" s="91" t="s">
        <v>22</v>
      </c>
      <c r="D45" s="10" t="s">
        <v>2</v>
      </c>
      <c r="E45" s="94">
        <v>100</v>
      </c>
      <c r="F45" s="39"/>
      <c r="G45" s="39">
        <f t="shared" si="9"/>
        <v>0</v>
      </c>
      <c r="H45" s="33">
        <f t="shared" si="1"/>
        <v>0</v>
      </c>
      <c r="I45" s="35">
        <f t="shared" si="10"/>
        <v>0</v>
      </c>
    </row>
    <row r="46" spans="1:9" ht="16.5" x14ac:dyDescent="0.25">
      <c r="A46" s="76" t="s">
        <v>55</v>
      </c>
      <c r="B46" s="130"/>
      <c r="C46" s="91" t="s">
        <v>20</v>
      </c>
      <c r="D46" s="10" t="s">
        <v>2</v>
      </c>
      <c r="E46" s="94">
        <v>500</v>
      </c>
      <c r="F46" s="39"/>
      <c r="G46" s="39">
        <f t="shared" ref="G46:G51" si="11">+E46*F46</f>
        <v>0</v>
      </c>
      <c r="H46" s="33">
        <f t="shared" si="1"/>
        <v>0</v>
      </c>
      <c r="I46" s="35">
        <f t="shared" ref="I46:I51" si="12">G46*1.2</f>
        <v>0</v>
      </c>
    </row>
    <row r="47" spans="1:9" ht="17.25" thickBot="1" x14ac:dyDescent="0.3">
      <c r="A47" s="76" t="s">
        <v>56</v>
      </c>
      <c r="B47" s="132"/>
      <c r="C47" s="92" t="s">
        <v>21</v>
      </c>
      <c r="D47" s="13" t="s">
        <v>2</v>
      </c>
      <c r="E47" s="13">
        <v>600</v>
      </c>
      <c r="F47" s="43"/>
      <c r="G47" s="43">
        <f t="shared" si="11"/>
        <v>0</v>
      </c>
      <c r="H47" s="38">
        <f t="shared" si="1"/>
        <v>0</v>
      </c>
      <c r="I47" s="36">
        <f t="shared" si="12"/>
        <v>0</v>
      </c>
    </row>
    <row r="48" spans="1:9" ht="16.5" x14ac:dyDescent="0.25">
      <c r="A48" s="76" t="s">
        <v>62</v>
      </c>
      <c r="B48" s="133" t="s">
        <v>18</v>
      </c>
      <c r="C48" s="28" t="s">
        <v>33</v>
      </c>
      <c r="D48" s="29" t="s">
        <v>2</v>
      </c>
      <c r="E48" s="96">
        <v>10</v>
      </c>
      <c r="F48" s="39"/>
      <c r="G48" s="44">
        <f t="shared" si="11"/>
        <v>0</v>
      </c>
      <c r="H48" s="34">
        <f t="shared" si="1"/>
        <v>0</v>
      </c>
      <c r="I48" s="37">
        <f t="shared" si="12"/>
        <v>0</v>
      </c>
    </row>
    <row r="49" spans="1:9" ht="17.25" thickBot="1" x14ac:dyDescent="0.3">
      <c r="A49" s="76" t="s">
        <v>63</v>
      </c>
      <c r="B49" s="132"/>
      <c r="C49" s="92" t="s">
        <v>24</v>
      </c>
      <c r="D49" s="13" t="s">
        <v>2</v>
      </c>
      <c r="E49" s="13">
        <v>15</v>
      </c>
      <c r="F49" s="43"/>
      <c r="G49" s="43">
        <f t="shared" si="11"/>
        <v>0</v>
      </c>
      <c r="H49" s="38">
        <f t="shared" si="1"/>
        <v>0</v>
      </c>
      <c r="I49" s="36">
        <f t="shared" si="12"/>
        <v>0</v>
      </c>
    </row>
    <row r="50" spans="1:9" ht="16.5" x14ac:dyDescent="0.25">
      <c r="A50" s="11" t="s">
        <v>102</v>
      </c>
      <c r="B50" s="149" t="s">
        <v>19</v>
      </c>
      <c r="C50" s="28" t="s">
        <v>33</v>
      </c>
      <c r="D50" s="29" t="s">
        <v>2</v>
      </c>
      <c r="E50" s="96">
        <v>10</v>
      </c>
      <c r="F50" s="39"/>
      <c r="G50" s="44">
        <f t="shared" si="11"/>
        <v>0</v>
      </c>
      <c r="H50" s="34">
        <f t="shared" si="1"/>
        <v>0</v>
      </c>
      <c r="I50" s="37">
        <f t="shared" si="12"/>
        <v>0</v>
      </c>
    </row>
    <row r="51" spans="1:9" ht="16.5" x14ac:dyDescent="0.25">
      <c r="A51" s="11" t="s">
        <v>103</v>
      </c>
      <c r="B51" s="150"/>
      <c r="C51" s="59" t="s">
        <v>24</v>
      </c>
      <c r="D51" s="56" t="s">
        <v>2</v>
      </c>
      <c r="E51" s="98">
        <v>15</v>
      </c>
      <c r="F51" s="57"/>
      <c r="G51" s="82">
        <f t="shared" si="11"/>
        <v>0</v>
      </c>
      <c r="H51" s="60">
        <f t="shared" si="1"/>
        <v>0</v>
      </c>
      <c r="I51" s="61">
        <f t="shared" si="12"/>
        <v>0</v>
      </c>
    </row>
    <row r="52" spans="1:9" ht="16.5" x14ac:dyDescent="0.25">
      <c r="A52" s="58"/>
      <c r="B52" s="151" t="s">
        <v>37</v>
      </c>
      <c r="C52" s="152"/>
      <c r="D52" s="152"/>
      <c r="E52" s="152"/>
      <c r="F52" s="152"/>
      <c r="G52" s="152"/>
      <c r="H52" s="152"/>
      <c r="I52" s="152"/>
    </row>
    <row r="53" spans="1:9" ht="16.5" x14ac:dyDescent="0.25">
      <c r="A53" s="78" t="s">
        <v>71</v>
      </c>
      <c r="B53" s="153" t="s">
        <v>38</v>
      </c>
      <c r="C53" s="62" t="s">
        <v>29</v>
      </c>
      <c r="D53" s="63" t="s">
        <v>2</v>
      </c>
      <c r="E53" s="99">
        <v>5</v>
      </c>
      <c r="F53" s="57"/>
      <c r="G53" s="82">
        <f t="shared" ref="G53:G60" si="13">+E53*F53</f>
        <v>0</v>
      </c>
      <c r="H53" s="34">
        <f t="shared" si="1"/>
        <v>0</v>
      </c>
      <c r="I53" s="37">
        <f t="shared" ref="I53:I60" si="14">G53*1.2</f>
        <v>0</v>
      </c>
    </row>
    <row r="54" spans="1:9" ht="16.5" x14ac:dyDescent="0.25">
      <c r="A54" s="78" t="s">
        <v>72</v>
      </c>
      <c r="B54" s="150"/>
      <c r="C54" s="64" t="s">
        <v>13</v>
      </c>
      <c r="D54" s="63" t="s">
        <v>2</v>
      </c>
      <c r="E54" s="99">
        <v>5</v>
      </c>
      <c r="F54" s="57"/>
      <c r="G54" s="67">
        <f t="shared" si="13"/>
        <v>0</v>
      </c>
      <c r="H54" s="34">
        <f t="shared" si="1"/>
        <v>0</v>
      </c>
      <c r="I54" s="37">
        <f t="shared" si="14"/>
        <v>0</v>
      </c>
    </row>
    <row r="55" spans="1:9" ht="16.5" x14ac:dyDescent="0.25">
      <c r="A55" s="78" t="s">
        <v>73</v>
      </c>
      <c r="B55" s="150"/>
      <c r="C55" s="64" t="s">
        <v>14</v>
      </c>
      <c r="D55" s="63" t="s">
        <v>2</v>
      </c>
      <c r="E55" s="99">
        <v>5</v>
      </c>
      <c r="F55" s="57"/>
      <c r="G55" s="82">
        <f t="shared" si="13"/>
        <v>0</v>
      </c>
      <c r="H55" s="34">
        <f t="shared" si="1"/>
        <v>0</v>
      </c>
      <c r="I55" s="37">
        <f t="shared" si="14"/>
        <v>0</v>
      </c>
    </row>
    <row r="56" spans="1:9" ht="17.25" thickBot="1" x14ac:dyDescent="0.3">
      <c r="A56" s="78" t="s">
        <v>74</v>
      </c>
      <c r="B56" s="150"/>
      <c r="C56" s="65" t="s">
        <v>15</v>
      </c>
      <c r="D56" s="66" t="s">
        <v>2</v>
      </c>
      <c r="E56" s="112">
        <v>2</v>
      </c>
      <c r="F56" s="40"/>
      <c r="G56" s="40">
        <f t="shared" si="13"/>
        <v>0</v>
      </c>
      <c r="H56" s="107">
        <f t="shared" si="1"/>
        <v>0</v>
      </c>
      <c r="I56" s="36">
        <f t="shared" si="14"/>
        <v>0</v>
      </c>
    </row>
    <row r="57" spans="1:9" ht="17.25" thickBot="1" x14ac:dyDescent="0.3">
      <c r="A57" s="77" t="s">
        <v>75</v>
      </c>
      <c r="B57" s="130" t="s">
        <v>39</v>
      </c>
      <c r="C57" s="31" t="s">
        <v>33</v>
      </c>
      <c r="D57" s="66" t="s">
        <v>2</v>
      </c>
      <c r="E57" s="100">
        <v>5</v>
      </c>
      <c r="F57" s="82"/>
      <c r="G57" s="82">
        <f t="shared" si="13"/>
        <v>0</v>
      </c>
      <c r="H57" s="34">
        <f t="shared" si="1"/>
        <v>0</v>
      </c>
      <c r="I57" s="37">
        <f t="shared" si="14"/>
        <v>0</v>
      </c>
    </row>
    <row r="58" spans="1:9" ht="16.5" x14ac:dyDescent="0.25">
      <c r="A58" s="77" t="s">
        <v>76</v>
      </c>
      <c r="B58" s="130"/>
      <c r="C58" s="90" t="s">
        <v>23</v>
      </c>
      <c r="D58" s="71" t="s">
        <v>2</v>
      </c>
      <c r="E58" s="99">
        <v>5</v>
      </c>
      <c r="F58" s="57"/>
      <c r="G58" s="67">
        <f t="shared" si="13"/>
        <v>0</v>
      </c>
      <c r="H58" s="60">
        <f t="shared" si="1"/>
        <v>0</v>
      </c>
      <c r="I58" s="61">
        <f t="shared" si="14"/>
        <v>0</v>
      </c>
    </row>
    <row r="59" spans="1:9" ht="16.5" x14ac:dyDescent="0.25">
      <c r="A59" s="77" t="s">
        <v>77</v>
      </c>
      <c r="B59" s="130"/>
      <c r="C59" s="91" t="s">
        <v>22</v>
      </c>
      <c r="D59" s="63" t="s">
        <v>2</v>
      </c>
      <c r="E59" s="63">
        <v>5</v>
      </c>
      <c r="F59" s="67"/>
      <c r="G59" s="67">
        <f t="shared" si="13"/>
        <v>0</v>
      </c>
      <c r="H59" s="68">
        <f t="shared" si="1"/>
        <v>0</v>
      </c>
      <c r="I59" s="69">
        <f t="shared" si="14"/>
        <v>0</v>
      </c>
    </row>
    <row r="60" spans="1:9" ht="16.5" x14ac:dyDescent="0.25">
      <c r="A60" s="77" t="s">
        <v>101</v>
      </c>
      <c r="B60" s="130"/>
      <c r="C60" s="91" t="s">
        <v>20</v>
      </c>
      <c r="D60" s="63" t="s">
        <v>2</v>
      </c>
      <c r="E60" s="63">
        <v>2</v>
      </c>
      <c r="F60" s="67"/>
      <c r="G60" s="67">
        <f t="shared" si="13"/>
        <v>0</v>
      </c>
      <c r="H60" s="68">
        <f t="shared" si="1"/>
        <v>0</v>
      </c>
      <c r="I60" s="69">
        <f t="shared" si="14"/>
        <v>0</v>
      </c>
    </row>
    <row r="61" spans="1:9" ht="16.5" x14ac:dyDescent="0.25">
      <c r="A61" s="80"/>
      <c r="B61" s="154" t="s">
        <v>99</v>
      </c>
      <c r="C61" s="155"/>
      <c r="D61" s="155"/>
      <c r="E61" s="155"/>
      <c r="F61" s="155"/>
      <c r="G61" s="155"/>
      <c r="H61" s="155"/>
      <c r="I61" s="155"/>
    </row>
    <row r="62" spans="1:9" ht="16.5" x14ac:dyDescent="0.25">
      <c r="A62" s="11" t="s">
        <v>104</v>
      </c>
      <c r="B62" s="150" t="s">
        <v>100</v>
      </c>
      <c r="C62" s="62" t="s">
        <v>29</v>
      </c>
      <c r="D62" s="81" t="s">
        <v>2</v>
      </c>
      <c r="E62" s="100">
        <v>5</v>
      </c>
      <c r="F62" s="82"/>
      <c r="G62" s="82">
        <f t="shared" ref="G62:G65" si="15">+E62*F62</f>
        <v>0</v>
      </c>
      <c r="H62" s="34">
        <f t="shared" si="1"/>
        <v>0</v>
      </c>
      <c r="I62" s="37">
        <f t="shared" ref="I62:I65" si="16">G62*1.2</f>
        <v>0</v>
      </c>
    </row>
    <row r="63" spans="1:9" ht="16.5" x14ac:dyDescent="0.25">
      <c r="A63" s="11" t="s">
        <v>105</v>
      </c>
      <c r="B63" s="150"/>
      <c r="C63" s="64" t="s">
        <v>13</v>
      </c>
      <c r="D63" s="63" t="s">
        <v>2</v>
      </c>
      <c r="E63" s="99">
        <v>5</v>
      </c>
      <c r="F63" s="57"/>
      <c r="G63" s="67">
        <f t="shared" si="15"/>
        <v>0</v>
      </c>
      <c r="H63" s="34">
        <f t="shared" si="1"/>
        <v>0</v>
      </c>
      <c r="I63" s="37">
        <f t="shared" si="16"/>
        <v>0</v>
      </c>
    </row>
    <row r="64" spans="1:9" ht="16.5" x14ac:dyDescent="0.25">
      <c r="A64" s="11" t="s">
        <v>106</v>
      </c>
      <c r="B64" s="150"/>
      <c r="C64" s="64" t="s">
        <v>14</v>
      </c>
      <c r="D64" s="63" t="s">
        <v>2</v>
      </c>
      <c r="E64" s="99">
        <v>5</v>
      </c>
      <c r="F64" s="57"/>
      <c r="G64" s="67">
        <f t="shared" si="15"/>
        <v>0</v>
      </c>
      <c r="H64" s="34">
        <f t="shared" si="1"/>
        <v>0</v>
      </c>
      <c r="I64" s="37">
        <f t="shared" si="16"/>
        <v>0</v>
      </c>
    </row>
    <row r="65" spans="1:9" ht="16.5" x14ac:dyDescent="0.25">
      <c r="A65" s="11" t="s">
        <v>107</v>
      </c>
      <c r="B65" s="150"/>
      <c r="C65" s="86" t="s">
        <v>15</v>
      </c>
      <c r="D65" s="71" t="s">
        <v>2</v>
      </c>
      <c r="E65" s="71">
        <v>2</v>
      </c>
      <c r="F65" s="72"/>
      <c r="G65" s="82">
        <f t="shared" si="15"/>
        <v>0</v>
      </c>
      <c r="H65" s="60">
        <f t="shared" si="1"/>
        <v>0</v>
      </c>
      <c r="I65" s="61">
        <f t="shared" si="16"/>
        <v>0</v>
      </c>
    </row>
    <row r="66" spans="1:9" ht="16.5" x14ac:dyDescent="0.25">
      <c r="A66" s="73"/>
      <c r="B66" s="114" t="s">
        <v>78</v>
      </c>
      <c r="C66" s="115"/>
      <c r="D66" s="115"/>
      <c r="E66" s="115"/>
      <c r="F66" s="115"/>
      <c r="G66" s="115"/>
      <c r="H66" s="115"/>
      <c r="I66" s="116"/>
    </row>
    <row r="67" spans="1:9" ht="16.899999999999999" customHeight="1" x14ac:dyDescent="0.25">
      <c r="A67" s="76" t="s">
        <v>79</v>
      </c>
      <c r="B67" s="87" t="s">
        <v>108</v>
      </c>
      <c r="C67" s="117" t="s">
        <v>80</v>
      </c>
      <c r="D67" s="118"/>
      <c r="E67" s="100">
        <v>5</v>
      </c>
      <c r="F67" s="82"/>
      <c r="G67" s="82">
        <f t="shared" ref="G67:G72" si="17">+E67*F67</f>
        <v>0</v>
      </c>
      <c r="H67" s="34">
        <f t="shared" si="1"/>
        <v>0</v>
      </c>
      <c r="I67" s="37">
        <f t="shared" ref="I67:I72" si="18">G67*1.2</f>
        <v>0</v>
      </c>
    </row>
    <row r="68" spans="1:9" ht="16.5" x14ac:dyDescent="0.25">
      <c r="A68" s="76" t="s">
        <v>81</v>
      </c>
      <c r="B68" s="79" t="s">
        <v>109</v>
      </c>
      <c r="C68" s="117"/>
      <c r="D68" s="118"/>
      <c r="E68" s="99">
        <v>5</v>
      </c>
      <c r="F68" s="57"/>
      <c r="G68" s="67">
        <f t="shared" si="17"/>
        <v>0</v>
      </c>
      <c r="H68" s="34">
        <f t="shared" si="1"/>
        <v>0</v>
      </c>
      <c r="I68" s="37">
        <f t="shared" si="18"/>
        <v>0</v>
      </c>
    </row>
    <row r="69" spans="1:9" ht="16.5" x14ac:dyDescent="0.25">
      <c r="A69" s="76" t="s">
        <v>82</v>
      </c>
      <c r="B69" s="79" t="s">
        <v>110</v>
      </c>
      <c r="C69" s="117"/>
      <c r="D69" s="118"/>
      <c r="E69" s="99">
        <v>5</v>
      </c>
      <c r="F69" s="57"/>
      <c r="G69" s="67">
        <f t="shared" si="17"/>
        <v>0</v>
      </c>
      <c r="H69" s="34">
        <f t="shared" si="1"/>
        <v>0</v>
      </c>
      <c r="I69" s="37">
        <f t="shared" si="18"/>
        <v>0</v>
      </c>
    </row>
    <row r="70" spans="1:9" ht="28.5" x14ac:dyDescent="0.25">
      <c r="A70" s="76" t="s">
        <v>83</v>
      </c>
      <c r="B70" s="79" t="s">
        <v>84</v>
      </c>
      <c r="C70" s="117"/>
      <c r="D70" s="118"/>
      <c r="E70" s="71">
        <v>5</v>
      </c>
      <c r="F70" s="57"/>
      <c r="G70" s="67">
        <f t="shared" si="17"/>
        <v>0</v>
      </c>
      <c r="H70" s="34">
        <f t="shared" si="1"/>
        <v>0</v>
      </c>
      <c r="I70" s="37">
        <f t="shared" si="18"/>
        <v>0</v>
      </c>
    </row>
    <row r="71" spans="1:9" ht="16.5" x14ac:dyDescent="0.25">
      <c r="A71" s="76" t="s">
        <v>85</v>
      </c>
      <c r="B71" s="79" t="s">
        <v>86</v>
      </c>
      <c r="C71" s="117"/>
      <c r="D71" s="118"/>
      <c r="E71" s="71">
        <v>10</v>
      </c>
      <c r="F71" s="57"/>
      <c r="G71" s="67">
        <f t="shared" si="17"/>
        <v>0</v>
      </c>
      <c r="H71" s="34">
        <f t="shared" si="1"/>
        <v>0</v>
      </c>
      <c r="I71" s="37">
        <f t="shared" si="18"/>
        <v>0</v>
      </c>
    </row>
    <row r="72" spans="1:9" ht="16.5" x14ac:dyDescent="0.25">
      <c r="A72" s="76" t="s">
        <v>87</v>
      </c>
      <c r="B72" s="88" t="s">
        <v>111</v>
      </c>
      <c r="C72" s="117"/>
      <c r="D72" s="118"/>
      <c r="E72" s="71">
        <v>2</v>
      </c>
      <c r="F72" s="57"/>
      <c r="G72" s="82">
        <f t="shared" si="17"/>
        <v>0</v>
      </c>
      <c r="H72" s="60">
        <f t="shared" si="1"/>
        <v>0</v>
      </c>
      <c r="I72" s="61">
        <f t="shared" si="18"/>
        <v>0</v>
      </c>
    </row>
    <row r="73" spans="1:9" ht="16.5" x14ac:dyDescent="0.25">
      <c r="A73" s="74"/>
      <c r="B73" s="114" t="s">
        <v>88</v>
      </c>
      <c r="C73" s="115"/>
      <c r="D73" s="115"/>
      <c r="E73" s="115"/>
      <c r="F73" s="115"/>
      <c r="G73" s="115"/>
      <c r="H73" s="115"/>
      <c r="I73" s="116"/>
    </row>
    <row r="74" spans="1:9" ht="42.75" x14ac:dyDescent="0.25">
      <c r="A74" s="83" t="s">
        <v>89</v>
      </c>
      <c r="B74" s="89" t="s">
        <v>90</v>
      </c>
      <c r="C74" s="84" t="s">
        <v>91</v>
      </c>
      <c r="D74" s="85"/>
      <c r="E74" s="113">
        <v>10</v>
      </c>
      <c r="F74" s="44"/>
      <c r="G74" s="44">
        <f t="shared" ref="G74" si="19">+E74*F74</f>
        <v>0</v>
      </c>
      <c r="H74" s="34">
        <f t="shared" si="1"/>
        <v>0</v>
      </c>
      <c r="I74" s="37">
        <f t="shared" ref="I74" si="20">G74*1.2</f>
        <v>0</v>
      </c>
    </row>
  </sheetData>
  <sheetProtection selectLockedCells="1"/>
  <mergeCells count="30">
    <mergeCell ref="B73:I73"/>
    <mergeCell ref="B38:B42"/>
    <mergeCell ref="B43:B47"/>
    <mergeCell ref="B48:B49"/>
    <mergeCell ref="B50:B51"/>
    <mergeCell ref="B52:I52"/>
    <mergeCell ref="B53:B56"/>
    <mergeCell ref="B57:B60"/>
    <mergeCell ref="B61:I61"/>
    <mergeCell ref="B62:B65"/>
    <mergeCell ref="B66:I66"/>
    <mergeCell ref="C67:D72"/>
    <mergeCell ref="B37:I37"/>
    <mergeCell ref="B8:I8"/>
    <mergeCell ref="B9:I9"/>
    <mergeCell ref="B10:B13"/>
    <mergeCell ref="B14:B17"/>
    <mergeCell ref="B18:I18"/>
    <mergeCell ref="B19:B22"/>
    <mergeCell ref="B23:I23"/>
    <mergeCell ref="B24:B27"/>
    <mergeCell ref="B28:B31"/>
    <mergeCell ref="B32:I32"/>
    <mergeCell ref="B33:B36"/>
    <mergeCell ref="A7:I7"/>
    <mergeCell ref="A1:I1"/>
    <mergeCell ref="A2:I2"/>
    <mergeCell ref="A3:I3"/>
    <mergeCell ref="A4:I4"/>
    <mergeCell ref="B6:C6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ENVT_AC_BPU</vt:lpstr>
      <vt:lpstr>ENVT_AC_DQE</vt:lpstr>
      <vt:lpstr>ENVT_AC_BPU!Impression_des_titres</vt:lpstr>
      <vt:lpstr>ENVT_AC_DQE!Impression_des_titres</vt:lpstr>
      <vt:lpstr>ENVT_AC_BPU!Zone_d_impression</vt:lpstr>
      <vt:lpstr>ENVT_AC_DQE!Zone_d_impression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CPER ENVT</dc:title>
  <dc:subject>CPER ENVT</dc:subject>
  <dc:creator>JAUBERT Gaelle</dc:creator>
  <cp:lastModifiedBy>Gaelle Sentenac</cp:lastModifiedBy>
  <cp:lastPrinted>2018-07-11T16:08:28Z</cp:lastPrinted>
  <dcterms:created xsi:type="dcterms:W3CDTF">2018-01-16T12:54:59Z</dcterms:created>
  <dcterms:modified xsi:type="dcterms:W3CDTF">2025-01-29T17:36:57Z</dcterms:modified>
</cp:coreProperties>
</file>