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100_COMMANDE PUBLIQUE\1. Marchés sup. 40.000e HT\2025\2025-007 à 009 Diag ENVT\Consultation\2. DCE\Lot 2\"/>
    </mc:Choice>
  </mc:AlternateContent>
  <bookViews>
    <workbookView xWindow="0" yWindow="0" windowWidth="28800" windowHeight="9930"/>
  </bookViews>
  <sheets>
    <sheet name="BPU" sheetId="1" r:id="rId1"/>
    <sheet name="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I9" i="2" s="1"/>
  <c r="H9" i="2" s="1"/>
  <c r="G77" i="2"/>
  <c r="I77" i="2" s="1"/>
  <c r="H77" i="2" s="1"/>
  <c r="G76" i="2"/>
  <c r="I76" i="2" s="1"/>
  <c r="H76" i="2" s="1"/>
  <c r="G75" i="2"/>
  <c r="I75" i="2" s="1"/>
  <c r="H75" i="2" s="1"/>
  <c r="G74" i="2"/>
  <c r="I74" i="2" s="1"/>
  <c r="H74" i="2" s="1"/>
  <c r="G73" i="2"/>
  <c r="I73" i="2" s="1"/>
  <c r="H73" i="2" s="1"/>
  <c r="I72" i="2"/>
  <c r="H72" i="2" s="1"/>
  <c r="G72" i="2"/>
  <c r="G71" i="2"/>
  <c r="I71" i="2" s="1"/>
  <c r="H71" i="2" s="1"/>
  <c r="G70" i="2"/>
  <c r="I70" i="2" s="1"/>
  <c r="H70" i="2" s="1"/>
  <c r="G69" i="2"/>
  <c r="I69" i="2" s="1"/>
  <c r="H69" i="2" s="1"/>
  <c r="G68" i="2"/>
  <c r="I68" i="2" s="1"/>
  <c r="H68" i="2" s="1"/>
  <c r="G67" i="2"/>
  <c r="I67" i="2" s="1"/>
  <c r="H67" i="2" s="1"/>
  <c r="G66" i="2"/>
  <c r="I66" i="2" s="1"/>
  <c r="H66" i="2" s="1"/>
  <c r="G65" i="2"/>
  <c r="I65" i="2" s="1"/>
  <c r="H65" i="2" s="1"/>
  <c r="G64" i="2"/>
  <c r="I64" i="2" s="1"/>
  <c r="H64" i="2" s="1"/>
  <c r="G63" i="2"/>
  <c r="I63" i="2" s="1"/>
  <c r="H63" i="2" s="1"/>
  <c r="G62" i="2"/>
  <c r="I62" i="2" s="1"/>
  <c r="H62" i="2" s="1"/>
  <c r="G59" i="2"/>
  <c r="I59" i="2" s="1"/>
  <c r="H59" i="2" s="1"/>
  <c r="G58" i="2"/>
  <c r="I58" i="2" s="1"/>
  <c r="H58" i="2" s="1"/>
  <c r="G55" i="2"/>
  <c r="I55" i="2" s="1"/>
  <c r="H55" i="2" s="1"/>
  <c r="G54" i="2"/>
  <c r="I54" i="2" s="1"/>
  <c r="H54" i="2" s="1"/>
  <c r="G53" i="2"/>
  <c r="I53" i="2" s="1"/>
  <c r="H53" i="2" s="1"/>
  <c r="G52" i="2"/>
  <c r="I52" i="2" s="1"/>
  <c r="H52" i="2" s="1"/>
  <c r="G51" i="2"/>
  <c r="I51" i="2" s="1"/>
  <c r="H51" i="2" s="1"/>
  <c r="G49" i="2"/>
  <c r="I49" i="2" s="1"/>
  <c r="H49" i="2" s="1"/>
  <c r="G48" i="2"/>
  <c r="I48" i="2" s="1"/>
  <c r="H48" i="2" s="1"/>
  <c r="G47" i="2"/>
  <c r="I47" i="2" s="1"/>
  <c r="H47" i="2" s="1"/>
  <c r="G46" i="2"/>
  <c r="I46" i="2" s="1"/>
  <c r="H46" i="2" s="1"/>
  <c r="G45" i="2"/>
  <c r="I45" i="2" s="1"/>
  <c r="H45" i="2" s="1"/>
  <c r="G43" i="2"/>
  <c r="I43" i="2" s="1"/>
  <c r="H43" i="2" s="1"/>
  <c r="G42" i="2"/>
  <c r="I42" i="2" s="1"/>
  <c r="H42" i="2" s="1"/>
  <c r="G41" i="2"/>
  <c r="I41" i="2" s="1"/>
  <c r="H41" i="2" s="1"/>
  <c r="G40" i="2"/>
  <c r="I40" i="2" s="1"/>
  <c r="H40" i="2" s="1"/>
  <c r="G37" i="2"/>
  <c r="I37" i="2" s="1"/>
  <c r="H37" i="2" s="1"/>
  <c r="G36" i="2"/>
  <c r="I36" i="2" s="1"/>
  <c r="H36" i="2" s="1"/>
  <c r="G35" i="2"/>
  <c r="I35" i="2" s="1"/>
  <c r="H35" i="2" s="1"/>
  <c r="G32" i="2"/>
  <c r="I32" i="2" s="1"/>
  <c r="H32" i="2" s="1"/>
  <c r="G31" i="2"/>
  <c r="I31" i="2" s="1"/>
  <c r="H31" i="2" s="1"/>
  <c r="G30" i="2"/>
  <c r="I30" i="2" s="1"/>
  <c r="H30" i="2" s="1"/>
  <c r="G29" i="2"/>
  <c r="I29" i="2" s="1"/>
  <c r="H29" i="2" s="1"/>
  <c r="G28" i="2"/>
  <c r="I28" i="2" s="1"/>
  <c r="H28" i="2" s="1"/>
  <c r="G27" i="2"/>
  <c r="I27" i="2" s="1"/>
  <c r="H27" i="2" s="1"/>
  <c r="G25" i="2"/>
  <c r="I25" i="2" s="1"/>
  <c r="H25" i="2" s="1"/>
  <c r="G24" i="2"/>
  <c r="I24" i="2" s="1"/>
  <c r="H24" i="2" s="1"/>
  <c r="G23" i="2"/>
  <c r="I23" i="2" s="1"/>
  <c r="H23" i="2" s="1"/>
  <c r="G22" i="2"/>
  <c r="I22" i="2" s="1"/>
  <c r="H22" i="2" s="1"/>
  <c r="G21" i="2"/>
  <c r="I21" i="2" s="1"/>
  <c r="H21" i="2" s="1"/>
  <c r="G20" i="2"/>
  <c r="I20" i="2" s="1"/>
  <c r="H20" i="2" s="1"/>
  <c r="G15" i="2"/>
  <c r="I15" i="2" s="1"/>
  <c r="H15" i="2" s="1"/>
  <c r="G14" i="2"/>
  <c r="I14" i="2" s="1"/>
  <c r="H14" i="2" s="1"/>
  <c r="G13" i="2"/>
  <c r="I13" i="2" s="1"/>
  <c r="H13" i="2" s="1"/>
  <c r="I12" i="2"/>
  <c r="H12" i="2"/>
  <c r="G12" i="2"/>
  <c r="I11" i="2"/>
  <c r="H11" i="2" s="1"/>
  <c r="G11" i="2"/>
  <c r="G10" i="2"/>
  <c r="I10" i="2" s="1"/>
  <c r="H10" i="2" s="1"/>
</calcChain>
</file>

<file path=xl/sharedStrings.xml><?xml version="1.0" encoding="utf-8"?>
<sst xmlns="http://schemas.openxmlformats.org/spreadsheetml/2006/main" count="291" uniqueCount="83">
  <si>
    <t>Postes</t>
  </si>
  <si>
    <t>Désignation</t>
  </si>
  <si>
    <t>Unités</t>
  </si>
  <si>
    <t>P.U. (€ HT)</t>
  </si>
  <si>
    <t>1.</t>
  </si>
  <si>
    <t>Prestations générales</t>
  </si>
  <si>
    <t>Prestation horaire ingénieur</t>
  </si>
  <si>
    <t>Prestation horaire technicien</t>
  </si>
  <si>
    <t>Visite préable sur site (y compris rédaction du CR et du projet de bon de commande)</t>
  </si>
  <si>
    <t>Forfait</t>
  </si>
  <si>
    <t xml:space="preserve">Frais de déplacement ( maximum 200 km / j ) </t>
  </si>
  <si>
    <t>km</t>
  </si>
  <si>
    <t>2.</t>
  </si>
  <si>
    <t xml:space="preserve">Investigations </t>
  </si>
  <si>
    <t>2.1</t>
  </si>
  <si>
    <t xml:space="preserve">Forfait </t>
  </si>
  <si>
    <t>Mise en station compris remise en état</t>
  </si>
  <si>
    <t xml:space="preserve">Avant trou (dalle béton jusqu'à 30 cm d'épaisseur) </t>
  </si>
  <si>
    <t xml:space="preserve">Sondage carotté entre 0 et 10 m de profondeur </t>
  </si>
  <si>
    <t>ml</t>
  </si>
  <si>
    <t xml:space="preserve">Sondage carotté supérieur à 10 m de profondeur </t>
  </si>
  <si>
    <t>Essais pressiométriques</t>
  </si>
  <si>
    <t>2.2</t>
  </si>
  <si>
    <t>2.3</t>
  </si>
  <si>
    <t>Sondage destructif entre 0 et 1,50 m de profondeur</t>
  </si>
  <si>
    <t>Sondage destructif pal ml supplémentaire</t>
  </si>
  <si>
    <t xml:space="preserve">Remise en état </t>
  </si>
  <si>
    <t>3.</t>
  </si>
  <si>
    <t>Etude hydrogéologique G1 [HYDRO G1]</t>
  </si>
  <si>
    <t>Etude hydrogéologique G2-AVP [HYDRO G2-AVP]</t>
  </si>
  <si>
    <t>Etude hydrogéologique G2-PRO [HYDRO G2-PRO]</t>
  </si>
  <si>
    <t>En phase (G4) de supervision géotechnique : rédaction et remise d'avis technique en supervision d'exécution (EXE) [G4 SUP ET]</t>
  </si>
  <si>
    <t>En phase (G4) de supervision géotechnique : rédaction et remise d'avis technique sur dossier d'ouvrages exécutés (DOE) [G4 SUP EX]</t>
  </si>
  <si>
    <t>En phase (G4) de supervision géotechnique : rédaction et remise d'avis technique sur dossier d'intervention ultérieure sur l'ouvrage (DIUO)</t>
  </si>
  <si>
    <t>Rapport et comptes rendus d'essais</t>
  </si>
  <si>
    <t>4.</t>
  </si>
  <si>
    <t>u</t>
  </si>
  <si>
    <t>2.4</t>
  </si>
  <si>
    <t>Essais pénétration dynamique (descendu à 6_8m/TN ou refus)</t>
  </si>
  <si>
    <t xml:space="preserve">    - Mise en station</t>
  </si>
  <si>
    <t xml:space="preserve">    - Battage du train de tiges à -6/-8m ou refus</t>
  </si>
  <si>
    <t xml:space="preserve">Essais au pénétromètre dynamique léger </t>
  </si>
  <si>
    <t xml:space="preserve">Essais en laboratoire  </t>
  </si>
  <si>
    <t>Classification GTR (w%, granulométrie simplifiée, VBS ou ES, …)</t>
  </si>
  <si>
    <t>Rédaction et remise du rapport d'étude géotechnique préalable (G1 ES) - Etude de site</t>
  </si>
  <si>
    <t>Rédaction et remise du rapport d'étude géotechnique (G1 PGC) - Principe général de construction</t>
  </si>
  <si>
    <t>Rédaction et remise du rapport d'étude géotechnique de conception en phase d'avant-projet (G2/AVP)</t>
  </si>
  <si>
    <t>Agressivité de l'eau vis-à-vis des bétons</t>
  </si>
  <si>
    <t>Jour</t>
  </si>
  <si>
    <t>Location minipelle</t>
  </si>
  <si>
    <t>Location minipelle équipée d'un BRH</t>
  </si>
  <si>
    <t>Rédaction et remise du rapport d'étude géotechnique de conception en phase de projet (G2/PRO)</t>
  </si>
  <si>
    <t>Rédaction et remise des documents prescrits au CCTP concernant l'étude géotechnique en phase (G2/DCE) 
de finalisation du dossier de consultation pour le marché de travaux</t>
  </si>
  <si>
    <t>En phase (G2/DCE/ACT) de dépouillement technique des offres de travaux : rédaction et remise d'un avis technique pour chaque offre étudiée parmi les candidats
 au marché de travaux</t>
  </si>
  <si>
    <t>En phase (G4) de supervision géotechnique : rédaction et remise d'un rapport VISA (étude d'exécution du titulaire, identification des risques, 
investigations de contrôle)</t>
  </si>
  <si>
    <t>Rédaction et remise du rapport de diagnostic géotechnique (G5)</t>
  </si>
  <si>
    <t>Essais pénétrométriques</t>
  </si>
  <si>
    <t>Fourniture et mise en place d'un tube piézométrique</t>
  </si>
  <si>
    <t>Préparation / DICT préalable auprès des concessionnaires de réseaux  / Implantation des points de reconnaissance /  Autorisations de voirie</t>
  </si>
  <si>
    <t>Amenée et  repli des outils de destruction manuelle pour sondages en recherche de fondation.</t>
  </si>
  <si>
    <t xml:space="preserve">Sondages pressiométriques réalisés à l'aide d'une sondeuse sur chenilles </t>
  </si>
  <si>
    <t xml:space="preserve">Sondages pressiométrique réalisés à l'aide d'une sondeuse démontable </t>
  </si>
  <si>
    <t xml:space="preserve">    - Tube PVC crépiné</t>
  </si>
  <si>
    <t xml:space="preserve">   - Fourniture et scellement d'un capot de protection cadenassé</t>
  </si>
  <si>
    <t>Rédaction et remise du rapport de relevé piézomètrique</t>
  </si>
  <si>
    <t>Mise à disposition, calibrage et mise en place d'une sonde Mini Diver pour 1
enregistrement des variations du niveau phréatique sur une année.</t>
  </si>
  <si>
    <t>Relevé périodique des niveaux piézométriques sur l'ensemble du site sur une période de 12 mois</t>
  </si>
  <si>
    <t>Rélévés piézomètriques</t>
  </si>
  <si>
    <t>Amenée et  repli des outils mécaniques</t>
  </si>
  <si>
    <t>Amenée et repli des outils mécaniques de forages destructifs de tout type  pour essais pressiométriques.</t>
  </si>
  <si>
    <t>Sondages manuels de reconnaissance de fondation ou en lieux difficiles d'accès</t>
  </si>
  <si>
    <t>Sondages mécaniques en reconnaissance de fondation/dalle béton</t>
  </si>
  <si>
    <t>Détail Quantitatif Estimatif (DQE)</t>
  </si>
  <si>
    <t>Rédaction et remise du rapport de reconnaissance de fondations</t>
  </si>
  <si>
    <t>TVA 20%</t>
  </si>
  <si>
    <t>Total
en € TTC</t>
  </si>
  <si>
    <t>Total
 en € HT</t>
  </si>
  <si>
    <t>Quantité</t>
  </si>
  <si>
    <t>ACCORD-CADRE n°2025-007 à 009 
Missions de diagnostic portant sur les opérations immobilières de l'ENVT</t>
  </si>
  <si>
    <t>Les quantités indiquées n'ont pas de valeur contractuelle et n'ont vocation qu'à servir à l'analyse des offres au titre d'un DQE.</t>
  </si>
  <si>
    <t>Bordereaux de Prix Unitaires de l'accord-cadre (BPU)</t>
  </si>
  <si>
    <t xml:space="preserve">Lot 2  : Diagnostics géotechniques
</t>
  </si>
  <si>
    <t>Lot 2  Diagnostics géotechniques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</si>
</sst>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\.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</cellStyleXfs>
  <cellXfs count="73">
    <xf numFmtId="0" fontId="0" fillId="0" borderId="0" xfId="0"/>
    <xf numFmtId="4" fontId="3" fillId="0" borderId="0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/>
    <xf numFmtId="164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0" fontId="5" fillId="0" borderId="0" xfId="0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0" fontId="6" fillId="3" borderId="7" xfId="0" applyFont="1" applyFill="1" applyBorder="1" applyAlignment="1" applyProtection="1">
      <alignment horizontal="left" vertical="center" inden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0" fillId="0" borderId="0" xfId="0" applyAlignment="1"/>
    <xf numFmtId="0" fontId="2" fillId="4" borderId="11" xfId="0" applyFont="1" applyFill="1" applyBorder="1" applyAlignment="1" applyProtection="1">
      <alignment vertical="center" wrapText="1"/>
    </xf>
    <xf numFmtId="0" fontId="8" fillId="4" borderId="12" xfId="3" applyFont="1" applyFill="1" applyBorder="1" applyAlignment="1" applyProtection="1">
      <alignment horizontal="center" vertical="center"/>
    </xf>
    <xf numFmtId="0" fontId="9" fillId="4" borderId="13" xfId="0" applyFont="1" applyFill="1" applyBorder="1" applyAlignment="1">
      <alignment horizontal="center" vertical="center" wrapText="1"/>
    </xf>
    <xf numFmtId="0" fontId="8" fillId="0" borderId="14" xfId="3" applyFont="1" applyBorder="1" applyAlignment="1" applyProtection="1">
      <alignment horizontal="right" vertical="top" wrapText="1"/>
    </xf>
    <xf numFmtId="0" fontId="8" fillId="0" borderId="15" xfId="3" applyFont="1" applyBorder="1" applyAlignment="1" applyProtection="1">
      <alignment horizontal="left" vertical="top" wrapText="1"/>
    </xf>
    <xf numFmtId="0" fontId="8" fillId="0" borderId="16" xfId="3" applyFont="1" applyBorder="1" applyAlignment="1" applyProtection="1">
      <alignment horizontal="left" vertical="center" wrapText="1"/>
      <protection locked="0"/>
    </xf>
    <xf numFmtId="0" fontId="8" fillId="5" borderId="17" xfId="3" applyFont="1" applyFill="1" applyBorder="1" applyAlignment="1" applyProtection="1">
      <alignment horizontal="center" vertical="center"/>
    </xf>
    <xf numFmtId="44" fontId="8" fillId="2" borderId="18" xfId="1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Alignment="1"/>
    <xf numFmtId="0" fontId="8" fillId="0" borderId="16" xfId="3" applyFont="1" applyBorder="1" applyAlignment="1" applyProtection="1">
      <alignment horizontal="left" vertical="center" wrapText="1"/>
    </xf>
    <xf numFmtId="0" fontId="8" fillId="0" borderId="20" xfId="3" applyFont="1" applyBorder="1" applyAlignment="1" applyProtection="1">
      <alignment horizontal="left" vertical="center" wrapText="1"/>
    </xf>
    <xf numFmtId="0" fontId="8" fillId="5" borderId="21" xfId="3" applyFont="1" applyFill="1" applyBorder="1" applyAlignment="1" applyProtection="1">
      <alignment horizontal="center" vertical="center"/>
    </xf>
    <xf numFmtId="44" fontId="8" fillId="2" borderId="22" xfId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/>
    <xf numFmtId="4" fontId="4" fillId="0" borderId="2" xfId="0" applyNumberFormat="1" applyFont="1" applyFill="1" applyBorder="1" applyAlignment="1" applyProtection="1">
      <alignment horizontal="right"/>
      <protection locked="0"/>
    </xf>
    <xf numFmtId="0" fontId="2" fillId="6" borderId="23" xfId="0" applyFont="1" applyFill="1" applyBorder="1" applyAlignment="1" applyProtection="1">
      <alignment horizontal="center" vertical="center" wrapText="1"/>
    </xf>
    <xf numFmtId="0" fontId="8" fillId="6" borderId="17" xfId="3" applyFont="1" applyFill="1" applyBorder="1" applyAlignment="1" applyProtection="1">
      <alignment horizontal="center" vertical="center"/>
    </xf>
    <xf numFmtId="44" fontId="8" fillId="6" borderId="18" xfId="1" applyFont="1" applyFill="1" applyBorder="1" applyAlignment="1">
      <alignment horizontal="center" vertical="center" wrapText="1"/>
    </xf>
    <xf numFmtId="0" fontId="8" fillId="0" borderId="16" xfId="3" applyFont="1" applyBorder="1" applyAlignment="1" applyProtection="1">
      <alignment horizontal="left" vertical="top"/>
    </xf>
    <xf numFmtId="0" fontId="8" fillId="0" borderId="14" xfId="3" applyFont="1" applyBorder="1" applyAlignment="1" applyProtection="1">
      <alignment horizontal="right" vertical="center" wrapText="1"/>
    </xf>
    <xf numFmtId="0" fontId="8" fillId="0" borderId="16" xfId="3" applyFont="1" applyBorder="1" applyAlignment="1" applyProtection="1">
      <alignment horizontal="left" vertical="center"/>
    </xf>
    <xf numFmtId="0" fontId="8" fillId="0" borderId="19" xfId="3" applyFont="1" applyBorder="1" applyAlignment="1" applyProtection="1">
      <alignment horizontal="right" vertical="center" wrapText="1"/>
    </xf>
    <xf numFmtId="0" fontId="8" fillId="0" borderId="20" xfId="3" applyFont="1" applyBorder="1" applyAlignment="1" applyProtection="1">
      <alignment horizontal="left" vertical="center"/>
    </xf>
    <xf numFmtId="0" fontId="4" fillId="0" borderId="0" xfId="5"/>
    <xf numFmtId="0" fontId="0" fillId="0" borderId="27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0" xfId="3" applyFont="1" applyBorder="1" applyAlignment="1" applyProtection="1">
      <alignment horizontal="right" vertical="center" wrapText="1"/>
    </xf>
    <xf numFmtId="0" fontId="8" fillId="0" borderId="0" xfId="3" applyFont="1" applyBorder="1" applyAlignment="1" applyProtection="1">
      <alignment horizontal="left" vertical="center"/>
    </xf>
    <xf numFmtId="0" fontId="8" fillId="0" borderId="0" xfId="3" applyFont="1" applyFill="1" applyBorder="1" applyAlignment="1" applyProtection="1">
      <alignment vertical="center" wrapText="1"/>
    </xf>
    <xf numFmtId="0" fontId="8" fillId="0" borderId="0" xfId="3" applyFont="1" applyBorder="1" applyAlignment="1" applyProtection="1">
      <alignment horizontal="center" vertical="center"/>
    </xf>
    <xf numFmtId="9" fontId="8" fillId="2" borderId="0" xfId="2" applyNumberFormat="1" applyFont="1" applyFill="1" applyBorder="1" applyAlignment="1" applyProtection="1">
      <alignment horizontal="center" vertical="center"/>
      <protection locked="0"/>
    </xf>
    <xf numFmtId="0" fontId="8" fillId="0" borderId="3" xfId="3" applyFont="1" applyBorder="1" applyAlignment="1" applyProtection="1">
      <alignment horizontal="right" vertical="top" wrapText="1"/>
    </xf>
    <xf numFmtId="0" fontId="8" fillId="0" borderId="4" xfId="3" applyFont="1" applyBorder="1" applyAlignment="1" applyProtection="1">
      <alignment horizontal="left" vertical="top" wrapText="1"/>
    </xf>
    <xf numFmtId="0" fontId="8" fillId="0" borderId="28" xfId="3" applyFont="1" applyBorder="1" applyAlignment="1" applyProtection="1">
      <alignment horizontal="left" vertical="center" wrapText="1"/>
    </xf>
    <xf numFmtId="0" fontId="8" fillId="5" borderId="25" xfId="3" applyFont="1" applyFill="1" applyBorder="1" applyAlignment="1" applyProtection="1">
      <alignment horizontal="center" vertical="center"/>
    </xf>
    <xf numFmtId="44" fontId="8" fillId="2" borderId="26" xfId="1" applyFont="1" applyFill="1" applyBorder="1" applyAlignment="1" applyProtection="1">
      <alignment horizontal="center" vertical="center" wrapText="1"/>
      <protection locked="0"/>
    </xf>
    <xf numFmtId="0" fontId="8" fillId="0" borderId="24" xfId="3" applyFont="1" applyBorder="1" applyAlignment="1" applyProtection="1">
      <alignment horizontal="right" vertical="top" wrapText="1"/>
    </xf>
    <xf numFmtId="44" fontId="8" fillId="2" borderId="17" xfId="1" applyFont="1" applyFill="1" applyBorder="1" applyAlignment="1" applyProtection="1">
      <alignment horizontal="center" vertical="center" wrapText="1"/>
      <protection locked="0"/>
    </xf>
    <xf numFmtId="0" fontId="8" fillId="0" borderId="3" xfId="3" applyFont="1" applyBorder="1" applyAlignment="1" applyProtection="1">
      <alignment horizontal="right" vertical="center" wrapText="1"/>
    </xf>
    <xf numFmtId="0" fontId="8" fillId="0" borderId="28" xfId="3" applyFont="1" applyBorder="1" applyAlignment="1" applyProtection="1">
      <alignment horizontal="left" vertical="center"/>
    </xf>
    <xf numFmtId="0" fontId="8" fillId="0" borderId="25" xfId="3" applyFont="1" applyFill="1" applyBorder="1" applyAlignment="1" applyProtection="1">
      <alignment vertical="center" wrapText="1"/>
    </xf>
    <xf numFmtId="0" fontId="8" fillId="0" borderId="17" xfId="3" applyFont="1" applyFill="1" applyBorder="1" applyAlignment="1" applyProtection="1">
      <alignment vertical="center" wrapText="1"/>
    </xf>
    <xf numFmtId="0" fontId="0" fillId="0" borderId="17" xfId="0" applyBorder="1" applyAlignment="1">
      <alignment horizontal="left" vertical="center" wrapText="1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Font="1" applyAlignment="1">
      <alignment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8" fillId="4" borderId="30" xfId="3" applyFont="1" applyFill="1" applyBorder="1" applyAlignment="1" applyProtection="1">
      <alignment horizontal="center" vertical="center"/>
    </xf>
    <xf numFmtId="0" fontId="8" fillId="5" borderId="24" xfId="3" applyFont="1" applyFill="1" applyBorder="1" applyAlignment="1" applyProtection="1">
      <alignment horizontal="center" vertical="center"/>
    </xf>
    <xf numFmtId="0" fontId="8" fillId="5" borderId="31" xfId="3" applyFont="1" applyFill="1" applyBorder="1" applyAlignment="1" applyProtection="1">
      <alignment horizontal="center" vertical="center"/>
    </xf>
    <xf numFmtId="0" fontId="8" fillId="6" borderId="24" xfId="3" applyFont="1" applyFill="1" applyBorder="1" applyAlignment="1" applyProtection="1">
      <alignment horizontal="center" vertical="center"/>
    </xf>
    <xf numFmtId="0" fontId="8" fillId="5" borderId="29" xfId="3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7" fillId="4" borderId="10" xfId="0" applyFont="1" applyFill="1" applyBorder="1" applyAlignment="1" applyProtection="1">
      <alignment horizontal="center" vertical="center" wrapText="1"/>
    </xf>
    <xf numFmtId="0" fontId="7" fillId="4" borderId="11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left" vertical="center" wrapText="1" indent="1"/>
    </xf>
    <xf numFmtId="0" fontId="6" fillId="3" borderId="6" xfId="0" applyFont="1" applyFill="1" applyBorder="1" applyAlignment="1" applyProtection="1">
      <alignment horizontal="left" vertical="center" wrapText="1" indent="1"/>
    </xf>
    <xf numFmtId="0" fontId="2" fillId="6" borderId="24" xfId="0" applyFont="1" applyFill="1" applyBorder="1" applyAlignment="1" applyProtection="1">
      <alignment horizontal="left" vertical="center" wrapText="1"/>
    </xf>
    <xf numFmtId="0" fontId="2" fillId="6" borderId="16" xfId="0" applyFont="1" applyFill="1" applyBorder="1" applyAlignment="1" applyProtection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6">
    <cellStyle name="Monétaire" xfId="1" builtinId="4"/>
    <cellStyle name="Normal" xfId="0" builtinId="0"/>
    <cellStyle name="Normal 2" xfId="4"/>
    <cellStyle name="Normal 3" xfId="3"/>
    <cellStyle name="Normal_Lot 04 Plâtrerie FxPlafonds Carrelage" xfId="5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zoomScale="85" zoomScaleNormal="85" workbookViewId="0">
      <selection activeCell="A3" sqref="A3:G3"/>
    </sheetView>
  </sheetViews>
  <sheetFormatPr baseColWidth="10" defaultColWidth="11.42578125" defaultRowHeight="15" x14ac:dyDescent="0.25"/>
  <cols>
    <col min="1" max="1" width="7" style="10" customWidth="1"/>
    <col min="2" max="2" width="7.28515625" style="10" customWidth="1"/>
    <col min="3" max="3" width="149.5703125" style="10" customWidth="1"/>
    <col min="4" max="4" width="7.7109375" style="10" bestFit="1" customWidth="1"/>
    <col min="5" max="5" width="10.7109375" style="10" bestFit="1" customWidth="1"/>
    <col min="6" max="6" width="9.28515625" style="10" customWidth="1"/>
    <col min="7" max="16384" width="11.42578125" style="10"/>
  </cols>
  <sheetData>
    <row r="1" spans="1:10" s="56" customFormat="1" ht="18.75" customHeight="1" x14ac:dyDescent="0.25">
      <c r="A1" s="65" t="s">
        <v>80</v>
      </c>
      <c r="B1" s="65"/>
      <c r="C1" s="65"/>
      <c r="D1" s="65"/>
      <c r="E1" s="65"/>
      <c r="F1" s="65"/>
      <c r="G1" s="65"/>
      <c r="H1" s="65"/>
      <c r="I1" s="64"/>
      <c r="J1" s="64"/>
    </row>
    <row r="2" spans="1:10" s="56" customFormat="1" ht="37.5" customHeight="1" x14ac:dyDescent="0.25">
      <c r="A2" s="65" t="s">
        <v>78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s="56" customFormat="1" ht="52.15" customHeight="1" x14ac:dyDescent="0.25">
      <c r="A3" s="65" t="s">
        <v>82</v>
      </c>
      <c r="B3" s="65"/>
      <c r="C3" s="65"/>
      <c r="D3" s="65"/>
      <c r="E3" s="65"/>
      <c r="F3" s="65"/>
      <c r="G3" s="65"/>
      <c r="H3" s="64"/>
      <c r="I3" s="64"/>
      <c r="J3" s="64"/>
    </row>
    <row r="4" spans="1:10" s="2" customFormat="1" ht="19.5" customHeight="1" thickBot="1" x14ac:dyDescent="0.25">
      <c r="A4" s="3"/>
      <c r="B4" s="4"/>
      <c r="C4" s="4"/>
      <c r="D4" s="5"/>
      <c r="E4" s="6"/>
      <c r="G4" s="1"/>
      <c r="H4" s="1"/>
    </row>
    <row r="5" spans="1:10" ht="18" customHeight="1" thickBot="1" x14ac:dyDescent="0.3">
      <c r="A5" s="68" t="s">
        <v>0</v>
      </c>
      <c r="B5" s="69"/>
      <c r="C5" s="7" t="s">
        <v>1</v>
      </c>
      <c r="D5" s="8" t="s">
        <v>2</v>
      </c>
      <c r="E5" s="9" t="s">
        <v>3</v>
      </c>
    </row>
    <row r="6" spans="1:10" s="2" customFormat="1" ht="13.5" thickBot="1" x14ac:dyDescent="0.25">
      <c r="A6" s="3"/>
      <c r="B6" s="4"/>
      <c r="C6" s="4"/>
      <c r="D6" s="5"/>
      <c r="E6" s="6"/>
      <c r="G6" s="1"/>
      <c r="H6" s="1"/>
    </row>
    <row r="7" spans="1:10" ht="18.75" x14ac:dyDescent="0.25">
      <c r="A7" s="66" t="s">
        <v>4</v>
      </c>
      <c r="B7" s="67"/>
      <c r="C7" s="11" t="s">
        <v>5</v>
      </c>
      <c r="D7" s="12"/>
      <c r="E7" s="13"/>
    </row>
    <row r="8" spans="1:10" x14ac:dyDescent="0.25">
      <c r="A8" s="14" t="s">
        <v>4</v>
      </c>
      <c r="B8" s="15">
        <v>1</v>
      </c>
      <c r="C8" s="16" t="s">
        <v>6</v>
      </c>
      <c r="D8" s="17" t="s">
        <v>48</v>
      </c>
      <c r="E8" s="18">
        <v>0</v>
      </c>
      <c r="G8" s="19"/>
    </row>
    <row r="9" spans="1:10" x14ac:dyDescent="0.25">
      <c r="A9" s="14" t="s">
        <v>4</v>
      </c>
      <c r="B9" s="15">
        <v>2</v>
      </c>
      <c r="C9" s="16" t="s">
        <v>7</v>
      </c>
      <c r="D9" s="17" t="s">
        <v>48</v>
      </c>
      <c r="E9" s="18">
        <v>0</v>
      </c>
    </row>
    <row r="10" spans="1:10" x14ac:dyDescent="0.25">
      <c r="A10" s="14" t="s">
        <v>4</v>
      </c>
      <c r="B10" s="15">
        <v>3</v>
      </c>
      <c r="C10" s="20" t="s">
        <v>49</v>
      </c>
      <c r="D10" s="17" t="s">
        <v>48</v>
      </c>
      <c r="E10" s="18">
        <v>0</v>
      </c>
    </row>
    <row r="11" spans="1:10" x14ac:dyDescent="0.25">
      <c r="A11" s="14">
        <v>1</v>
      </c>
      <c r="B11" s="15">
        <v>4</v>
      </c>
      <c r="C11" s="20" t="s">
        <v>50</v>
      </c>
      <c r="D11" s="17" t="s">
        <v>48</v>
      </c>
      <c r="E11" s="18">
        <v>0</v>
      </c>
    </row>
    <row r="12" spans="1:10" x14ac:dyDescent="0.25">
      <c r="A12" s="14" t="s">
        <v>4</v>
      </c>
      <c r="B12" s="15">
        <v>5</v>
      </c>
      <c r="C12" s="16" t="s">
        <v>8</v>
      </c>
      <c r="D12" s="17" t="s">
        <v>9</v>
      </c>
      <c r="E12" s="18">
        <v>0</v>
      </c>
      <c r="G12" s="19"/>
    </row>
    <row r="13" spans="1:10" x14ac:dyDescent="0.25">
      <c r="A13" s="48" t="s">
        <v>4</v>
      </c>
      <c r="B13" s="15">
        <v>6</v>
      </c>
      <c r="C13" s="20" t="s">
        <v>10</v>
      </c>
      <c r="D13" s="17" t="s">
        <v>11</v>
      </c>
      <c r="E13" s="49">
        <v>0</v>
      </c>
    </row>
    <row r="14" spans="1:10" ht="15.75" thickBot="1" x14ac:dyDescent="0.3">
      <c r="A14" s="43" t="s">
        <v>4</v>
      </c>
      <c r="B14" s="44">
        <v>7</v>
      </c>
      <c r="C14" s="45" t="s">
        <v>58</v>
      </c>
      <c r="D14" s="46" t="s">
        <v>36</v>
      </c>
      <c r="E14" s="47">
        <v>0</v>
      </c>
    </row>
    <row r="15" spans="1:10" ht="15.75" thickBot="1" x14ac:dyDescent="0.3"/>
    <row r="16" spans="1:10" ht="18.75" x14ac:dyDescent="0.25">
      <c r="A16" s="66" t="s">
        <v>12</v>
      </c>
      <c r="B16" s="67"/>
      <c r="C16" s="11" t="s">
        <v>13</v>
      </c>
      <c r="D16" s="12"/>
      <c r="E16" s="13"/>
    </row>
    <row r="17" spans="1:8" s="2" customFormat="1" ht="12.75" x14ac:dyDescent="0.2">
      <c r="A17" s="24"/>
      <c r="B17" s="4"/>
      <c r="C17" s="4"/>
      <c r="D17" s="5"/>
      <c r="E17" s="25"/>
      <c r="G17" s="1"/>
      <c r="H17" s="1"/>
    </row>
    <row r="18" spans="1:8" ht="15.75" x14ac:dyDescent="0.25">
      <c r="A18" s="26" t="s">
        <v>14</v>
      </c>
      <c r="B18" s="70" t="s">
        <v>60</v>
      </c>
      <c r="C18" s="71"/>
      <c r="D18" s="27"/>
      <c r="E18" s="28"/>
    </row>
    <row r="19" spans="1:8" x14ac:dyDescent="0.25">
      <c r="A19" s="14"/>
      <c r="B19" s="29">
        <v>1</v>
      </c>
      <c r="C19" s="20" t="s">
        <v>69</v>
      </c>
      <c r="D19" s="17" t="s">
        <v>15</v>
      </c>
      <c r="E19" s="18">
        <v>0</v>
      </c>
    </row>
    <row r="20" spans="1:8" x14ac:dyDescent="0.25">
      <c r="A20" s="14"/>
      <c r="B20" s="29">
        <v>2</v>
      </c>
      <c r="C20" s="20" t="s">
        <v>16</v>
      </c>
      <c r="D20" s="17" t="s">
        <v>36</v>
      </c>
      <c r="E20" s="18"/>
    </row>
    <row r="21" spans="1:8" x14ac:dyDescent="0.25">
      <c r="A21" s="14"/>
      <c r="B21" s="29">
        <v>3</v>
      </c>
      <c r="C21" s="20" t="s">
        <v>17</v>
      </c>
      <c r="D21" s="17" t="s">
        <v>36</v>
      </c>
      <c r="E21" s="18">
        <v>0</v>
      </c>
    </row>
    <row r="22" spans="1:8" x14ac:dyDescent="0.25">
      <c r="A22" s="14"/>
      <c r="B22" s="29">
        <v>4</v>
      </c>
      <c r="C22" s="20" t="s">
        <v>18</v>
      </c>
      <c r="D22" s="17" t="s">
        <v>19</v>
      </c>
      <c r="E22" s="18">
        <v>0</v>
      </c>
    </row>
    <row r="23" spans="1:8" x14ac:dyDescent="0.25">
      <c r="A23" s="14"/>
      <c r="B23" s="29">
        <v>5</v>
      </c>
      <c r="C23" s="20" t="s">
        <v>20</v>
      </c>
      <c r="D23" s="17" t="s">
        <v>19</v>
      </c>
      <c r="E23" s="18">
        <v>0</v>
      </c>
    </row>
    <row r="24" spans="1:8" x14ac:dyDescent="0.25">
      <c r="A24" s="14"/>
      <c r="B24" s="29">
        <v>6</v>
      </c>
      <c r="C24" s="20" t="s">
        <v>21</v>
      </c>
      <c r="D24" s="17" t="s">
        <v>36</v>
      </c>
      <c r="E24" s="18">
        <v>0</v>
      </c>
    </row>
    <row r="25" spans="1:8" ht="15.75" x14ac:dyDescent="0.25">
      <c r="A25" s="26" t="s">
        <v>22</v>
      </c>
      <c r="B25" s="70" t="s">
        <v>61</v>
      </c>
      <c r="C25" s="71"/>
      <c r="D25" s="27"/>
      <c r="E25" s="28"/>
    </row>
    <row r="26" spans="1:8" x14ac:dyDescent="0.25">
      <c r="A26" s="14"/>
      <c r="B26" s="29">
        <v>1</v>
      </c>
      <c r="C26" s="20" t="s">
        <v>69</v>
      </c>
      <c r="D26" s="17" t="s">
        <v>15</v>
      </c>
      <c r="E26" s="18">
        <v>0</v>
      </c>
    </row>
    <row r="27" spans="1:8" x14ac:dyDescent="0.25">
      <c r="A27" s="14"/>
      <c r="B27" s="29">
        <v>2</v>
      </c>
      <c r="C27" s="20" t="s">
        <v>16</v>
      </c>
      <c r="D27" s="17" t="s">
        <v>36</v>
      </c>
      <c r="E27" s="18"/>
    </row>
    <row r="28" spans="1:8" x14ac:dyDescent="0.25">
      <c r="A28" s="14"/>
      <c r="B28" s="29">
        <v>3</v>
      </c>
      <c r="C28" s="20" t="s">
        <v>17</v>
      </c>
      <c r="D28" s="17" t="s">
        <v>36</v>
      </c>
      <c r="E28" s="18">
        <v>0</v>
      </c>
    </row>
    <row r="29" spans="1:8" x14ac:dyDescent="0.25">
      <c r="A29" s="14"/>
      <c r="B29" s="29">
        <v>4</v>
      </c>
      <c r="C29" s="20" t="s">
        <v>18</v>
      </c>
      <c r="D29" s="17" t="s">
        <v>19</v>
      </c>
      <c r="E29" s="18">
        <v>0</v>
      </c>
    </row>
    <row r="30" spans="1:8" x14ac:dyDescent="0.25">
      <c r="A30" s="14"/>
      <c r="B30" s="29">
        <v>5</v>
      </c>
      <c r="C30" s="20" t="s">
        <v>20</v>
      </c>
      <c r="D30" s="17" t="s">
        <v>19</v>
      </c>
      <c r="E30" s="18">
        <v>0</v>
      </c>
    </row>
    <row r="31" spans="1:8" x14ac:dyDescent="0.25">
      <c r="A31" s="14"/>
      <c r="B31" s="29">
        <v>6</v>
      </c>
      <c r="C31" s="20" t="s">
        <v>21</v>
      </c>
      <c r="D31" s="17" t="s">
        <v>36</v>
      </c>
      <c r="E31" s="18">
        <v>0</v>
      </c>
    </row>
    <row r="32" spans="1:8" ht="15.75" x14ac:dyDescent="0.25">
      <c r="A32" s="26" t="s">
        <v>23</v>
      </c>
      <c r="B32" s="70" t="s">
        <v>56</v>
      </c>
      <c r="C32" s="71"/>
      <c r="D32" s="27"/>
      <c r="E32" s="28"/>
    </row>
    <row r="33" spans="1:5" x14ac:dyDescent="0.25">
      <c r="A33" s="14"/>
      <c r="B33" s="29">
        <v>1</v>
      </c>
      <c r="C33" s="20" t="s">
        <v>38</v>
      </c>
      <c r="D33" s="17"/>
      <c r="E33" s="18"/>
    </row>
    <row r="34" spans="1:5" x14ac:dyDescent="0.25">
      <c r="A34" s="14"/>
      <c r="B34" s="29">
        <v>2</v>
      </c>
      <c r="C34" s="20" t="s">
        <v>39</v>
      </c>
      <c r="D34" s="17" t="s">
        <v>36</v>
      </c>
      <c r="E34" s="18">
        <v>0</v>
      </c>
    </row>
    <row r="35" spans="1:5" x14ac:dyDescent="0.25">
      <c r="A35" s="14"/>
      <c r="B35" s="29">
        <v>3</v>
      </c>
      <c r="C35" s="20" t="s">
        <v>40</v>
      </c>
      <c r="D35" s="17" t="s">
        <v>36</v>
      </c>
      <c r="E35" s="18">
        <v>0</v>
      </c>
    </row>
    <row r="36" spans="1:5" x14ac:dyDescent="0.25">
      <c r="A36" s="14"/>
      <c r="B36" s="29">
        <v>4</v>
      </c>
      <c r="C36" s="20" t="s">
        <v>41</v>
      </c>
      <c r="D36" s="17" t="s">
        <v>36</v>
      </c>
      <c r="E36" s="18">
        <v>0</v>
      </c>
    </row>
    <row r="37" spans="1:5" ht="15.75" x14ac:dyDescent="0.25">
      <c r="A37" s="26" t="s">
        <v>23</v>
      </c>
      <c r="B37" s="70" t="s">
        <v>67</v>
      </c>
      <c r="C37" s="71"/>
      <c r="D37" s="27"/>
      <c r="E37" s="28"/>
    </row>
    <row r="38" spans="1:5" x14ac:dyDescent="0.25">
      <c r="A38" s="14"/>
      <c r="B38" s="29">
        <v>1</v>
      </c>
      <c r="C38" s="20" t="s">
        <v>57</v>
      </c>
      <c r="D38" s="17"/>
      <c r="E38" s="18"/>
    </row>
    <row r="39" spans="1:5" x14ac:dyDescent="0.25">
      <c r="A39" s="14"/>
      <c r="B39" s="29">
        <v>2</v>
      </c>
      <c r="C39" s="20" t="s">
        <v>62</v>
      </c>
      <c r="D39" s="17" t="s">
        <v>19</v>
      </c>
      <c r="E39" s="18">
        <v>0</v>
      </c>
    </row>
    <row r="40" spans="1:5" x14ac:dyDescent="0.25">
      <c r="A40" s="14"/>
      <c r="B40" s="29">
        <v>3</v>
      </c>
      <c r="C40" s="20" t="s">
        <v>63</v>
      </c>
      <c r="D40" s="17" t="s">
        <v>36</v>
      </c>
      <c r="E40" s="18">
        <v>0</v>
      </c>
    </row>
    <row r="41" spans="1:5" ht="30" x14ac:dyDescent="0.25">
      <c r="A41" s="14"/>
      <c r="B41" s="29">
        <v>4</v>
      </c>
      <c r="C41" s="20" t="s">
        <v>65</v>
      </c>
      <c r="D41" s="17" t="s">
        <v>36</v>
      </c>
      <c r="E41" s="18">
        <v>0</v>
      </c>
    </row>
    <row r="42" spans="1:5" x14ac:dyDescent="0.25">
      <c r="A42" s="14"/>
      <c r="B42" s="29">
        <v>5</v>
      </c>
      <c r="C42" s="20" t="s">
        <v>66</v>
      </c>
      <c r="D42" s="17" t="s">
        <v>36</v>
      </c>
      <c r="E42" s="18">
        <v>0</v>
      </c>
    </row>
    <row r="43" spans="1:5" ht="15.75" x14ac:dyDescent="0.25">
      <c r="A43" s="26" t="s">
        <v>37</v>
      </c>
      <c r="B43" s="70" t="s">
        <v>71</v>
      </c>
      <c r="C43" s="71"/>
      <c r="D43" s="27"/>
      <c r="E43" s="28"/>
    </row>
    <row r="44" spans="1:5" x14ac:dyDescent="0.25">
      <c r="A44" s="30"/>
      <c r="B44" s="31">
        <v>1</v>
      </c>
      <c r="C44" s="20" t="s">
        <v>68</v>
      </c>
      <c r="D44" s="17" t="s">
        <v>15</v>
      </c>
      <c r="E44" s="18">
        <v>0</v>
      </c>
    </row>
    <row r="45" spans="1:5" x14ac:dyDescent="0.25">
      <c r="A45" s="30"/>
      <c r="B45" s="31">
        <v>2</v>
      </c>
      <c r="C45" s="20" t="s">
        <v>17</v>
      </c>
      <c r="D45" s="17" t="s">
        <v>36</v>
      </c>
      <c r="E45" s="18">
        <v>0</v>
      </c>
    </row>
    <row r="46" spans="1:5" x14ac:dyDescent="0.25">
      <c r="A46" s="30"/>
      <c r="B46" s="31">
        <v>3</v>
      </c>
      <c r="C46" s="20" t="s">
        <v>24</v>
      </c>
      <c r="D46" s="17" t="s">
        <v>36</v>
      </c>
      <c r="E46" s="18">
        <v>0</v>
      </c>
    </row>
    <row r="47" spans="1:5" x14ac:dyDescent="0.25">
      <c r="A47" s="30"/>
      <c r="B47" s="31">
        <v>4</v>
      </c>
      <c r="C47" s="20" t="s">
        <v>25</v>
      </c>
      <c r="D47" s="17" t="s">
        <v>19</v>
      </c>
      <c r="E47" s="18">
        <v>0</v>
      </c>
    </row>
    <row r="48" spans="1:5" ht="15.75" thickBot="1" x14ac:dyDescent="0.3">
      <c r="A48" s="32"/>
      <c r="B48" s="33">
        <v>5</v>
      </c>
      <c r="C48" s="21" t="s">
        <v>26</v>
      </c>
      <c r="D48" s="22" t="s">
        <v>15</v>
      </c>
      <c r="E48" s="23">
        <v>0</v>
      </c>
    </row>
    <row r="49" spans="1:5" ht="15.75" x14ac:dyDescent="0.25">
      <c r="A49" s="26" t="s">
        <v>37</v>
      </c>
      <c r="B49" s="70" t="s">
        <v>70</v>
      </c>
      <c r="C49" s="71"/>
      <c r="D49" s="27"/>
      <c r="E49" s="28"/>
    </row>
    <row r="50" spans="1:5" x14ac:dyDescent="0.25">
      <c r="A50" s="30"/>
      <c r="B50" s="31">
        <v>1</v>
      </c>
      <c r="C50" s="20" t="s">
        <v>59</v>
      </c>
      <c r="D50" s="17" t="s">
        <v>15</v>
      </c>
      <c r="E50" s="18">
        <v>0</v>
      </c>
    </row>
    <row r="51" spans="1:5" x14ac:dyDescent="0.25">
      <c r="A51" s="30"/>
      <c r="B51" s="31">
        <v>2</v>
      </c>
      <c r="C51" s="20" t="s">
        <v>17</v>
      </c>
      <c r="D51" s="17" t="s">
        <v>36</v>
      </c>
      <c r="E51" s="18">
        <v>0</v>
      </c>
    </row>
    <row r="52" spans="1:5" x14ac:dyDescent="0.25">
      <c r="A52" s="30"/>
      <c r="B52" s="31">
        <v>3</v>
      </c>
      <c r="C52" s="20" t="s">
        <v>24</v>
      </c>
      <c r="D52" s="17" t="s">
        <v>36</v>
      </c>
      <c r="E52" s="18">
        <v>0</v>
      </c>
    </row>
    <row r="53" spans="1:5" x14ac:dyDescent="0.25">
      <c r="A53" s="30"/>
      <c r="B53" s="31">
        <v>4</v>
      </c>
      <c r="C53" s="20" t="s">
        <v>25</v>
      </c>
      <c r="D53" s="17" t="s">
        <v>19</v>
      </c>
      <c r="E53" s="18">
        <v>0</v>
      </c>
    </row>
    <row r="54" spans="1:5" ht="15.75" thickBot="1" x14ac:dyDescent="0.3">
      <c r="A54" s="32"/>
      <c r="B54" s="33">
        <v>5</v>
      </c>
      <c r="C54" s="21" t="s">
        <v>26</v>
      </c>
      <c r="D54" s="22" t="s">
        <v>15</v>
      </c>
      <c r="E54" s="23">
        <v>0</v>
      </c>
    </row>
    <row r="55" spans="1:5" ht="15" customHeight="1" thickBot="1" x14ac:dyDescent="0.3"/>
    <row r="56" spans="1:5" ht="18.75" x14ac:dyDescent="0.25">
      <c r="A56" s="66" t="s">
        <v>27</v>
      </c>
      <c r="B56" s="67"/>
      <c r="C56" s="11" t="s">
        <v>42</v>
      </c>
      <c r="D56" s="12"/>
      <c r="E56" s="13"/>
    </row>
    <row r="57" spans="1:5" x14ac:dyDescent="0.25">
      <c r="A57" s="30"/>
      <c r="B57" s="31">
        <v>1</v>
      </c>
      <c r="C57" s="53" t="s">
        <v>43</v>
      </c>
      <c r="D57" s="17" t="s">
        <v>15</v>
      </c>
      <c r="E57" s="18">
        <v>0</v>
      </c>
    </row>
    <row r="58" spans="1:5" ht="15.75" thickBot="1" x14ac:dyDescent="0.3">
      <c r="A58" s="50"/>
      <c r="B58" s="51">
        <v>2</v>
      </c>
      <c r="C58" s="52" t="s">
        <v>47</v>
      </c>
      <c r="D58" s="46" t="s">
        <v>15</v>
      </c>
      <c r="E58" s="47">
        <v>0</v>
      </c>
    </row>
    <row r="59" spans="1:5" ht="15.75" thickBot="1" x14ac:dyDescent="0.3">
      <c r="A59" s="38"/>
      <c r="B59" s="39"/>
      <c r="C59" s="40"/>
      <c r="D59" s="41"/>
      <c r="E59" s="42"/>
    </row>
    <row r="60" spans="1:5" s="34" customFormat="1" ht="22.9" customHeight="1" x14ac:dyDescent="0.2">
      <c r="A60" s="66" t="s">
        <v>35</v>
      </c>
      <c r="B60" s="67"/>
      <c r="C60" s="11" t="s">
        <v>34</v>
      </c>
      <c r="D60" s="12"/>
      <c r="E60" s="13"/>
    </row>
    <row r="61" spans="1:5" x14ac:dyDescent="0.25">
      <c r="A61" s="14"/>
      <c r="B61" s="31">
        <v>1</v>
      </c>
      <c r="C61" s="35" t="s">
        <v>44</v>
      </c>
      <c r="D61" s="17" t="s">
        <v>36</v>
      </c>
      <c r="E61" s="18">
        <v>0</v>
      </c>
    </row>
    <row r="62" spans="1:5" x14ac:dyDescent="0.25">
      <c r="A62" s="14"/>
      <c r="B62" s="31">
        <v>2</v>
      </c>
      <c r="C62" s="36" t="s">
        <v>45</v>
      </c>
      <c r="D62" s="17" t="s">
        <v>36</v>
      </c>
      <c r="E62" s="18">
        <v>0</v>
      </c>
    </row>
    <row r="63" spans="1:5" x14ac:dyDescent="0.25">
      <c r="A63" s="14"/>
      <c r="B63" s="31">
        <v>3</v>
      </c>
      <c r="C63" s="36" t="s">
        <v>28</v>
      </c>
      <c r="D63" s="17" t="s">
        <v>36</v>
      </c>
      <c r="E63" s="18">
        <v>0</v>
      </c>
    </row>
    <row r="64" spans="1:5" x14ac:dyDescent="0.25">
      <c r="A64" s="14"/>
      <c r="B64" s="31">
        <v>4</v>
      </c>
      <c r="C64" s="36" t="s">
        <v>29</v>
      </c>
      <c r="D64" s="17" t="s">
        <v>36</v>
      </c>
      <c r="E64" s="18">
        <v>0</v>
      </c>
    </row>
    <row r="65" spans="1:5" x14ac:dyDescent="0.25">
      <c r="A65" s="14"/>
      <c r="B65" s="31">
        <v>5</v>
      </c>
      <c r="C65" s="36" t="s">
        <v>30</v>
      </c>
      <c r="D65" s="17" t="s">
        <v>36</v>
      </c>
      <c r="E65" s="18">
        <v>0</v>
      </c>
    </row>
    <row r="66" spans="1:5" x14ac:dyDescent="0.25">
      <c r="A66" s="14"/>
      <c r="B66" s="31">
        <v>6</v>
      </c>
      <c r="C66" s="37" t="s">
        <v>46</v>
      </c>
      <c r="D66" s="17" t="s">
        <v>36</v>
      </c>
      <c r="E66" s="18">
        <v>0</v>
      </c>
    </row>
    <row r="67" spans="1:5" x14ac:dyDescent="0.25">
      <c r="A67" s="14"/>
      <c r="B67" s="31">
        <v>7</v>
      </c>
      <c r="C67" s="36" t="s">
        <v>51</v>
      </c>
      <c r="D67" s="17" t="s">
        <v>36</v>
      </c>
      <c r="E67" s="18">
        <v>0</v>
      </c>
    </row>
    <row r="68" spans="1:5" ht="28.5" customHeight="1" x14ac:dyDescent="0.25">
      <c r="A68" s="30"/>
      <c r="B68" s="31">
        <v>8</v>
      </c>
      <c r="C68" s="54" t="s">
        <v>52</v>
      </c>
      <c r="D68" s="17" t="s">
        <v>36</v>
      </c>
      <c r="E68" s="18">
        <v>0</v>
      </c>
    </row>
    <row r="69" spans="1:5" ht="30" x14ac:dyDescent="0.25">
      <c r="A69" s="30"/>
      <c r="B69" s="31">
        <v>9</v>
      </c>
      <c r="C69" s="54" t="s">
        <v>53</v>
      </c>
      <c r="D69" s="17" t="s">
        <v>36</v>
      </c>
      <c r="E69" s="18">
        <v>0</v>
      </c>
    </row>
    <row r="70" spans="1:5" ht="29.25" customHeight="1" x14ac:dyDescent="0.25">
      <c r="A70" s="30"/>
      <c r="B70" s="31">
        <v>10</v>
      </c>
      <c r="C70" s="54" t="s">
        <v>54</v>
      </c>
      <c r="D70" s="17" t="s">
        <v>36</v>
      </c>
      <c r="E70" s="18">
        <v>0</v>
      </c>
    </row>
    <row r="71" spans="1:5" x14ac:dyDescent="0.25">
      <c r="A71" s="14"/>
      <c r="B71" s="31">
        <v>11</v>
      </c>
      <c r="C71" s="36" t="s">
        <v>31</v>
      </c>
      <c r="D71" s="17" t="s">
        <v>36</v>
      </c>
      <c r="E71" s="18">
        <v>0</v>
      </c>
    </row>
    <row r="72" spans="1:5" x14ac:dyDescent="0.25">
      <c r="A72" s="14"/>
      <c r="B72" s="31">
        <v>12</v>
      </c>
      <c r="C72" s="36" t="s">
        <v>32</v>
      </c>
      <c r="D72" s="17" t="s">
        <v>36</v>
      </c>
      <c r="E72" s="18">
        <v>0</v>
      </c>
    </row>
    <row r="73" spans="1:5" x14ac:dyDescent="0.25">
      <c r="A73" s="14"/>
      <c r="B73" s="31">
        <v>13</v>
      </c>
      <c r="C73" s="36" t="s">
        <v>33</v>
      </c>
      <c r="D73" s="17" t="s">
        <v>36</v>
      </c>
      <c r="E73" s="18">
        <v>0</v>
      </c>
    </row>
    <row r="74" spans="1:5" x14ac:dyDescent="0.25">
      <c r="A74" s="14"/>
      <c r="B74" s="31">
        <v>14</v>
      </c>
      <c r="C74" s="36" t="s">
        <v>55</v>
      </c>
      <c r="D74" s="17" t="s">
        <v>36</v>
      </c>
      <c r="E74" s="18">
        <v>0</v>
      </c>
    </row>
    <row r="75" spans="1:5" ht="15" customHeight="1" x14ac:dyDescent="0.25">
      <c r="A75" s="14"/>
      <c r="B75" s="31">
        <v>15</v>
      </c>
      <c r="C75" s="36" t="s">
        <v>73</v>
      </c>
      <c r="D75" s="17" t="s">
        <v>36</v>
      </c>
      <c r="E75" s="18">
        <v>0</v>
      </c>
    </row>
    <row r="76" spans="1:5" x14ac:dyDescent="0.25">
      <c r="A76" s="14"/>
      <c r="B76" s="31">
        <v>16</v>
      </c>
      <c r="C76" s="36" t="s">
        <v>64</v>
      </c>
      <c r="D76" s="17" t="s">
        <v>36</v>
      </c>
      <c r="E76" s="18">
        <v>0</v>
      </c>
    </row>
  </sheetData>
  <mergeCells count="14">
    <mergeCell ref="A1:H1"/>
    <mergeCell ref="A3:G3"/>
    <mergeCell ref="A2:J2"/>
    <mergeCell ref="A60:B60"/>
    <mergeCell ref="A5:B5"/>
    <mergeCell ref="A7:B7"/>
    <mergeCell ref="A16:B16"/>
    <mergeCell ref="B18:C18"/>
    <mergeCell ref="B25:C25"/>
    <mergeCell ref="B49:C49"/>
    <mergeCell ref="A56:B56"/>
    <mergeCell ref="B37:C37"/>
    <mergeCell ref="B32:C32"/>
    <mergeCell ref="B43:C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zoomScale="85" zoomScaleNormal="85" workbookViewId="0">
      <selection activeCell="A3" sqref="A3:H3"/>
    </sheetView>
  </sheetViews>
  <sheetFormatPr baseColWidth="10" defaultColWidth="11.42578125" defaultRowHeight="15" x14ac:dyDescent="0.25"/>
  <cols>
    <col min="1" max="1" width="7" style="10" customWidth="1"/>
    <col min="2" max="2" width="7.28515625" style="10" customWidth="1"/>
    <col min="3" max="3" width="149.5703125" style="10" customWidth="1"/>
    <col min="4" max="4" width="7.7109375" style="10" bestFit="1" customWidth="1"/>
    <col min="5" max="5" width="7.7109375" style="10" customWidth="1"/>
    <col min="6" max="6" width="10.7109375" style="10" bestFit="1" customWidth="1"/>
    <col min="7" max="7" width="9.28515625" style="10" customWidth="1"/>
    <col min="8" max="16384" width="11.42578125" style="10"/>
  </cols>
  <sheetData>
    <row r="1" spans="1:10" s="56" customFormat="1" ht="18.75" customHeight="1" x14ac:dyDescent="0.25">
      <c r="A1" s="65" t="s">
        <v>72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s="56" customFormat="1" ht="42" customHeight="1" x14ac:dyDescent="0.25">
      <c r="A2" s="65" t="s">
        <v>78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s="56" customFormat="1" ht="52.15" customHeight="1" x14ac:dyDescent="0.25">
      <c r="A3" s="65" t="s">
        <v>81</v>
      </c>
      <c r="B3" s="65"/>
      <c r="C3" s="65"/>
      <c r="D3" s="65"/>
      <c r="E3" s="65"/>
      <c r="F3" s="65"/>
      <c r="G3" s="65"/>
      <c r="H3" s="65"/>
    </row>
    <row r="4" spans="1:10" s="56" customFormat="1" ht="52.15" customHeight="1" x14ac:dyDescent="0.25">
      <c r="A4" s="55"/>
      <c r="B4" s="55"/>
      <c r="C4" s="72" t="s">
        <v>79</v>
      </c>
      <c r="D4" s="72"/>
      <c r="E4" s="72"/>
      <c r="F4" s="72"/>
      <c r="G4" s="72"/>
      <c r="H4" s="72"/>
    </row>
    <row r="5" spans="1:10" s="2" customFormat="1" ht="13.5" thickBot="1" x14ac:dyDescent="0.25">
      <c r="A5" s="3"/>
      <c r="B5" s="4"/>
      <c r="C5" s="4"/>
      <c r="D5" s="5"/>
      <c r="E5" s="5"/>
      <c r="F5" s="6"/>
      <c r="H5" s="1"/>
      <c r="I5" s="1"/>
    </row>
    <row r="6" spans="1:10" ht="31.15" customHeight="1" thickBot="1" x14ac:dyDescent="0.3">
      <c r="A6" s="68" t="s">
        <v>0</v>
      </c>
      <c r="B6" s="69"/>
      <c r="C6" s="7" t="s">
        <v>1</v>
      </c>
      <c r="D6" s="8" t="s">
        <v>2</v>
      </c>
      <c r="E6" s="58" t="s">
        <v>77</v>
      </c>
      <c r="F6" s="9" t="s">
        <v>3</v>
      </c>
      <c r="G6" s="57" t="s">
        <v>76</v>
      </c>
      <c r="H6" s="9" t="s">
        <v>74</v>
      </c>
      <c r="I6" s="9" t="s">
        <v>75</v>
      </c>
    </row>
    <row r="7" spans="1:10" s="2" customFormat="1" ht="13.5" thickBot="1" x14ac:dyDescent="0.25">
      <c r="A7" s="3"/>
      <c r="B7" s="4"/>
      <c r="C7" s="4"/>
      <c r="D7" s="5"/>
      <c r="E7" s="5"/>
      <c r="F7" s="6"/>
      <c r="H7" s="1"/>
      <c r="I7" s="1"/>
    </row>
    <row r="8" spans="1:10" ht="18.75" x14ac:dyDescent="0.25">
      <c r="A8" s="66" t="s">
        <v>4</v>
      </c>
      <c r="B8" s="67"/>
      <c r="C8" s="11" t="s">
        <v>5</v>
      </c>
      <c r="D8" s="12"/>
      <c r="E8" s="59"/>
      <c r="F8" s="13"/>
      <c r="G8" s="13"/>
      <c r="H8" s="13"/>
      <c r="I8" s="13"/>
    </row>
    <row r="9" spans="1:10" x14ac:dyDescent="0.25">
      <c r="A9" s="14" t="s">
        <v>4</v>
      </c>
      <c r="B9" s="15">
        <v>1</v>
      </c>
      <c r="C9" s="16" t="s">
        <v>6</v>
      </c>
      <c r="D9" s="17" t="s">
        <v>48</v>
      </c>
      <c r="E9" s="60">
        <v>5</v>
      </c>
      <c r="F9" s="18">
        <v>0</v>
      </c>
      <c r="G9" s="18">
        <f>+E9*F9</f>
        <v>0</v>
      </c>
      <c r="H9" s="18">
        <f>I9-G9</f>
        <v>0</v>
      </c>
      <c r="I9" s="18">
        <f>G9*1.2</f>
        <v>0</v>
      </c>
    </row>
    <row r="10" spans="1:10" x14ac:dyDescent="0.25">
      <c r="A10" s="14" t="s">
        <v>4</v>
      </c>
      <c r="B10" s="15">
        <v>2</v>
      </c>
      <c r="C10" s="16" t="s">
        <v>7</v>
      </c>
      <c r="D10" s="17" t="s">
        <v>48</v>
      </c>
      <c r="E10" s="60">
        <v>5</v>
      </c>
      <c r="F10" s="18">
        <v>0</v>
      </c>
      <c r="G10" s="18">
        <f t="shared" ref="G10:G15" si="0">+E10*F10</f>
        <v>0</v>
      </c>
      <c r="H10" s="18">
        <f t="shared" ref="H10:H15" si="1">I10-G10</f>
        <v>0</v>
      </c>
      <c r="I10" s="18">
        <f t="shared" ref="I10:I15" si="2">G10*1.2</f>
        <v>0</v>
      </c>
    </row>
    <row r="11" spans="1:10" x14ac:dyDescent="0.25">
      <c r="A11" s="14" t="s">
        <v>4</v>
      </c>
      <c r="B11" s="15">
        <v>3</v>
      </c>
      <c r="C11" s="20" t="s">
        <v>49</v>
      </c>
      <c r="D11" s="17" t="s">
        <v>48</v>
      </c>
      <c r="E11" s="60">
        <v>10</v>
      </c>
      <c r="F11" s="18">
        <v>0</v>
      </c>
      <c r="G11" s="18">
        <f t="shared" si="0"/>
        <v>0</v>
      </c>
      <c r="H11" s="18">
        <f t="shared" si="1"/>
        <v>0</v>
      </c>
      <c r="I11" s="18">
        <f t="shared" si="2"/>
        <v>0</v>
      </c>
    </row>
    <row r="12" spans="1:10" x14ac:dyDescent="0.25">
      <c r="A12" s="14">
        <v>1</v>
      </c>
      <c r="B12" s="15">
        <v>4</v>
      </c>
      <c r="C12" s="20" t="s">
        <v>50</v>
      </c>
      <c r="D12" s="17" t="s">
        <v>48</v>
      </c>
      <c r="E12" s="60">
        <v>2</v>
      </c>
      <c r="F12" s="18">
        <v>0</v>
      </c>
      <c r="G12" s="18">
        <f t="shared" si="0"/>
        <v>0</v>
      </c>
      <c r="H12" s="18">
        <f t="shared" si="1"/>
        <v>0</v>
      </c>
      <c r="I12" s="18">
        <f t="shared" si="2"/>
        <v>0</v>
      </c>
    </row>
    <row r="13" spans="1:10" x14ac:dyDescent="0.25">
      <c r="A13" s="14" t="s">
        <v>4</v>
      </c>
      <c r="B13" s="15">
        <v>5</v>
      </c>
      <c r="C13" s="16" t="s">
        <v>8</v>
      </c>
      <c r="D13" s="17" t="s">
        <v>9</v>
      </c>
      <c r="E13" s="60">
        <v>4</v>
      </c>
      <c r="F13" s="18">
        <v>0</v>
      </c>
      <c r="G13" s="18">
        <f t="shared" si="0"/>
        <v>0</v>
      </c>
      <c r="H13" s="18">
        <f t="shared" si="1"/>
        <v>0</v>
      </c>
      <c r="I13" s="18">
        <f t="shared" si="2"/>
        <v>0</v>
      </c>
    </row>
    <row r="14" spans="1:10" x14ac:dyDescent="0.25">
      <c r="A14" s="48" t="s">
        <v>4</v>
      </c>
      <c r="B14" s="15">
        <v>6</v>
      </c>
      <c r="C14" s="20" t="s">
        <v>10</v>
      </c>
      <c r="D14" s="17" t="s">
        <v>11</v>
      </c>
      <c r="E14" s="17">
        <v>20</v>
      </c>
      <c r="F14" s="49">
        <v>0</v>
      </c>
      <c r="G14" s="49">
        <f t="shared" si="0"/>
        <v>0</v>
      </c>
      <c r="H14" s="49">
        <f t="shared" si="1"/>
        <v>0</v>
      </c>
      <c r="I14" s="49">
        <f t="shared" si="2"/>
        <v>0</v>
      </c>
    </row>
    <row r="15" spans="1:10" ht="15.75" thickBot="1" x14ac:dyDescent="0.3">
      <c r="A15" s="43" t="s">
        <v>4</v>
      </c>
      <c r="B15" s="44">
        <v>7</v>
      </c>
      <c r="C15" s="45" t="s">
        <v>58</v>
      </c>
      <c r="D15" s="46" t="s">
        <v>36</v>
      </c>
      <c r="E15" s="61">
        <v>4</v>
      </c>
      <c r="F15" s="47">
        <v>0</v>
      </c>
      <c r="G15" s="47">
        <f t="shared" si="0"/>
        <v>0</v>
      </c>
      <c r="H15" s="47">
        <f t="shared" si="1"/>
        <v>0</v>
      </c>
      <c r="I15" s="47">
        <f t="shared" si="2"/>
        <v>0</v>
      </c>
    </row>
    <row r="16" spans="1:10" ht="15.75" thickBot="1" x14ac:dyDescent="0.3"/>
    <row r="17" spans="1:9" ht="18.75" x14ac:dyDescent="0.25">
      <c r="A17" s="66" t="s">
        <v>12</v>
      </c>
      <c r="B17" s="67"/>
      <c r="C17" s="11" t="s">
        <v>13</v>
      </c>
      <c r="D17" s="12"/>
      <c r="E17" s="59"/>
      <c r="F17" s="13"/>
      <c r="G17" s="13"/>
      <c r="H17" s="13"/>
      <c r="I17" s="13"/>
    </row>
    <row r="18" spans="1:9" s="2" customFormat="1" ht="12.75" x14ac:dyDescent="0.2">
      <c r="A18" s="24"/>
      <c r="B18" s="4"/>
      <c r="C18" s="4"/>
      <c r="D18" s="5"/>
      <c r="E18" s="5"/>
      <c r="F18" s="25"/>
      <c r="G18" s="25"/>
      <c r="H18" s="25"/>
      <c r="I18" s="25"/>
    </row>
    <row r="19" spans="1:9" ht="15.75" x14ac:dyDescent="0.25">
      <c r="A19" s="26" t="s">
        <v>14</v>
      </c>
      <c r="B19" s="70" t="s">
        <v>60</v>
      </c>
      <c r="C19" s="71"/>
      <c r="D19" s="27"/>
      <c r="E19" s="62"/>
      <c r="F19" s="28"/>
      <c r="G19" s="28"/>
      <c r="H19" s="28"/>
      <c r="I19" s="28"/>
    </row>
    <row r="20" spans="1:9" x14ac:dyDescent="0.25">
      <c r="A20" s="14"/>
      <c r="B20" s="29">
        <v>1</v>
      </c>
      <c r="C20" s="20" t="s">
        <v>69</v>
      </c>
      <c r="D20" s="17" t="s">
        <v>15</v>
      </c>
      <c r="E20" s="60">
        <v>4</v>
      </c>
      <c r="F20" s="18">
        <v>0</v>
      </c>
      <c r="G20" s="18">
        <f t="shared" ref="G20:G25" si="3">+E20*F20</f>
        <v>0</v>
      </c>
      <c r="H20" s="18">
        <f t="shared" ref="H20:H25" si="4">I20-G20</f>
        <v>0</v>
      </c>
      <c r="I20" s="18">
        <f t="shared" ref="I20:I25" si="5">G20*1.2</f>
        <v>0</v>
      </c>
    </row>
    <row r="21" spans="1:9" x14ac:dyDescent="0.25">
      <c r="A21" s="14"/>
      <c r="B21" s="29">
        <v>2</v>
      </c>
      <c r="C21" s="20" t="s">
        <v>16</v>
      </c>
      <c r="D21" s="17" t="s">
        <v>36</v>
      </c>
      <c r="E21" s="60">
        <v>4</v>
      </c>
      <c r="F21" s="18">
        <v>0</v>
      </c>
      <c r="G21" s="18">
        <f t="shared" si="3"/>
        <v>0</v>
      </c>
      <c r="H21" s="18">
        <f t="shared" si="4"/>
        <v>0</v>
      </c>
      <c r="I21" s="18">
        <f t="shared" si="5"/>
        <v>0</v>
      </c>
    </row>
    <row r="22" spans="1:9" x14ac:dyDescent="0.25">
      <c r="A22" s="14"/>
      <c r="B22" s="29">
        <v>3</v>
      </c>
      <c r="C22" s="20" t="s">
        <v>17</v>
      </c>
      <c r="D22" s="17" t="s">
        <v>36</v>
      </c>
      <c r="E22" s="60">
        <v>4</v>
      </c>
      <c r="F22" s="18">
        <v>0</v>
      </c>
      <c r="G22" s="18">
        <f t="shared" si="3"/>
        <v>0</v>
      </c>
      <c r="H22" s="18">
        <f t="shared" si="4"/>
        <v>0</v>
      </c>
      <c r="I22" s="18">
        <f t="shared" si="5"/>
        <v>0</v>
      </c>
    </row>
    <row r="23" spans="1:9" x14ac:dyDescent="0.25">
      <c r="A23" s="14"/>
      <c r="B23" s="29">
        <v>4</v>
      </c>
      <c r="C23" s="20" t="s">
        <v>18</v>
      </c>
      <c r="D23" s="17" t="s">
        <v>19</v>
      </c>
      <c r="E23" s="60">
        <v>10</v>
      </c>
      <c r="F23" s="18">
        <v>0</v>
      </c>
      <c r="G23" s="18">
        <f t="shared" si="3"/>
        <v>0</v>
      </c>
      <c r="H23" s="18">
        <f t="shared" si="4"/>
        <v>0</v>
      </c>
      <c r="I23" s="18">
        <f t="shared" si="5"/>
        <v>0</v>
      </c>
    </row>
    <row r="24" spans="1:9" x14ac:dyDescent="0.25">
      <c r="A24" s="14"/>
      <c r="B24" s="29">
        <v>5</v>
      </c>
      <c r="C24" s="20" t="s">
        <v>20</v>
      </c>
      <c r="D24" s="17" t="s">
        <v>19</v>
      </c>
      <c r="E24" s="60">
        <v>25</v>
      </c>
      <c r="F24" s="18">
        <v>0</v>
      </c>
      <c r="G24" s="18">
        <f t="shared" si="3"/>
        <v>0</v>
      </c>
      <c r="H24" s="18">
        <f t="shared" si="4"/>
        <v>0</v>
      </c>
      <c r="I24" s="18">
        <f t="shared" si="5"/>
        <v>0</v>
      </c>
    </row>
    <row r="25" spans="1:9" x14ac:dyDescent="0.25">
      <c r="A25" s="14"/>
      <c r="B25" s="29">
        <v>6</v>
      </c>
      <c r="C25" s="20" t="s">
        <v>21</v>
      </c>
      <c r="D25" s="17" t="s">
        <v>36</v>
      </c>
      <c r="E25" s="60">
        <v>20</v>
      </c>
      <c r="F25" s="18">
        <v>0</v>
      </c>
      <c r="G25" s="18">
        <f t="shared" si="3"/>
        <v>0</v>
      </c>
      <c r="H25" s="18">
        <f t="shared" si="4"/>
        <v>0</v>
      </c>
      <c r="I25" s="18">
        <f t="shared" si="5"/>
        <v>0</v>
      </c>
    </row>
    <row r="26" spans="1:9" ht="15.75" x14ac:dyDescent="0.25">
      <c r="A26" s="26" t="s">
        <v>22</v>
      </c>
      <c r="B26" s="70" t="s">
        <v>61</v>
      </c>
      <c r="C26" s="71"/>
      <c r="D26" s="27"/>
      <c r="E26" s="62"/>
      <c r="F26" s="28"/>
      <c r="G26" s="28"/>
      <c r="H26" s="28"/>
      <c r="I26" s="28"/>
    </row>
    <row r="27" spans="1:9" x14ac:dyDescent="0.25">
      <c r="A27" s="14"/>
      <c r="B27" s="29">
        <v>1</v>
      </c>
      <c r="C27" s="20" t="s">
        <v>69</v>
      </c>
      <c r="D27" s="17" t="s">
        <v>15</v>
      </c>
      <c r="E27" s="60">
        <v>4</v>
      </c>
      <c r="F27" s="18">
        <v>0</v>
      </c>
      <c r="G27" s="18">
        <f t="shared" ref="G27:G32" si="6">+E27*F27</f>
        <v>0</v>
      </c>
      <c r="H27" s="18">
        <f t="shared" ref="H27:H32" si="7">I27-G27</f>
        <v>0</v>
      </c>
      <c r="I27" s="18">
        <f t="shared" ref="I27:I32" si="8">G27*1.2</f>
        <v>0</v>
      </c>
    </row>
    <row r="28" spans="1:9" x14ac:dyDescent="0.25">
      <c r="A28" s="14"/>
      <c r="B28" s="29">
        <v>2</v>
      </c>
      <c r="C28" s="20" t="s">
        <v>16</v>
      </c>
      <c r="D28" s="17" t="s">
        <v>36</v>
      </c>
      <c r="E28" s="60">
        <v>4</v>
      </c>
      <c r="F28" s="18">
        <v>0</v>
      </c>
      <c r="G28" s="18">
        <f t="shared" si="6"/>
        <v>0</v>
      </c>
      <c r="H28" s="18">
        <f t="shared" si="7"/>
        <v>0</v>
      </c>
      <c r="I28" s="18">
        <f t="shared" si="8"/>
        <v>0</v>
      </c>
    </row>
    <row r="29" spans="1:9" x14ac:dyDescent="0.25">
      <c r="A29" s="14"/>
      <c r="B29" s="29">
        <v>3</v>
      </c>
      <c r="C29" s="20" t="s">
        <v>17</v>
      </c>
      <c r="D29" s="17" t="s">
        <v>36</v>
      </c>
      <c r="E29" s="60">
        <v>4</v>
      </c>
      <c r="F29" s="18">
        <v>0</v>
      </c>
      <c r="G29" s="18">
        <f t="shared" si="6"/>
        <v>0</v>
      </c>
      <c r="H29" s="18">
        <f t="shared" si="7"/>
        <v>0</v>
      </c>
      <c r="I29" s="18">
        <f t="shared" si="8"/>
        <v>0</v>
      </c>
    </row>
    <row r="30" spans="1:9" x14ac:dyDescent="0.25">
      <c r="A30" s="14"/>
      <c r="B30" s="29">
        <v>4</v>
      </c>
      <c r="C30" s="20" t="s">
        <v>18</v>
      </c>
      <c r="D30" s="17" t="s">
        <v>19</v>
      </c>
      <c r="E30" s="60">
        <v>10</v>
      </c>
      <c r="F30" s="18">
        <v>0</v>
      </c>
      <c r="G30" s="18">
        <f t="shared" si="6"/>
        <v>0</v>
      </c>
      <c r="H30" s="18">
        <f t="shared" si="7"/>
        <v>0</v>
      </c>
      <c r="I30" s="18">
        <f t="shared" si="8"/>
        <v>0</v>
      </c>
    </row>
    <row r="31" spans="1:9" x14ac:dyDescent="0.25">
      <c r="A31" s="14"/>
      <c r="B31" s="29">
        <v>5</v>
      </c>
      <c r="C31" s="20" t="s">
        <v>20</v>
      </c>
      <c r="D31" s="17" t="s">
        <v>19</v>
      </c>
      <c r="E31" s="60">
        <v>25</v>
      </c>
      <c r="F31" s="18">
        <v>0</v>
      </c>
      <c r="G31" s="18">
        <f t="shared" si="6"/>
        <v>0</v>
      </c>
      <c r="H31" s="18">
        <f t="shared" si="7"/>
        <v>0</v>
      </c>
      <c r="I31" s="18">
        <f t="shared" si="8"/>
        <v>0</v>
      </c>
    </row>
    <row r="32" spans="1:9" x14ac:dyDescent="0.25">
      <c r="A32" s="14"/>
      <c r="B32" s="29">
        <v>6</v>
      </c>
      <c r="C32" s="20" t="s">
        <v>21</v>
      </c>
      <c r="D32" s="17" t="s">
        <v>36</v>
      </c>
      <c r="E32" s="60">
        <v>20</v>
      </c>
      <c r="F32" s="18">
        <v>0</v>
      </c>
      <c r="G32" s="18">
        <f t="shared" si="6"/>
        <v>0</v>
      </c>
      <c r="H32" s="18">
        <f t="shared" si="7"/>
        <v>0</v>
      </c>
      <c r="I32" s="18">
        <f t="shared" si="8"/>
        <v>0</v>
      </c>
    </row>
    <row r="33" spans="1:9" ht="15.75" x14ac:dyDescent="0.25">
      <c r="A33" s="26" t="s">
        <v>23</v>
      </c>
      <c r="B33" s="70" t="s">
        <v>56</v>
      </c>
      <c r="C33" s="71"/>
      <c r="D33" s="27"/>
      <c r="E33" s="62"/>
      <c r="F33" s="28"/>
      <c r="G33" s="28"/>
      <c r="H33" s="28"/>
      <c r="I33" s="28"/>
    </row>
    <row r="34" spans="1:9" x14ac:dyDescent="0.25">
      <c r="A34" s="14"/>
      <c r="B34" s="29">
        <v>1</v>
      </c>
      <c r="C34" s="20" t="s">
        <v>38</v>
      </c>
      <c r="D34" s="17"/>
      <c r="E34" s="60"/>
      <c r="F34" s="18"/>
      <c r="G34" s="18"/>
      <c r="H34" s="18"/>
      <c r="I34" s="18"/>
    </row>
    <row r="35" spans="1:9" x14ac:dyDescent="0.25">
      <c r="A35" s="14"/>
      <c r="B35" s="29">
        <v>2</v>
      </c>
      <c r="C35" s="20" t="s">
        <v>39</v>
      </c>
      <c r="D35" s="17" t="s">
        <v>36</v>
      </c>
      <c r="E35" s="60">
        <v>4</v>
      </c>
      <c r="F35" s="18">
        <v>0</v>
      </c>
      <c r="G35" s="18">
        <f t="shared" ref="G35:G37" si="9">+E35*F35</f>
        <v>0</v>
      </c>
      <c r="H35" s="18">
        <f t="shared" ref="H35:H37" si="10">I35-G35</f>
        <v>0</v>
      </c>
      <c r="I35" s="18">
        <f t="shared" ref="I35:I37" si="11">G35*1.2</f>
        <v>0</v>
      </c>
    </row>
    <row r="36" spans="1:9" x14ac:dyDescent="0.25">
      <c r="A36" s="14"/>
      <c r="B36" s="29">
        <v>3</v>
      </c>
      <c r="C36" s="20" t="s">
        <v>40</v>
      </c>
      <c r="D36" s="17" t="s">
        <v>36</v>
      </c>
      <c r="E36" s="60">
        <v>4</v>
      </c>
      <c r="F36" s="18">
        <v>0</v>
      </c>
      <c r="G36" s="18">
        <f t="shared" si="9"/>
        <v>0</v>
      </c>
      <c r="H36" s="18">
        <f t="shared" si="10"/>
        <v>0</v>
      </c>
      <c r="I36" s="18">
        <f t="shared" si="11"/>
        <v>0</v>
      </c>
    </row>
    <row r="37" spans="1:9" x14ac:dyDescent="0.25">
      <c r="A37" s="14"/>
      <c r="B37" s="29">
        <v>4</v>
      </c>
      <c r="C37" s="20" t="s">
        <v>41</v>
      </c>
      <c r="D37" s="17" t="s">
        <v>36</v>
      </c>
      <c r="E37" s="60">
        <v>4</v>
      </c>
      <c r="F37" s="18">
        <v>0</v>
      </c>
      <c r="G37" s="18">
        <f t="shared" si="9"/>
        <v>0</v>
      </c>
      <c r="H37" s="18">
        <f t="shared" si="10"/>
        <v>0</v>
      </c>
      <c r="I37" s="18">
        <f t="shared" si="11"/>
        <v>0</v>
      </c>
    </row>
    <row r="38" spans="1:9" ht="15.75" x14ac:dyDescent="0.25">
      <c r="A38" s="26" t="s">
        <v>23</v>
      </c>
      <c r="B38" s="70" t="s">
        <v>67</v>
      </c>
      <c r="C38" s="71"/>
      <c r="D38" s="27"/>
      <c r="E38" s="62"/>
      <c r="F38" s="28"/>
      <c r="G38" s="28"/>
      <c r="H38" s="28"/>
      <c r="I38" s="28"/>
    </row>
    <row r="39" spans="1:9" x14ac:dyDescent="0.25">
      <c r="A39" s="14"/>
      <c r="B39" s="29">
        <v>1</v>
      </c>
      <c r="C39" s="20" t="s">
        <v>57</v>
      </c>
      <c r="D39" s="17"/>
      <c r="E39" s="60"/>
      <c r="F39" s="18"/>
      <c r="G39" s="18"/>
      <c r="H39" s="18"/>
      <c r="I39" s="18"/>
    </row>
    <row r="40" spans="1:9" x14ac:dyDescent="0.25">
      <c r="A40" s="14"/>
      <c r="B40" s="29">
        <v>2</v>
      </c>
      <c r="C40" s="20" t="s">
        <v>62</v>
      </c>
      <c r="D40" s="17" t="s">
        <v>19</v>
      </c>
      <c r="E40" s="60">
        <v>15</v>
      </c>
      <c r="F40" s="18">
        <v>0</v>
      </c>
      <c r="G40" s="18">
        <f t="shared" ref="G40:G43" si="12">+E40*F40</f>
        <v>0</v>
      </c>
      <c r="H40" s="18">
        <f t="shared" ref="H40:H43" si="13">I40-G40</f>
        <v>0</v>
      </c>
      <c r="I40" s="18">
        <f t="shared" ref="I40:I43" si="14">G40*1.2</f>
        <v>0</v>
      </c>
    </row>
    <row r="41" spans="1:9" x14ac:dyDescent="0.25">
      <c r="A41" s="14"/>
      <c r="B41" s="29">
        <v>3</v>
      </c>
      <c r="C41" s="20" t="s">
        <v>63</v>
      </c>
      <c r="D41" s="17" t="s">
        <v>36</v>
      </c>
      <c r="E41" s="60">
        <v>4</v>
      </c>
      <c r="F41" s="18">
        <v>0</v>
      </c>
      <c r="G41" s="18">
        <f t="shared" si="12"/>
        <v>0</v>
      </c>
      <c r="H41" s="18">
        <f t="shared" si="13"/>
        <v>0</v>
      </c>
      <c r="I41" s="18">
        <f t="shared" si="14"/>
        <v>0</v>
      </c>
    </row>
    <row r="42" spans="1:9" ht="30" x14ac:dyDescent="0.25">
      <c r="A42" s="14"/>
      <c r="B42" s="29">
        <v>4</v>
      </c>
      <c r="C42" s="20" t="s">
        <v>65</v>
      </c>
      <c r="D42" s="17" t="s">
        <v>36</v>
      </c>
      <c r="E42" s="60">
        <v>4</v>
      </c>
      <c r="F42" s="18">
        <v>0</v>
      </c>
      <c r="G42" s="18">
        <f t="shared" si="12"/>
        <v>0</v>
      </c>
      <c r="H42" s="18">
        <f t="shared" si="13"/>
        <v>0</v>
      </c>
      <c r="I42" s="18">
        <f t="shared" si="14"/>
        <v>0</v>
      </c>
    </row>
    <row r="43" spans="1:9" x14ac:dyDescent="0.25">
      <c r="A43" s="14"/>
      <c r="B43" s="29">
        <v>5</v>
      </c>
      <c r="C43" s="20" t="s">
        <v>66</v>
      </c>
      <c r="D43" s="17" t="s">
        <v>36</v>
      </c>
      <c r="E43" s="60">
        <v>48</v>
      </c>
      <c r="F43" s="18">
        <v>0</v>
      </c>
      <c r="G43" s="18">
        <f t="shared" si="12"/>
        <v>0</v>
      </c>
      <c r="H43" s="18">
        <f t="shared" si="13"/>
        <v>0</v>
      </c>
      <c r="I43" s="18">
        <f t="shared" si="14"/>
        <v>0</v>
      </c>
    </row>
    <row r="44" spans="1:9" ht="15.75" x14ac:dyDescent="0.25">
      <c r="A44" s="26" t="s">
        <v>37</v>
      </c>
      <c r="B44" s="70" t="s">
        <v>71</v>
      </c>
      <c r="C44" s="71"/>
      <c r="D44" s="27"/>
      <c r="E44" s="62"/>
      <c r="F44" s="28"/>
      <c r="G44" s="28"/>
      <c r="H44" s="28"/>
      <c r="I44" s="28"/>
    </row>
    <row r="45" spans="1:9" x14ac:dyDescent="0.25">
      <c r="A45" s="30"/>
      <c r="B45" s="31">
        <v>1</v>
      </c>
      <c r="C45" s="20" t="s">
        <v>68</v>
      </c>
      <c r="D45" s="17" t="s">
        <v>15</v>
      </c>
      <c r="E45" s="60">
        <v>4</v>
      </c>
      <c r="F45" s="18">
        <v>0</v>
      </c>
      <c r="G45" s="18">
        <f t="shared" ref="G45:G49" si="15">+E45*F45</f>
        <v>0</v>
      </c>
      <c r="H45" s="18">
        <f t="shared" ref="H45:H49" si="16">I45-G45</f>
        <v>0</v>
      </c>
      <c r="I45" s="18">
        <f t="shared" ref="I45:I49" si="17">G45*1.2</f>
        <v>0</v>
      </c>
    </row>
    <row r="46" spans="1:9" x14ac:dyDescent="0.25">
      <c r="A46" s="30"/>
      <c r="B46" s="31">
        <v>2</v>
      </c>
      <c r="C46" s="20" t="s">
        <v>17</v>
      </c>
      <c r="D46" s="17" t="s">
        <v>36</v>
      </c>
      <c r="E46" s="60">
        <v>4</v>
      </c>
      <c r="F46" s="18">
        <v>0</v>
      </c>
      <c r="G46" s="18">
        <f t="shared" si="15"/>
        <v>0</v>
      </c>
      <c r="H46" s="18">
        <f t="shared" si="16"/>
        <v>0</v>
      </c>
      <c r="I46" s="18">
        <f t="shared" si="17"/>
        <v>0</v>
      </c>
    </row>
    <row r="47" spans="1:9" x14ac:dyDescent="0.25">
      <c r="A47" s="30"/>
      <c r="B47" s="31">
        <v>3</v>
      </c>
      <c r="C47" s="20" t="s">
        <v>24</v>
      </c>
      <c r="D47" s="17" t="s">
        <v>36</v>
      </c>
      <c r="E47" s="60">
        <v>4</v>
      </c>
      <c r="F47" s="18">
        <v>0</v>
      </c>
      <c r="G47" s="18">
        <f t="shared" si="15"/>
        <v>0</v>
      </c>
      <c r="H47" s="18">
        <f t="shared" si="16"/>
        <v>0</v>
      </c>
      <c r="I47" s="18">
        <f t="shared" si="17"/>
        <v>0</v>
      </c>
    </row>
    <row r="48" spans="1:9" x14ac:dyDescent="0.25">
      <c r="A48" s="30"/>
      <c r="B48" s="31">
        <v>4</v>
      </c>
      <c r="C48" s="20" t="s">
        <v>25</v>
      </c>
      <c r="D48" s="17" t="s">
        <v>19</v>
      </c>
      <c r="E48" s="60">
        <v>5</v>
      </c>
      <c r="F48" s="18">
        <v>0</v>
      </c>
      <c r="G48" s="18">
        <f t="shared" si="15"/>
        <v>0</v>
      </c>
      <c r="H48" s="18">
        <f t="shared" si="16"/>
        <v>0</v>
      </c>
      <c r="I48" s="18">
        <f t="shared" si="17"/>
        <v>0</v>
      </c>
    </row>
    <row r="49" spans="1:9" ht="15.75" thickBot="1" x14ac:dyDescent="0.3">
      <c r="A49" s="32"/>
      <c r="B49" s="33">
        <v>5</v>
      </c>
      <c r="C49" s="21" t="s">
        <v>26</v>
      </c>
      <c r="D49" s="22" t="s">
        <v>15</v>
      </c>
      <c r="E49" s="63">
        <v>4</v>
      </c>
      <c r="F49" s="23">
        <v>0</v>
      </c>
      <c r="G49" s="23">
        <f t="shared" si="15"/>
        <v>0</v>
      </c>
      <c r="H49" s="23">
        <f t="shared" si="16"/>
        <v>0</v>
      </c>
      <c r="I49" s="23">
        <f t="shared" si="17"/>
        <v>0</v>
      </c>
    </row>
    <row r="50" spans="1:9" ht="15.75" x14ac:dyDescent="0.25">
      <c r="A50" s="26" t="s">
        <v>37</v>
      </c>
      <c r="B50" s="70" t="s">
        <v>70</v>
      </c>
      <c r="C50" s="71"/>
      <c r="D50" s="27"/>
      <c r="E50" s="62"/>
      <c r="F50" s="28"/>
      <c r="G50" s="28"/>
      <c r="H50" s="28"/>
      <c r="I50" s="28"/>
    </row>
    <row r="51" spans="1:9" x14ac:dyDescent="0.25">
      <c r="A51" s="30"/>
      <c r="B51" s="31">
        <v>1</v>
      </c>
      <c r="C51" s="20" t="s">
        <v>59</v>
      </c>
      <c r="D51" s="17" t="s">
        <v>15</v>
      </c>
      <c r="E51" s="60">
        <v>4</v>
      </c>
      <c r="F51" s="18">
        <v>0</v>
      </c>
      <c r="G51" s="18">
        <f t="shared" ref="G51:G55" si="18">+E51*F51</f>
        <v>0</v>
      </c>
      <c r="H51" s="18">
        <f t="shared" ref="H51:H55" si="19">I51-G51</f>
        <v>0</v>
      </c>
      <c r="I51" s="18">
        <f t="shared" ref="I51:I55" si="20">G51*1.2</f>
        <v>0</v>
      </c>
    </row>
    <row r="52" spans="1:9" x14ac:dyDescent="0.25">
      <c r="A52" s="30"/>
      <c r="B52" s="31">
        <v>2</v>
      </c>
      <c r="C52" s="20" t="s">
        <v>17</v>
      </c>
      <c r="D52" s="17" t="s">
        <v>36</v>
      </c>
      <c r="E52" s="60">
        <v>4</v>
      </c>
      <c r="F52" s="18">
        <v>0</v>
      </c>
      <c r="G52" s="18">
        <f t="shared" si="18"/>
        <v>0</v>
      </c>
      <c r="H52" s="18">
        <f t="shared" si="19"/>
        <v>0</v>
      </c>
      <c r="I52" s="18">
        <f t="shared" si="20"/>
        <v>0</v>
      </c>
    </row>
    <row r="53" spans="1:9" x14ac:dyDescent="0.25">
      <c r="A53" s="30"/>
      <c r="B53" s="31">
        <v>3</v>
      </c>
      <c r="C53" s="20" t="s">
        <v>24</v>
      </c>
      <c r="D53" s="17" t="s">
        <v>36</v>
      </c>
      <c r="E53" s="60">
        <v>4</v>
      </c>
      <c r="F53" s="18">
        <v>0</v>
      </c>
      <c r="G53" s="18">
        <f t="shared" si="18"/>
        <v>0</v>
      </c>
      <c r="H53" s="18">
        <f t="shared" si="19"/>
        <v>0</v>
      </c>
      <c r="I53" s="18">
        <f t="shared" si="20"/>
        <v>0</v>
      </c>
    </row>
    <row r="54" spans="1:9" x14ac:dyDescent="0.25">
      <c r="A54" s="30"/>
      <c r="B54" s="31">
        <v>4</v>
      </c>
      <c r="C54" s="20" t="s">
        <v>25</v>
      </c>
      <c r="D54" s="17" t="s">
        <v>19</v>
      </c>
      <c r="E54" s="60">
        <v>5</v>
      </c>
      <c r="F54" s="18">
        <v>0</v>
      </c>
      <c r="G54" s="18">
        <f t="shared" si="18"/>
        <v>0</v>
      </c>
      <c r="H54" s="18">
        <f t="shared" si="19"/>
        <v>0</v>
      </c>
      <c r="I54" s="18">
        <f t="shared" si="20"/>
        <v>0</v>
      </c>
    </row>
    <row r="55" spans="1:9" ht="15.75" thickBot="1" x14ac:dyDescent="0.3">
      <c r="A55" s="32"/>
      <c r="B55" s="33">
        <v>5</v>
      </c>
      <c r="C55" s="21" t="s">
        <v>26</v>
      </c>
      <c r="D55" s="22" t="s">
        <v>15</v>
      </c>
      <c r="E55" s="63">
        <v>4</v>
      </c>
      <c r="F55" s="23">
        <v>0</v>
      </c>
      <c r="G55" s="23">
        <f t="shared" si="18"/>
        <v>0</v>
      </c>
      <c r="H55" s="23">
        <f t="shared" si="19"/>
        <v>0</v>
      </c>
      <c r="I55" s="23">
        <f t="shared" si="20"/>
        <v>0</v>
      </c>
    </row>
    <row r="56" spans="1:9" ht="15" customHeight="1" thickBot="1" x14ac:dyDescent="0.3"/>
    <row r="57" spans="1:9" ht="18.75" x14ac:dyDescent="0.25">
      <c r="A57" s="66" t="s">
        <v>27</v>
      </c>
      <c r="B57" s="67"/>
      <c r="C57" s="11" t="s">
        <v>42</v>
      </c>
      <c r="D57" s="12"/>
      <c r="E57" s="59"/>
      <c r="F57" s="13"/>
      <c r="G57" s="13"/>
      <c r="H57" s="13"/>
      <c r="I57" s="13"/>
    </row>
    <row r="58" spans="1:9" x14ac:dyDescent="0.25">
      <c r="A58" s="30"/>
      <c r="B58" s="31">
        <v>1</v>
      </c>
      <c r="C58" s="53" t="s">
        <v>43</v>
      </c>
      <c r="D58" s="17" t="s">
        <v>15</v>
      </c>
      <c r="E58" s="60">
        <v>4</v>
      </c>
      <c r="F58" s="18">
        <v>0</v>
      </c>
      <c r="G58" s="18">
        <f t="shared" ref="G58:G59" si="21">+E58*F58</f>
        <v>0</v>
      </c>
      <c r="H58" s="18">
        <f t="shared" ref="H58:H59" si="22">I58-G58</f>
        <v>0</v>
      </c>
      <c r="I58" s="18">
        <f t="shared" ref="I58:I59" si="23">G58*1.2</f>
        <v>0</v>
      </c>
    </row>
    <row r="59" spans="1:9" ht="15.75" thickBot="1" x14ac:dyDescent="0.3">
      <c r="A59" s="50"/>
      <c r="B59" s="51">
        <v>2</v>
      </c>
      <c r="C59" s="52" t="s">
        <v>47</v>
      </c>
      <c r="D59" s="46" t="s">
        <v>15</v>
      </c>
      <c r="E59" s="61">
        <v>4</v>
      </c>
      <c r="F59" s="47">
        <v>0</v>
      </c>
      <c r="G59" s="47">
        <f t="shared" si="21"/>
        <v>0</v>
      </c>
      <c r="H59" s="47">
        <f t="shared" si="22"/>
        <v>0</v>
      </c>
      <c r="I59" s="47">
        <f t="shared" si="23"/>
        <v>0</v>
      </c>
    </row>
    <row r="60" spans="1:9" ht="15.75" thickBot="1" x14ac:dyDescent="0.3">
      <c r="A60" s="38"/>
      <c r="B60" s="39"/>
      <c r="C60" s="40"/>
      <c r="D60" s="41"/>
      <c r="E60" s="41"/>
      <c r="F60" s="42"/>
      <c r="G60" s="42"/>
      <c r="H60" s="42"/>
      <c r="I60" s="42"/>
    </row>
    <row r="61" spans="1:9" s="34" customFormat="1" ht="22.9" customHeight="1" x14ac:dyDescent="0.2">
      <c r="A61" s="66" t="s">
        <v>35</v>
      </c>
      <c r="B61" s="67"/>
      <c r="C61" s="11" t="s">
        <v>34</v>
      </c>
      <c r="D61" s="12"/>
      <c r="E61" s="59"/>
      <c r="F61" s="13"/>
      <c r="G61" s="13"/>
      <c r="H61" s="13"/>
      <c r="I61" s="13"/>
    </row>
    <row r="62" spans="1:9" x14ac:dyDescent="0.25">
      <c r="A62" s="14"/>
      <c r="B62" s="31">
        <v>1</v>
      </c>
      <c r="C62" s="35" t="s">
        <v>44</v>
      </c>
      <c r="D62" s="17" t="s">
        <v>36</v>
      </c>
      <c r="E62" s="60">
        <v>4</v>
      </c>
      <c r="F62" s="18">
        <v>0</v>
      </c>
      <c r="G62" s="18">
        <f t="shared" ref="G62:G77" si="24">+E62*F62</f>
        <v>0</v>
      </c>
      <c r="H62" s="18">
        <f t="shared" ref="H62:H77" si="25">I62-G62</f>
        <v>0</v>
      </c>
      <c r="I62" s="18">
        <f t="shared" ref="I62:I77" si="26">G62*1.2</f>
        <v>0</v>
      </c>
    </row>
    <row r="63" spans="1:9" x14ac:dyDescent="0.25">
      <c r="A63" s="14"/>
      <c r="B63" s="31">
        <v>2</v>
      </c>
      <c r="C63" s="36" t="s">
        <v>45</v>
      </c>
      <c r="D63" s="17" t="s">
        <v>36</v>
      </c>
      <c r="E63" s="60">
        <v>4</v>
      </c>
      <c r="F63" s="18">
        <v>0</v>
      </c>
      <c r="G63" s="18">
        <f t="shared" si="24"/>
        <v>0</v>
      </c>
      <c r="H63" s="18">
        <f t="shared" si="25"/>
        <v>0</v>
      </c>
      <c r="I63" s="18">
        <f t="shared" si="26"/>
        <v>0</v>
      </c>
    </row>
    <row r="64" spans="1:9" x14ac:dyDescent="0.25">
      <c r="A64" s="14"/>
      <c r="B64" s="31">
        <v>3</v>
      </c>
      <c r="C64" s="36" t="s">
        <v>28</v>
      </c>
      <c r="D64" s="17" t="s">
        <v>36</v>
      </c>
      <c r="E64" s="60">
        <v>4</v>
      </c>
      <c r="F64" s="18">
        <v>0</v>
      </c>
      <c r="G64" s="18">
        <f t="shared" si="24"/>
        <v>0</v>
      </c>
      <c r="H64" s="18">
        <f t="shared" si="25"/>
        <v>0</v>
      </c>
      <c r="I64" s="18">
        <f t="shared" si="26"/>
        <v>0</v>
      </c>
    </row>
    <row r="65" spans="1:9" x14ac:dyDescent="0.25">
      <c r="A65" s="14"/>
      <c r="B65" s="31">
        <v>4</v>
      </c>
      <c r="C65" s="36" t="s">
        <v>29</v>
      </c>
      <c r="D65" s="17" t="s">
        <v>36</v>
      </c>
      <c r="E65" s="60">
        <v>4</v>
      </c>
      <c r="F65" s="18">
        <v>0</v>
      </c>
      <c r="G65" s="18">
        <f t="shared" si="24"/>
        <v>0</v>
      </c>
      <c r="H65" s="18">
        <f t="shared" si="25"/>
        <v>0</v>
      </c>
      <c r="I65" s="18">
        <f t="shared" si="26"/>
        <v>0</v>
      </c>
    </row>
    <row r="66" spans="1:9" x14ac:dyDescent="0.25">
      <c r="A66" s="14"/>
      <c r="B66" s="31">
        <v>5</v>
      </c>
      <c r="C66" s="36" t="s">
        <v>30</v>
      </c>
      <c r="D66" s="17" t="s">
        <v>36</v>
      </c>
      <c r="E66" s="60">
        <v>4</v>
      </c>
      <c r="F66" s="18">
        <v>0</v>
      </c>
      <c r="G66" s="18">
        <f t="shared" si="24"/>
        <v>0</v>
      </c>
      <c r="H66" s="18">
        <f t="shared" si="25"/>
        <v>0</v>
      </c>
      <c r="I66" s="18">
        <f t="shared" si="26"/>
        <v>0</v>
      </c>
    </row>
    <row r="67" spans="1:9" x14ac:dyDescent="0.25">
      <c r="A67" s="14"/>
      <c r="B67" s="31">
        <v>6</v>
      </c>
      <c r="C67" s="37" t="s">
        <v>46</v>
      </c>
      <c r="D67" s="17" t="s">
        <v>36</v>
      </c>
      <c r="E67" s="60">
        <v>4</v>
      </c>
      <c r="F67" s="18">
        <v>0</v>
      </c>
      <c r="G67" s="18">
        <f t="shared" si="24"/>
        <v>0</v>
      </c>
      <c r="H67" s="18">
        <f t="shared" si="25"/>
        <v>0</v>
      </c>
      <c r="I67" s="18">
        <f t="shared" si="26"/>
        <v>0</v>
      </c>
    </row>
    <row r="68" spans="1:9" x14ac:dyDescent="0.25">
      <c r="A68" s="14"/>
      <c r="B68" s="31">
        <v>7</v>
      </c>
      <c r="C68" s="36" t="s">
        <v>51</v>
      </c>
      <c r="D68" s="17" t="s">
        <v>36</v>
      </c>
      <c r="E68" s="60">
        <v>4</v>
      </c>
      <c r="F68" s="18">
        <v>0</v>
      </c>
      <c r="G68" s="18">
        <f t="shared" si="24"/>
        <v>0</v>
      </c>
      <c r="H68" s="18">
        <f t="shared" si="25"/>
        <v>0</v>
      </c>
      <c r="I68" s="18">
        <f t="shared" si="26"/>
        <v>0</v>
      </c>
    </row>
    <row r="69" spans="1:9" ht="28.5" customHeight="1" x14ac:dyDescent="0.25">
      <c r="A69" s="30"/>
      <c r="B69" s="31">
        <v>8</v>
      </c>
      <c r="C69" s="54" t="s">
        <v>52</v>
      </c>
      <c r="D69" s="17" t="s">
        <v>36</v>
      </c>
      <c r="E69" s="60">
        <v>4</v>
      </c>
      <c r="F69" s="18">
        <v>0</v>
      </c>
      <c r="G69" s="18">
        <f t="shared" si="24"/>
        <v>0</v>
      </c>
      <c r="H69" s="18">
        <f t="shared" si="25"/>
        <v>0</v>
      </c>
      <c r="I69" s="18">
        <f t="shared" si="26"/>
        <v>0</v>
      </c>
    </row>
    <row r="70" spans="1:9" ht="30" x14ac:dyDescent="0.25">
      <c r="A70" s="30"/>
      <c r="B70" s="31">
        <v>9</v>
      </c>
      <c r="C70" s="54" t="s">
        <v>53</v>
      </c>
      <c r="D70" s="17" t="s">
        <v>36</v>
      </c>
      <c r="E70" s="60">
        <v>4</v>
      </c>
      <c r="F70" s="18">
        <v>0</v>
      </c>
      <c r="G70" s="18">
        <f t="shared" si="24"/>
        <v>0</v>
      </c>
      <c r="H70" s="18">
        <f t="shared" si="25"/>
        <v>0</v>
      </c>
      <c r="I70" s="18">
        <f t="shared" si="26"/>
        <v>0</v>
      </c>
    </row>
    <row r="71" spans="1:9" ht="29.25" customHeight="1" x14ac:dyDescent="0.25">
      <c r="A71" s="30"/>
      <c r="B71" s="31">
        <v>10</v>
      </c>
      <c r="C71" s="54" t="s">
        <v>54</v>
      </c>
      <c r="D71" s="17" t="s">
        <v>36</v>
      </c>
      <c r="E71" s="60">
        <v>4</v>
      </c>
      <c r="F71" s="18">
        <v>0</v>
      </c>
      <c r="G71" s="18">
        <f t="shared" si="24"/>
        <v>0</v>
      </c>
      <c r="H71" s="18">
        <f t="shared" si="25"/>
        <v>0</v>
      </c>
      <c r="I71" s="18">
        <f t="shared" si="26"/>
        <v>0</v>
      </c>
    </row>
    <row r="72" spans="1:9" x14ac:dyDescent="0.25">
      <c r="A72" s="14"/>
      <c r="B72" s="31">
        <v>11</v>
      </c>
      <c r="C72" s="36" t="s">
        <v>31</v>
      </c>
      <c r="D72" s="17" t="s">
        <v>36</v>
      </c>
      <c r="E72" s="60">
        <v>4</v>
      </c>
      <c r="F72" s="18">
        <v>0</v>
      </c>
      <c r="G72" s="18">
        <f t="shared" si="24"/>
        <v>0</v>
      </c>
      <c r="H72" s="18">
        <f t="shared" si="25"/>
        <v>0</v>
      </c>
      <c r="I72" s="18">
        <f t="shared" si="26"/>
        <v>0</v>
      </c>
    </row>
    <row r="73" spans="1:9" x14ac:dyDescent="0.25">
      <c r="A73" s="14"/>
      <c r="B73" s="31">
        <v>12</v>
      </c>
      <c r="C73" s="36" t="s">
        <v>32</v>
      </c>
      <c r="D73" s="17" t="s">
        <v>36</v>
      </c>
      <c r="E73" s="60">
        <v>4</v>
      </c>
      <c r="F73" s="18">
        <v>0</v>
      </c>
      <c r="G73" s="18">
        <f t="shared" si="24"/>
        <v>0</v>
      </c>
      <c r="H73" s="18">
        <f t="shared" si="25"/>
        <v>0</v>
      </c>
      <c r="I73" s="18">
        <f t="shared" si="26"/>
        <v>0</v>
      </c>
    </row>
    <row r="74" spans="1:9" x14ac:dyDescent="0.25">
      <c r="A74" s="14"/>
      <c r="B74" s="31">
        <v>13</v>
      </c>
      <c r="C74" s="36" t="s">
        <v>33</v>
      </c>
      <c r="D74" s="17" t="s">
        <v>36</v>
      </c>
      <c r="E74" s="60">
        <v>4</v>
      </c>
      <c r="F74" s="18">
        <v>0</v>
      </c>
      <c r="G74" s="18">
        <f t="shared" si="24"/>
        <v>0</v>
      </c>
      <c r="H74" s="18">
        <f t="shared" si="25"/>
        <v>0</v>
      </c>
      <c r="I74" s="18">
        <f t="shared" si="26"/>
        <v>0</v>
      </c>
    </row>
    <row r="75" spans="1:9" x14ac:dyDescent="0.25">
      <c r="A75" s="14"/>
      <c r="B75" s="31">
        <v>14</v>
      </c>
      <c r="C75" s="36" t="s">
        <v>55</v>
      </c>
      <c r="D75" s="17" t="s">
        <v>36</v>
      </c>
      <c r="E75" s="60">
        <v>4</v>
      </c>
      <c r="F75" s="18">
        <v>0</v>
      </c>
      <c r="G75" s="18">
        <f t="shared" si="24"/>
        <v>0</v>
      </c>
      <c r="H75" s="18">
        <f t="shared" si="25"/>
        <v>0</v>
      </c>
      <c r="I75" s="18">
        <f t="shared" si="26"/>
        <v>0</v>
      </c>
    </row>
    <row r="76" spans="1:9" ht="15" customHeight="1" x14ac:dyDescent="0.25">
      <c r="A76" s="14"/>
      <c r="B76" s="31">
        <v>15</v>
      </c>
      <c r="C76" s="36" t="s">
        <v>73</v>
      </c>
      <c r="D76" s="17" t="s">
        <v>36</v>
      </c>
      <c r="E76" s="60">
        <v>4</v>
      </c>
      <c r="F76" s="18">
        <v>0</v>
      </c>
      <c r="G76" s="18">
        <f t="shared" si="24"/>
        <v>0</v>
      </c>
      <c r="H76" s="18">
        <f t="shared" si="25"/>
        <v>0</v>
      </c>
      <c r="I76" s="18">
        <f t="shared" si="26"/>
        <v>0</v>
      </c>
    </row>
    <row r="77" spans="1:9" x14ac:dyDescent="0.25">
      <c r="A77" s="14"/>
      <c r="B77" s="31">
        <v>16</v>
      </c>
      <c r="C77" s="36" t="s">
        <v>64</v>
      </c>
      <c r="D77" s="17" t="s">
        <v>36</v>
      </c>
      <c r="E77" s="60">
        <v>4</v>
      </c>
      <c r="F77" s="18">
        <v>0</v>
      </c>
      <c r="G77" s="18">
        <f t="shared" si="24"/>
        <v>0</v>
      </c>
      <c r="H77" s="18">
        <f t="shared" si="25"/>
        <v>0</v>
      </c>
      <c r="I77" s="18">
        <f t="shared" si="26"/>
        <v>0</v>
      </c>
    </row>
  </sheetData>
  <mergeCells count="15">
    <mergeCell ref="A57:B57"/>
    <mergeCell ref="A61:B61"/>
    <mergeCell ref="B19:C19"/>
    <mergeCell ref="B26:C26"/>
    <mergeCell ref="B33:C33"/>
    <mergeCell ref="B38:C38"/>
    <mergeCell ref="B44:C44"/>
    <mergeCell ref="B50:C50"/>
    <mergeCell ref="A17:B17"/>
    <mergeCell ref="A1:J1"/>
    <mergeCell ref="A2:J2"/>
    <mergeCell ref="C4:H4"/>
    <mergeCell ref="A3:H3"/>
    <mergeCell ref="A6:B6"/>
    <mergeCell ref="A8:B8"/>
  </mergeCells>
  <pageMargins left="0.7" right="0.7" top="0.75" bottom="0.75" header="0.3" footer="0.3"/>
  <ignoredErrors>
    <ignoredError sqref="H9:I9 G10:I15 G20:I7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Buffon</dc:creator>
  <cp:lastModifiedBy>Gaelle Sentenac</cp:lastModifiedBy>
  <dcterms:created xsi:type="dcterms:W3CDTF">2024-11-18T16:44:35Z</dcterms:created>
  <dcterms:modified xsi:type="dcterms:W3CDTF">2025-01-29T17:38:51Z</dcterms:modified>
</cp:coreProperties>
</file>