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100_COMMANDE PUBLIQUE\1. Marchés sup. 40.000e HT\2025\2025-007 à 009 Diag ENVT\Consultation\2. DCE\Lot 1\"/>
    </mc:Choice>
  </mc:AlternateContent>
  <bookViews>
    <workbookView xWindow="0" yWindow="0" windowWidth="28800" windowHeight="9930"/>
  </bookViews>
  <sheets>
    <sheet name="BPU" sheetId="2" r:id="rId1"/>
    <sheet name="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3" l="1"/>
  <c r="I39" i="3" s="1"/>
  <c r="H39" i="3" s="1"/>
  <c r="G38" i="3"/>
  <c r="I38" i="3" s="1"/>
  <c r="H38" i="3" s="1"/>
  <c r="G37" i="3"/>
  <c r="I37" i="3" s="1"/>
  <c r="H37" i="3" s="1"/>
  <c r="G36" i="3"/>
  <c r="I36" i="3" s="1"/>
  <c r="H36" i="3" s="1"/>
  <c r="G35" i="3"/>
  <c r="I35" i="3" s="1"/>
  <c r="H35" i="3" s="1"/>
  <c r="G34" i="3"/>
  <c r="I34" i="3" s="1"/>
  <c r="H34" i="3" s="1"/>
  <c r="G33" i="3"/>
  <c r="I33" i="3" s="1"/>
  <c r="H33" i="3" s="1"/>
  <c r="G32" i="3"/>
  <c r="I32" i="3" s="1"/>
  <c r="H32" i="3" s="1"/>
  <c r="G31" i="3"/>
  <c r="I31" i="3" s="1"/>
  <c r="H31" i="3" s="1"/>
  <c r="G30" i="3"/>
  <c r="I30" i="3" s="1"/>
  <c r="H30" i="3" s="1"/>
  <c r="G29" i="3"/>
  <c r="I29" i="3" s="1"/>
  <c r="H29" i="3" s="1"/>
  <c r="G28" i="3"/>
  <c r="I28" i="3" s="1"/>
  <c r="H28" i="3" s="1"/>
  <c r="G26" i="3"/>
  <c r="I26" i="3" s="1"/>
  <c r="H26" i="3" s="1"/>
  <c r="G25" i="3"/>
  <c r="I25" i="3" s="1"/>
  <c r="H25" i="3" s="1"/>
  <c r="G24" i="3"/>
  <c r="I24" i="3" s="1"/>
  <c r="H24" i="3" s="1"/>
  <c r="G23" i="3"/>
  <c r="I23" i="3" s="1"/>
  <c r="H23" i="3" s="1"/>
  <c r="G22" i="3"/>
  <c r="I22" i="3" s="1"/>
  <c r="H22" i="3" s="1"/>
  <c r="G21" i="3"/>
  <c r="I21" i="3" s="1"/>
  <c r="H21" i="3" s="1"/>
  <c r="G20" i="3"/>
  <c r="I20" i="3" s="1"/>
  <c r="H20" i="3" s="1"/>
  <c r="G19" i="3"/>
  <c r="I19" i="3" s="1"/>
  <c r="H19" i="3" s="1"/>
  <c r="G18" i="3"/>
  <c r="I18" i="3" s="1"/>
  <c r="H18" i="3" s="1"/>
  <c r="G17" i="3"/>
  <c r="I17" i="3" s="1"/>
  <c r="H17" i="3" s="1"/>
  <c r="G16" i="3"/>
  <c r="I16" i="3" s="1"/>
  <c r="H16" i="3" s="1"/>
  <c r="G15" i="3"/>
  <c r="I15" i="3" s="1"/>
  <c r="H15" i="3" s="1"/>
  <c r="G14" i="3"/>
  <c r="I14" i="3" s="1"/>
  <c r="H14" i="3" s="1"/>
  <c r="G13" i="3"/>
  <c r="I13" i="3" s="1"/>
  <c r="H13" i="3" s="1"/>
  <c r="G12" i="3"/>
  <c r="I12" i="3" s="1"/>
  <c r="H12" i="3" s="1"/>
  <c r="G11" i="3"/>
  <c r="I11" i="3" s="1"/>
  <c r="H11" i="3" s="1"/>
  <c r="G10" i="3"/>
  <c r="I10" i="3" s="1"/>
  <c r="H10" i="3" s="1"/>
  <c r="G9" i="3"/>
  <c r="I9" i="3" s="1"/>
  <c r="H9" i="3" s="1"/>
  <c r="G10" i="2" l="1"/>
  <c r="F10" i="2"/>
  <c r="G9" i="2"/>
  <c r="F9" i="2"/>
  <c r="G8" i="2"/>
  <c r="F8" i="2"/>
  <c r="G13" i="2"/>
  <c r="F13" i="2" s="1"/>
  <c r="G12" i="2"/>
  <c r="F12" i="2" s="1"/>
  <c r="G11" i="2"/>
  <c r="F11" i="2"/>
  <c r="G16" i="2"/>
  <c r="F16" i="2" s="1"/>
  <c r="G15" i="2"/>
  <c r="F15" i="2" s="1"/>
  <c r="G14" i="2"/>
  <c r="F14" i="2" s="1"/>
  <c r="G19" i="2"/>
  <c r="F19" i="2" s="1"/>
  <c r="G18" i="2"/>
  <c r="F18" i="2" s="1"/>
  <c r="G17" i="2"/>
  <c r="F17" i="2" s="1"/>
  <c r="G22" i="2"/>
  <c r="F22" i="2" s="1"/>
  <c r="G21" i="2"/>
  <c r="F21" i="2" s="1"/>
  <c r="G20" i="2"/>
  <c r="F20" i="2"/>
  <c r="G25" i="2"/>
  <c r="F25" i="2" s="1"/>
  <c r="G24" i="2"/>
  <c r="F24" i="2" s="1"/>
  <c r="G23" i="2"/>
  <c r="F23" i="2" s="1"/>
  <c r="G29" i="2"/>
  <c r="F29" i="2" s="1"/>
  <c r="G28" i="2"/>
  <c r="F28" i="2" s="1"/>
  <c r="G27" i="2"/>
  <c r="F27" i="2"/>
  <c r="G32" i="2"/>
  <c r="F32" i="2"/>
  <c r="G31" i="2"/>
  <c r="F31" i="2" s="1"/>
  <c r="G30" i="2"/>
  <c r="F30" i="2"/>
  <c r="F34" i="2" l="1"/>
  <c r="G34" i="2"/>
  <c r="G35" i="2"/>
  <c r="F35" i="2" s="1"/>
  <c r="G33" i="2" l="1"/>
  <c r="F33" i="2" s="1"/>
  <c r="G36" i="2"/>
  <c r="F36" i="2" s="1"/>
  <c r="G37" i="2"/>
  <c r="F37" i="2" s="1"/>
  <c r="G38" i="2"/>
  <c r="F38" i="2" s="1"/>
</calcChain>
</file>

<file path=xl/sharedStrings.xml><?xml version="1.0" encoding="utf-8"?>
<sst xmlns="http://schemas.openxmlformats.org/spreadsheetml/2006/main" count="171" uniqueCount="33">
  <si>
    <t>Détail Quantitatif Estimatif (DQE)</t>
  </si>
  <si>
    <t>• Prendre connaissance et analyser la documentation disponible</t>
  </si>
  <si>
    <t>• Expertiser le fonctionnement de la structure,</t>
  </si>
  <si>
    <t>• Expertiser les modes constructifs de la structure (y compris les modifications structurelles post-construction originelle),</t>
  </si>
  <si>
    <t>• Calcul des capacités portantes de la structure,</t>
  </si>
  <si>
    <t>• Vérifier l’adéquation entre les capacités structurelles de l’ouvrage et les modifications apportées dans le cadre d’un projet de travaux (changement du type d’exploitation, stabilité à froid/à chaud…),</t>
  </si>
  <si>
    <t>• Identifier les possibilités ou impossibilités structurelles, notamment au regard de leur intérêt patrimonial ou sécuritaire, de modification (démolition partielle, purge) des cloisons, trémies et planchers.</t>
  </si>
  <si>
    <t>• Préconiser des solutions techniques de réparation/renforcement (programme de travaux) et fournir une estimation financière relative,</t>
  </si>
  <si>
    <t>• Préconisation de solutions de mise en sécurité immédiate provisoire d’urgence, aussi bien dans le cadre de désordres que dans le cadre d’un projet de modification/restructuration,</t>
  </si>
  <si>
    <t xml:space="preserve">DESIGNATION </t>
  </si>
  <si>
    <t>Unité</t>
  </si>
  <si>
    <t>P.U.
en € HT</t>
  </si>
  <si>
    <t>TVA 20%</t>
  </si>
  <si>
    <t>P.U.
en € TTC</t>
  </si>
  <si>
    <t>Technicien</t>
  </si>
  <si>
    <t>Ingénieur</t>
  </si>
  <si>
    <t>Secrétariat</t>
  </si>
  <si>
    <t>h</t>
  </si>
  <si>
    <t>Hors site :</t>
  </si>
  <si>
    <t>Sur site :</t>
  </si>
  <si>
    <t>• Investigations : auscultations destructives et non destructives, relevés, sondages  et prélèvements,</t>
  </si>
  <si>
    <t>• Expertiser le fonctionnement de la structure, les modes constructifs de la structure (y compris les modifications structurelles post-construction originelle),</t>
  </si>
  <si>
    <t>• Repérer et identifier la structure du bâtiment, constater l'état de conservation et les désordres,</t>
  </si>
  <si>
    <t>• Identifier l’origine et la nature de la cause de la situation et des désordres, en déterminer l’impact sur la solidité et la tenue structurelle,
• Établir une analyse prédictive de l’évolution probable de l’ouvrage et des pathologies à termes (y compris classification des risques), 
• Mettre en oeuvre un plan de surveillance (instrumentation),
• Déterminer l’état sanitaire des structures (présence d’humidité et autres),</t>
  </si>
  <si>
    <t>Total
en € HT</t>
  </si>
  <si>
    <t>Total
en € TTC</t>
  </si>
  <si>
    <t>Bordereaux de Prix Unitaires de l'accord-cadre (BPU)</t>
  </si>
  <si>
    <t xml:space="preserve">ACCORD-CADRE n°2025-007 à 009 
Missions de diagnostic portant sur les opérations immobilières de l'ENVT
</t>
  </si>
  <si>
    <t>ACCORD-CADRE n°2025-007 à 009 
Missions de diagnostic portant sur les opérations immobilières de l'ENVT</t>
  </si>
  <si>
    <t>Quantité*</t>
  </si>
  <si>
    <t>Les quantités indiquées n'ont pas de valeur contractuelle et n'ont vocation qu'à servir à l'analyse des offres au titre d'un DQE.</t>
  </si>
  <si>
    <t xml:space="preserve">Lot 1 : Diagnostics structurels
</t>
  </si>
  <si>
    <t xml:space="preserve">Ddiagnostics Structurels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</si>
</sst>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[$€-1]"/>
    <numFmt numFmtId="165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sz val="11"/>
      <name val="Segoe UI"/>
      <family val="2"/>
    </font>
    <font>
      <b/>
      <sz val="11"/>
      <name val="Segoe UI"/>
      <family val="2"/>
    </font>
    <font>
      <sz val="11"/>
      <color theme="1"/>
      <name val="Segoe UI"/>
      <family val="2"/>
    </font>
    <font>
      <b/>
      <i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2" fillId="0" borderId="0"/>
  </cellStyleXfs>
  <cellXfs count="58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 wrapText="1"/>
    </xf>
    <xf numFmtId="2" fontId="4" fillId="0" borderId="0" xfId="0" applyNumberFormat="1" applyFont="1" applyAlignment="1" applyProtection="1">
      <alignment vertical="center" wrapText="1"/>
    </xf>
    <xf numFmtId="164" fontId="6" fillId="0" borderId="3" xfId="1" applyNumberFormat="1" applyFont="1" applyBorder="1" applyAlignment="1" applyProtection="1">
      <alignment horizontal="center" vertical="center" wrapText="1"/>
    </xf>
    <xf numFmtId="2" fontId="6" fillId="0" borderId="4" xfId="1" applyNumberFormat="1" applyFont="1" applyBorder="1" applyAlignment="1" applyProtection="1">
      <alignment horizontal="center" vertical="center" wrapText="1"/>
    </xf>
    <xf numFmtId="0" fontId="7" fillId="0" borderId="7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44" fontId="0" fillId="0" borderId="9" xfId="1" applyFon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5" fillId="3" borderId="8" xfId="1" applyNumberFormat="1" applyFont="1" applyFill="1" applyBorder="1" applyAlignment="1" applyProtection="1">
      <alignment horizontal="center" vertical="center"/>
      <protection locked="0"/>
    </xf>
    <xf numFmtId="0" fontId="7" fillId="0" borderId="5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2" fontId="4" fillId="0" borderId="0" xfId="0" applyNumberFormat="1" applyFont="1" applyAlignment="1">
      <alignment vertical="center"/>
    </xf>
    <xf numFmtId="44" fontId="0" fillId="0" borderId="14" xfId="1" applyFon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65" fontId="5" fillId="3" borderId="6" xfId="1" applyNumberFormat="1" applyFont="1" applyFill="1" applyBorder="1" applyAlignment="1" applyProtection="1">
      <alignment horizontal="center" vertical="center"/>
      <protection locked="0"/>
    </xf>
    <xf numFmtId="0" fontId="7" fillId="0" borderId="10" xfId="0" applyFont="1" applyBorder="1" applyAlignment="1">
      <alignment vertical="center"/>
    </xf>
    <xf numFmtId="44" fontId="0" fillId="0" borderId="7" xfId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4" fontId="0" fillId="0" borderId="16" xfId="1" applyFon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5" fillId="3" borderId="13" xfId="1" applyNumberFormat="1" applyFont="1" applyFill="1" applyBorder="1" applyAlignment="1" applyProtection="1">
      <alignment horizontal="center" vertical="center"/>
      <protection locked="0"/>
    </xf>
    <xf numFmtId="44" fontId="0" fillId="0" borderId="15" xfId="1" applyFont="1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165" fontId="5" fillId="3" borderId="18" xfId="1" applyNumberFormat="1" applyFont="1" applyFill="1" applyBorder="1" applyAlignment="1" applyProtection="1">
      <alignment horizontal="center" vertical="center"/>
      <protection locked="0"/>
    </xf>
    <xf numFmtId="164" fontId="6" fillId="0" borderId="2" xfId="1" applyNumberFormat="1" applyFont="1" applyBorder="1" applyAlignment="1" applyProtection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4" fontId="0" fillId="0" borderId="20" xfId="1" applyFont="1" applyBorder="1" applyAlignment="1">
      <alignment horizontal="center" vertical="center"/>
    </xf>
    <xf numFmtId="44" fontId="0" fillId="0" borderId="17" xfId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12" xfId="0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7" fillId="0" borderId="11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4">
    <cellStyle name="Monétaire" xfId="1" builtinId="4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="70" zoomScaleNormal="70" workbookViewId="0">
      <selection activeCell="A3" sqref="A3:H3"/>
    </sheetView>
  </sheetViews>
  <sheetFormatPr baseColWidth="10" defaultColWidth="11.42578125" defaultRowHeight="15" x14ac:dyDescent="0.25"/>
  <cols>
    <col min="1" max="1" width="11.42578125" style="1"/>
    <col min="2" max="2" width="185.5703125" style="18" bestFit="1" customWidth="1"/>
    <col min="3" max="3" width="40.42578125" style="19" bestFit="1" customWidth="1"/>
    <col min="4" max="4" width="9.7109375" style="17" customWidth="1"/>
    <col min="5" max="6" width="15.42578125" style="17" customWidth="1"/>
    <col min="7" max="7" width="15.7109375" style="20" customWidth="1"/>
    <col min="8" max="16384" width="11.42578125" style="1"/>
  </cols>
  <sheetData>
    <row r="1" spans="1:9" ht="28.35" customHeight="1" x14ac:dyDescent="0.25">
      <c r="A1" s="42" t="s">
        <v>26</v>
      </c>
      <c r="B1" s="42"/>
      <c r="C1" s="42"/>
      <c r="D1" s="42"/>
      <c r="E1" s="42"/>
      <c r="F1" s="42"/>
      <c r="G1" s="42"/>
      <c r="H1" s="42"/>
    </row>
    <row r="2" spans="1:9" ht="48" customHeight="1" x14ac:dyDescent="0.25">
      <c r="A2" s="42" t="s">
        <v>27</v>
      </c>
      <c r="B2" s="42"/>
      <c r="C2" s="42"/>
      <c r="D2" s="42"/>
      <c r="E2" s="42"/>
      <c r="F2" s="42"/>
      <c r="G2" s="42"/>
      <c r="H2" s="42"/>
    </row>
    <row r="3" spans="1:9" ht="45.75" customHeight="1" x14ac:dyDescent="0.25">
      <c r="A3" s="42" t="s">
        <v>32</v>
      </c>
      <c r="B3" s="42"/>
      <c r="C3" s="42"/>
      <c r="D3" s="42"/>
      <c r="E3" s="42"/>
      <c r="F3" s="42"/>
      <c r="G3" s="42"/>
      <c r="H3" s="42"/>
    </row>
    <row r="4" spans="1:9" ht="15.75" thickBot="1" x14ac:dyDescent="0.3">
      <c r="B4" s="4"/>
      <c r="C4" s="5"/>
      <c r="D4" s="3"/>
      <c r="E4" s="3"/>
      <c r="F4" s="3"/>
      <c r="G4" s="6"/>
    </row>
    <row r="5" spans="1:9" ht="51" customHeight="1" thickBot="1" x14ac:dyDescent="0.3">
      <c r="B5" s="48" t="s">
        <v>9</v>
      </c>
      <c r="C5" s="49"/>
      <c r="D5" s="7" t="s">
        <v>10</v>
      </c>
      <c r="E5" s="8" t="s">
        <v>11</v>
      </c>
      <c r="F5" s="8" t="s">
        <v>12</v>
      </c>
      <c r="G5" s="8" t="s">
        <v>13</v>
      </c>
    </row>
    <row r="6" spans="1:9" s="2" customFormat="1" ht="18.75" customHeight="1" thickBot="1" x14ac:dyDescent="0.3">
      <c r="B6" s="50"/>
      <c r="C6" s="50"/>
      <c r="D6" s="50"/>
      <c r="E6" s="51"/>
      <c r="F6" s="51"/>
      <c r="G6" s="52"/>
    </row>
    <row r="7" spans="1:9" ht="33" customHeight="1" thickBot="1" x14ac:dyDescent="0.3">
      <c r="B7" s="43" t="s">
        <v>18</v>
      </c>
      <c r="C7" s="43"/>
      <c r="D7" s="43"/>
      <c r="E7" s="44"/>
      <c r="F7" s="44"/>
      <c r="G7" s="45"/>
      <c r="I7" s="2"/>
    </row>
    <row r="8" spans="1:9" ht="16.5" x14ac:dyDescent="0.25">
      <c r="B8" s="46" t="s">
        <v>1</v>
      </c>
      <c r="C8" s="14" t="s">
        <v>16</v>
      </c>
      <c r="D8" s="15" t="s">
        <v>17</v>
      </c>
      <c r="E8" s="27"/>
      <c r="F8" s="28">
        <f t="shared" ref="F8:F10" si="0">G8-E8</f>
        <v>0</v>
      </c>
      <c r="G8" s="29">
        <f t="shared" ref="G8:G10" si="1">E8*1.2</f>
        <v>0</v>
      </c>
      <c r="I8" s="2"/>
    </row>
    <row r="9" spans="1:9" ht="16.5" x14ac:dyDescent="0.25">
      <c r="B9" s="47"/>
      <c r="C9" s="9" t="s">
        <v>14</v>
      </c>
      <c r="D9" s="10" t="s">
        <v>17</v>
      </c>
      <c r="E9" s="25"/>
      <c r="F9" s="12">
        <f t="shared" si="0"/>
        <v>0</v>
      </c>
      <c r="G9" s="13">
        <f t="shared" si="1"/>
        <v>0</v>
      </c>
      <c r="I9" s="2"/>
    </row>
    <row r="10" spans="1:9" ht="17.25" thickBot="1" x14ac:dyDescent="0.3">
      <c r="B10" s="47"/>
      <c r="C10" s="24" t="s">
        <v>15</v>
      </c>
      <c r="D10" s="26" t="s">
        <v>17</v>
      </c>
      <c r="E10" s="30"/>
      <c r="F10" s="31">
        <f t="shared" si="0"/>
        <v>0</v>
      </c>
      <c r="G10" s="32">
        <f t="shared" si="1"/>
        <v>0</v>
      </c>
      <c r="I10" s="2"/>
    </row>
    <row r="11" spans="1:9" ht="16.5" x14ac:dyDescent="0.25">
      <c r="B11" s="46" t="s">
        <v>4</v>
      </c>
      <c r="C11" s="14" t="s">
        <v>16</v>
      </c>
      <c r="D11" s="15" t="s">
        <v>17</v>
      </c>
      <c r="E11" s="27"/>
      <c r="F11" s="28">
        <f t="shared" ref="F11:F13" si="2">G11-E11</f>
        <v>0</v>
      </c>
      <c r="G11" s="29">
        <f t="shared" ref="G11:G13" si="3">E11*1.2</f>
        <v>0</v>
      </c>
      <c r="I11" s="2"/>
    </row>
    <row r="12" spans="1:9" ht="16.5" x14ac:dyDescent="0.25">
      <c r="B12" s="47"/>
      <c r="C12" s="9" t="s">
        <v>14</v>
      </c>
      <c r="D12" s="10" t="s">
        <v>17</v>
      </c>
      <c r="E12" s="25"/>
      <c r="F12" s="12">
        <f t="shared" si="2"/>
        <v>0</v>
      </c>
      <c r="G12" s="13">
        <f t="shared" si="3"/>
        <v>0</v>
      </c>
      <c r="I12" s="2"/>
    </row>
    <row r="13" spans="1:9" ht="17.25" thickBot="1" x14ac:dyDescent="0.3">
      <c r="B13" s="47"/>
      <c r="C13" s="24" t="s">
        <v>15</v>
      </c>
      <c r="D13" s="26" t="s">
        <v>17</v>
      </c>
      <c r="E13" s="30"/>
      <c r="F13" s="31">
        <f t="shared" si="2"/>
        <v>0</v>
      </c>
      <c r="G13" s="32">
        <f t="shared" si="3"/>
        <v>0</v>
      </c>
      <c r="I13" s="2"/>
    </row>
    <row r="14" spans="1:9" ht="16.5" x14ac:dyDescent="0.25">
      <c r="B14" s="46" t="s">
        <v>5</v>
      </c>
      <c r="C14" s="14" t="s">
        <v>16</v>
      </c>
      <c r="D14" s="15" t="s">
        <v>17</v>
      </c>
      <c r="E14" s="27"/>
      <c r="F14" s="28">
        <f t="shared" ref="F14:F25" si="4">G14-E14</f>
        <v>0</v>
      </c>
      <c r="G14" s="29">
        <f t="shared" ref="G14:G25" si="5">E14*1.2</f>
        <v>0</v>
      </c>
      <c r="I14" s="2"/>
    </row>
    <row r="15" spans="1:9" ht="16.5" x14ac:dyDescent="0.25">
      <c r="B15" s="47"/>
      <c r="C15" s="9" t="s">
        <v>14</v>
      </c>
      <c r="D15" s="10" t="s">
        <v>17</v>
      </c>
      <c r="E15" s="25"/>
      <c r="F15" s="12">
        <f t="shared" si="4"/>
        <v>0</v>
      </c>
      <c r="G15" s="13">
        <f t="shared" si="5"/>
        <v>0</v>
      </c>
    </row>
    <row r="16" spans="1:9" ht="17.25" thickBot="1" x14ac:dyDescent="0.3">
      <c r="B16" s="47"/>
      <c r="C16" s="24" t="s">
        <v>15</v>
      </c>
      <c r="D16" s="26" t="s">
        <v>17</v>
      </c>
      <c r="E16" s="30"/>
      <c r="F16" s="31">
        <f t="shared" si="4"/>
        <v>0</v>
      </c>
      <c r="G16" s="32">
        <f t="shared" si="5"/>
        <v>0</v>
      </c>
    </row>
    <row r="17" spans="2:7" ht="16.5" x14ac:dyDescent="0.25">
      <c r="B17" s="46" t="s">
        <v>6</v>
      </c>
      <c r="C17" s="14" t="s">
        <v>16</v>
      </c>
      <c r="D17" s="15" t="s">
        <v>17</v>
      </c>
      <c r="E17" s="27"/>
      <c r="F17" s="28">
        <f t="shared" si="4"/>
        <v>0</v>
      </c>
      <c r="G17" s="29">
        <f t="shared" si="5"/>
        <v>0</v>
      </c>
    </row>
    <row r="18" spans="2:7" ht="16.5" x14ac:dyDescent="0.25">
      <c r="B18" s="47"/>
      <c r="C18" s="9" t="s">
        <v>14</v>
      </c>
      <c r="D18" s="10" t="s">
        <v>17</v>
      </c>
      <c r="E18" s="25"/>
      <c r="F18" s="12">
        <f t="shared" si="4"/>
        <v>0</v>
      </c>
      <c r="G18" s="13">
        <f t="shared" si="5"/>
        <v>0</v>
      </c>
    </row>
    <row r="19" spans="2:7" ht="17.25" thickBot="1" x14ac:dyDescent="0.3">
      <c r="B19" s="47"/>
      <c r="C19" s="24" t="s">
        <v>15</v>
      </c>
      <c r="D19" s="26" t="s">
        <v>17</v>
      </c>
      <c r="E19" s="30"/>
      <c r="F19" s="31">
        <f t="shared" si="4"/>
        <v>0</v>
      </c>
      <c r="G19" s="32">
        <f t="shared" si="5"/>
        <v>0</v>
      </c>
    </row>
    <row r="20" spans="2:7" ht="16.5" x14ac:dyDescent="0.25">
      <c r="B20" s="46" t="s">
        <v>7</v>
      </c>
      <c r="C20" s="14" t="s">
        <v>16</v>
      </c>
      <c r="D20" s="15" t="s">
        <v>17</v>
      </c>
      <c r="E20" s="27"/>
      <c r="F20" s="28">
        <f t="shared" si="4"/>
        <v>0</v>
      </c>
      <c r="G20" s="29">
        <f t="shared" si="5"/>
        <v>0</v>
      </c>
    </row>
    <row r="21" spans="2:7" ht="16.5" x14ac:dyDescent="0.25">
      <c r="B21" s="47"/>
      <c r="C21" s="9" t="s">
        <v>14</v>
      </c>
      <c r="D21" s="10" t="s">
        <v>17</v>
      </c>
      <c r="E21" s="25"/>
      <c r="F21" s="12">
        <f t="shared" si="4"/>
        <v>0</v>
      </c>
      <c r="G21" s="13">
        <f t="shared" si="5"/>
        <v>0</v>
      </c>
    </row>
    <row r="22" spans="2:7" ht="17.25" thickBot="1" x14ac:dyDescent="0.3">
      <c r="B22" s="47"/>
      <c r="C22" s="24" t="s">
        <v>15</v>
      </c>
      <c r="D22" s="26" t="s">
        <v>17</v>
      </c>
      <c r="E22" s="30"/>
      <c r="F22" s="31">
        <f t="shared" si="4"/>
        <v>0</v>
      </c>
      <c r="G22" s="32">
        <f t="shared" si="5"/>
        <v>0</v>
      </c>
    </row>
    <row r="23" spans="2:7" ht="16.5" x14ac:dyDescent="0.25">
      <c r="B23" s="46" t="s">
        <v>8</v>
      </c>
      <c r="C23" s="14" t="s">
        <v>16</v>
      </c>
      <c r="D23" s="15" t="s">
        <v>17</v>
      </c>
      <c r="E23" s="27"/>
      <c r="F23" s="28">
        <f t="shared" si="4"/>
        <v>0</v>
      </c>
      <c r="G23" s="29">
        <f t="shared" si="5"/>
        <v>0</v>
      </c>
    </row>
    <row r="24" spans="2:7" ht="16.5" x14ac:dyDescent="0.25">
      <c r="B24" s="47"/>
      <c r="C24" s="9" t="s">
        <v>14</v>
      </c>
      <c r="D24" s="10" t="s">
        <v>17</v>
      </c>
      <c r="E24" s="25"/>
      <c r="F24" s="12">
        <f t="shared" si="4"/>
        <v>0</v>
      </c>
      <c r="G24" s="13">
        <f t="shared" si="5"/>
        <v>0</v>
      </c>
    </row>
    <row r="25" spans="2:7" ht="17.25" thickBot="1" x14ac:dyDescent="0.3">
      <c r="B25" s="47"/>
      <c r="C25" s="24" t="s">
        <v>15</v>
      </c>
      <c r="D25" s="26" t="s">
        <v>17</v>
      </c>
      <c r="E25" s="30"/>
      <c r="F25" s="31">
        <f t="shared" si="4"/>
        <v>0</v>
      </c>
      <c r="G25" s="32">
        <f t="shared" si="5"/>
        <v>0</v>
      </c>
    </row>
    <row r="26" spans="2:7" ht="34.15" customHeight="1" thickBot="1" x14ac:dyDescent="0.3">
      <c r="B26" s="43" t="s">
        <v>19</v>
      </c>
      <c r="C26" s="43"/>
      <c r="D26" s="43"/>
      <c r="E26" s="44"/>
      <c r="F26" s="44"/>
      <c r="G26" s="45"/>
    </row>
    <row r="27" spans="2:7" ht="16.5" x14ac:dyDescent="0.25">
      <c r="B27" s="53" t="s">
        <v>22</v>
      </c>
      <c r="C27" s="14" t="s">
        <v>16</v>
      </c>
      <c r="D27" s="15" t="s">
        <v>17</v>
      </c>
      <c r="E27" s="27"/>
      <c r="F27" s="28">
        <f t="shared" ref="F27:F29" si="6">G27-E27</f>
        <v>0</v>
      </c>
      <c r="G27" s="29">
        <f t="shared" ref="G27:G29" si="7">E27*1.2</f>
        <v>0</v>
      </c>
    </row>
    <row r="28" spans="2:7" ht="16.5" x14ac:dyDescent="0.25">
      <c r="B28" s="54" t="s">
        <v>2</v>
      </c>
      <c r="C28" s="9" t="s">
        <v>14</v>
      </c>
      <c r="D28" s="10" t="s">
        <v>17</v>
      </c>
      <c r="E28" s="25"/>
      <c r="F28" s="12">
        <f t="shared" si="6"/>
        <v>0</v>
      </c>
      <c r="G28" s="13">
        <f t="shared" si="7"/>
        <v>0</v>
      </c>
    </row>
    <row r="29" spans="2:7" ht="17.25" thickBot="1" x14ac:dyDescent="0.3">
      <c r="B29" s="55" t="s">
        <v>3</v>
      </c>
      <c r="C29" s="24" t="s">
        <v>15</v>
      </c>
      <c r="D29" s="26" t="s">
        <v>17</v>
      </c>
      <c r="E29" s="30"/>
      <c r="F29" s="31">
        <f t="shared" si="6"/>
        <v>0</v>
      </c>
      <c r="G29" s="32">
        <f t="shared" si="7"/>
        <v>0</v>
      </c>
    </row>
    <row r="30" spans="2:7" ht="16.5" x14ac:dyDescent="0.25">
      <c r="B30" s="53" t="s">
        <v>20</v>
      </c>
      <c r="C30" s="14" t="s">
        <v>16</v>
      </c>
      <c r="D30" s="15" t="s">
        <v>17</v>
      </c>
      <c r="E30" s="27"/>
      <c r="F30" s="28">
        <f t="shared" ref="F30:F32" si="8">G30-E30</f>
        <v>0</v>
      </c>
      <c r="G30" s="29">
        <f t="shared" ref="G30:G32" si="9">E30*1.2</f>
        <v>0</v>
      </c>
    </row>
    <row r="31" spans="2:7" ht="16.5" x14ac:dyDescent="0.25">
      <c r="B31" s="54" t="s">
        <v>2</v>
      </c>
      <c r="C31" s="9" t="s">
        <v>14</v>
      </c>
      <c r="D31" s="10" t="s">
        <v>17</v>
      </c>
      <c r="E31" s="25"/>
      <c r="F31" s="12">
        <f t="shared" si="8"/>
        <v>0</v>
      </c>
      <c r="G31" s="13">
        <f t="shared" si="9"/>
        <v>0</v>
      </c>
    </row>
    <row r="32" spans="2:7" ht="17.25" thickBot="1" x14ac:dyDescent="0.3">
      <c r="B32" s="55" t="s">
        <v>3</v>
      </c>
      <c r="C32" s="24" t="s">
        <v>15</v>
      </c>
      <c r="D32" s="26" t="s">
        <v>17</v>
      </c>
      <c r="E32" s="30"/>
      <c r="F32" s="31">
        <f t="shared" si="8"/>
        <v>0</v>
      </c>
      <c r="G32" s="32">
        <f t="shared" si="9"/>
        <v>0</v>
      </c>
    </row>
    <row r="33" spans="2:7" ht="16.5" x14ac:dyDescent="0.25">
      <c r="B33" s="46" t="s">
        <v>21</v>
      </c>
      <c r="C33" s="14" t="s">
        <v>16</v>
      </c>
      <c r="D33" s="15" t="s">
        <v>17</v>
      </c>
      <c r="E33" s="27"/>
      <c r="F33" s="28">
        <f t="shared" ref="F33:F38" si="10">G33-E33</f>
        <v>0</v>
      </c>
      <c r="G33" s="29">
        <f t="shared" ref="G33:G38" si="11">E33*1.2</f>
        <v>0</v>
      </c>
    </row>
    <row r="34" spans="2:7" ht="16.5" x14ac:dyDescent="0.25">
      <c r="B34" s="47"/>
      <c r="C34" s="9" t="s">
        <v>14</v>
      </c>
      <c r="D34" s="10" t="s">
        <v>17</v>
      </c>
      <c r="E34" s="25"/>
      <c r="F34" s="12">
        <f t="shared" ref="F34:F35" si="12">G34-E34</f>
        <v>0</v>
      </c>
      <c r="G34" s="13">
        <f t="shared" ref="G34:G35" si="13">E34*1.2</f>
        <v>0</v>
      </c>
    </row>
    <row r="35" spans="2:7" ht="17.25" thickBot="1" x14ac:dyDescent="0.3">
      <c r="B35" s="47"/>
      <c r="C35" s="24" t="s">
        <v>15</v>
      </c>
      <c r="D35" s="26" t="s">
        <v>17</v>
      </c>
      <c r="E35" s="30"/>
      <c r="F35" s="31">
        <f t="shared" si="12"/>
        <v>0</v>
      </c>
      <c r="G35" s="32">
        <f t="shared" si="13"/>
        <v>0</v>
      </c>
    </row>
    <row r="36" spans="2:7" ht="16.5" x14ac:dyDescent="0.25">
      <c r="B36" s="56" t="s">
        <v>23</v>
      </c>
      <c r="C36" s="9" t="s">
        <v>16</v>
      </c>
      <c r="D36" s="10" t="s">
        <v>17</v>
      </c>
      <c r="E36" s="21"/>
      <c r="F36" s="22">
        <f t="shared" si="10"/>
        <v>0</v>
      </c>
      <c r="G36" s="23">
        <f t="shared" si="11"/>
        <v>0</v>
      </c>
    </row>
    <row r="37" spans="2:7" ht="16.5" x14ac:dyDescent="0.25">
      <c r="B37" s="47"/>
      <c r="C37" s="9" t="s">
        <v>14</v>
      </c>
      <c r="D37" s="10" t="s">
        <v>17</v>
      </c>
      <c r="E37" s="11"/>
      <c r="F37" s="12">
        <f t="shared" si="10"/>
        <v>0</v>
      </c>
      <c r="G37" s="13">
        <f t="shared" si="11"/>
        <v>0</v>
      </c>
    </row>
    <row r="38" spans="2:7" ht="44.45" customHeight="1" x14ac:dyDescent="0.25">
      <c r="B38" s="47"/>
      <c r="C38" s="9" t="s">
        <v>15</v>
      </c>
      <c r="D38" s="10" t="s">
        <v>17</v>
      </c>
      <c r="E38" s="11"/>
      <c r="F38" s="16">
        <f t="shared" si="10"/>
        <v>0</v>
      </c>
      <c r="G38" s="13">
        <f t="shared" si="11"/>
        <v>0</v>
      </c>
    </row>
  </sheetData>
  <mergeCells count="17">
    <mergeCell ref="B23:B25"/>
    <mergeCell ref="B27:B29"/>
    <mergeCell ref="B33:B35"/>
    <mergeCell ref="B36:B38"/>
    <mergeCell ref="B11:B13"/>
    <mergeCell ref="B14:B16"/>
    <mergeCell ref="B17:B19"/>
    <mergeCell ref="B20:B22"/>
    <mergeCell ref="B26:G26"/>
    <mergeCell ref="B30:B32"/>
    <mergeCell ref="A1:H1"/>
    <mergeCell ref="A2:H2"/>
    <mergeCell ref="A3:H3"/>
    <mergeCell ref="B7:G7"/>
    <mergeCell ref="B8:B10"/>
    <mergeCell ref="B5:C5"/>
    <mergeCell ref="B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="70" zoomScaleNormal="70" workbookViewId="0">
      <selection activeCell="A3" sqref="A3:J3"/>
    </sheetView>
  </sheetViews>
  <sheetFormatPr baseColWidth="10" defaultColWidth="11.42578125" defaultRowHeight="15" x14ac:dyDescent="0.25"/>
  <cols>
    <col min="1" max="1" width="11.42578125" style="1"/>
    <col min="2" max="2" width="185.5703125" style="18" bestFit="1" customWidth="1"/>
    <col min="3" max="3" width="40.42578125" style="19" bestFit="1" customWidth="1"/>
    <col min="4" max="5" width="9.7109375" style="17" customWidth="1"/>
    <col min="6" max="8" width="15.42578125" style="17" customWidth="1"/>
    <col min="9" max="9" width="15.7109375" style="20" customWidth="1"/>
    <col min="10" max="16384" width="11.42578125" style="1"/>
  </cols>
  <sheetData>
    <row r="1" spans="1:11" ht="28.35" customHeight="1" x14ac:dyDescent="0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</row>
    <row r="2" spans="1:11" ht="45.75" customHeight="1" x14ac:dyDescent="0.25">
      <c r="A2" s="42" t="s">
        <v>28</v>
      </c>
      <c r="B2" s="42"/>
      <c r="C2" s="42"/>
      <c r="D2" s="42"/>
      <c r="E2" s="42"/>
      <c r="F2" s="42"/>
      <c r="G2" s="42"/>
      <c r="H2" s="42"/>
      <c r="I2" s="42"/>
      <c r="J2" s="42"/>
    </row>
    <row r="3" spans="1:11" ht="45.75" customHeight="1" x14ac:dyDescent="0.25">
      <c r="A3" s="42" t="s">
        <v>31</v>
      </c>
      <c r="B3" s="42"/>
      <c r="C3" s="42"/>
      <c r="D3" s="42"/>
      <c r="E3" s="42"/>
      <c r="F3" s="42"/>
      <c r="G3" s="42"/>
      <c r="H3" s="42"/>
      <c r="I3" s="42"/>
      <c r="J3" s="42"/>
    </row>
    <row r="4" spans="1:11" ht="45.75" customHeight="1" x14ac:dyDescent="0.25">
      <c r="A4" s="41"/>
      <c r="B4" s="57" t="s">
        <v>30</v>
      </c>
      <c r="C4" s="57"/>
      <c r="D4" s="57"/>
      <c r="E4" s="57"/>
      <c r="F4" s="57"/>
      <c r="G4" s="57"/>
      <c r="H4" s="41"/>
      <c r="I4" s="41"/>
      <c r="J4" s="41"/>
    </row>
    <row r="5" spans="1:11" ht="15.75" thickBot="1" x14ac:dyDescent="0.3">
      <c r="B5" s="4"/>
      <c r="C5" s="5"/>
      <c r="D5" s="3"/>
      <c r="E5" s="3"/>
      <c r="F5" s="3"/>
      <c r="G5" s="3"/>
      <c r="H5" s="3"/>
      <c r="I5" s="6"/>
    </row>
    <row r="6" spans="1:11" ht="51" customHeight="1" thickBot="1" x14ac:dyDescent="0.3">
      <c r="B6" s="48" t="s">
        <v>9</v>
      </c>
      <c r="C6" s="49"/>
      <c r="D6" s="7" t="s">
        <v>10</v>
      </c>
      <c r="E6" s="33" t="s">
        <v>29</v>
      </c>
      <c r="F6" s="8" t="s">
        <v>11</v>
      </c>
      <c r="G6" s="8" t="s">
        <v>24</v>
      </c>
      <c r="H6" s="8" t="s">
        <v>12</v>
      </c>
      <c r="I6" s="8" t="s">
        <v>25</v>
      </c>
    </row>
    <row r="7" spans="1:11" s="2" customFormat="1" ht="18.75" customHeight="1" thickBot="1" x14ac:dyDescent="0.3">
      <c r="B7" s="50"/>
      <c r="C7" s="50"/>
      <c r="D7" s="50"/>
      <c r="E7" s="51"/>
      <c r="F7" s="51"/>
      <c r="G7" s="51"/>
      <c r="H7" s="51"/>
      <c r="I7" s="52"/>
    </row>
    <row r="8" spans="1:11" ht="33" customHeight="1" thickBot="1" x14ac:dyDescent="0.3">
      <c r="B8" s="43" t="s">
        <v>18</v>
      </c>
      <c r="C8" s="43"/>
      <c r="D8" s="43"/>
      <c r="E8" s="44"/>
      <c r="F8" s="44"/>
      <c r="G8" s="44"/>
      <c r="H8" s="44"/>
      <c r="I8" s="45"/>
      <c r="K8" s="2"/>
    </row>
    <row r="9" spans="1:11" ht="16.5" x14ac:dyDescent="0.25">
      <c r="B9" s="46" t="s">
        <v>1</v>
      </c>
      <c r="C9" s="14" t="s">
        <v>16</v>
      </c>
      <c r="D9" s="15" t="s">
        <v>17</v>
      </c>
      <c r="E9" s="34">
        <v>2</v>
      </c>
      <c r="F9" s="27"/>
      <c r="G9" s="38">
        <f>+E9*F9</f>
        <v>0</v>
      </c>
      <c r="H9" s="28">
        <f>I9-G9</f>
        <v>0</v>
      </c>
      <c r="I9" s="29">
        <f>G9*1.2</f>
        <v>0</v>
      </c>
      <c r="K9" s="2"/>
    </row>
    <row r="10" spans="1:11" ht="16.5" x14ac:dyDescent="0.25">
      <c r="B10" s="47"/>
      <c r="C10" s="9" t="s">
        <v>14</v>
      </c>
      <c r="D10" s="10" t="s">
        <v>17</v>
      </c>
      <c r="E10" s="10">
        <v>10</v>
      </c>
      <c r="F10" s="25"/>
      <c r="G10" s="11">
        <f t="shared" ref="G10:G26" si="0">+E10*F10</f>
        <v>0</v>
      </c>
      <c r="H10" s="12">
        <f t="shared" ref="H10:H26" si="1">I10-G10</f>
        <v>0</v>
      </c>
      <c r="I10" s="13">
        <f t="shared" ref="I10:I26" si="2">G10*1.2</f>
        <v>0</v>
      </c>
      <c r="K10" s="2"/>
    </row>
    <row r="11" spans="1:11" ht="17.25" thickBot="1" x14ac:dyDescent="0.3">
      <c r="B11" s="47"/>
      <c r="C11" s="24" t="s">
        <v>15</v>
      </c>
      <c r="D11" s="26" t="s">
        <v>17</v>
      </c>
      <c r="E11" s="35">
        <v>20</v>
      </c>
      <c r="F11" s="30"/>
      <c r="G11" s="39">
        <f t="shared" si="0"/>
        <v>0</v>
      </c>
      <c r="H11" s="31">
        <f t="shared" si="1"/>
        <v>0</v>
      </c>
      <c r="I11" s="32">
        <f t="shared" si="2"/>
        <v>0</v>
      </c>
      <c r="K11" s="2"/>
    </row>
    <row r="12" spans="1:11" ht="16.5" x14ac:dyDescent="0.25">
      <c r="B12" s="46" t="s">
        <v>4</v>
      </c>
      <c r="C12" s="14" t="s">
        <v>16</v>
      </c>
      <c r="D12" s="15" t="s">
        <v>17</v>
      </c>
      <c r="E12" s="34">
        <v>2</v>
      </c>
      <c r="F12" s="27"/>
      <c r="G12" s="38">
        <f t="shared" si="0"/>
        <v>0</v>
      </c>
      <c r="H12" s="28">
        <f t="shared" si="1"/>
        <v>0</v>
      </c>
      <c r="I12" s="29">
        <f t="shared" si="2"/>
        <v>0</v>
      </c>
      <c r="K12" s="2"/>
    </row>
    <row r="13" spans="1:11" ht="16.5" x14ac:dyDescent="0.25">
      <c r="B13" s="47"/>
      <c r="C13" s="9" t="s">
        <v>14</v>
      </c>
      <c r="D13" s="10" t="s">
        <v>17</v>
      </c>
      <c r="E13" s="10">
        <v>10</v>
      </c>
      <c r="F13" s="25"/>
      <c r="G13" s="11">
        <f t="shared" si="0"/>
        <v>0</v>
      </c>
      <c r="H13" s="12">
        <f t="shared" si="1"/>
        <v>0</v>
      </c>
      <c r="I13" s="13">
        <f t="shared" si="2"/>
        <v>0</v>
      </c>
      <c r="K13" s="2"/>
    </row>
    <row r="14" spans="1:11" ht="17.25" thickBot="1" x14ac:dyDescent="0.3">
      <c r="B14" s="47"/>
      <c r="C14" s="24" t="s">
        <v>15</v>
      </c>
      <c r="D14" s="26" t="s">
        <v>17</v>
      </c>
      <c r="E14" s="35">
        <v>20</v>
      </c>
      <c r="F14" s="30"/>
      <c r="G14" s="39">
        <f t="shared" si="0"/>
        <v>0</v>
      </c>
      <c r="H14" s="31">
        <f t="shared" si="1"/>
        <v>0</v>
      </c>
      <c r="I14" s="32">
        <f t="shared" si="2"/>
        <v>0</v>
      </c>
      <c r="K14" s="2"/>
    </row>
    <row r="15" spans="1:11" ht="16.5" x14ac:dyDescent="0.25">
      <c r="B15" s="46" t="s">
        <v>5</v>
      </c>
      <c r="C15" s="14" t="s">
        <v>16</v>
      </c>
      <c r="D15" s="15" t="s">
        <v>17</v>
      </c>
      <c r="E15" s="34">
        <v>2</v>
      </c>
      <c r="F15" s="27"/>
      <c r="G15" s="38">
        <f t="shared" si="0"/>
        <v>0</v>
      </c>
      <c r="H15" s="28">
        <f t="shared" si="1"/>
        <v>0</v>
      </c>
      <c r="I15" s="29">
        <f t="shared" si="2"/>
        <v>0</v>
      </c>
      <c r="K15" s="2"/>
    </row>
    <row r="16" spans="1:11" ht="16.5" x14ac:dyDescent="0.25">
      <c r="B16" s="47"/>
      <c r="C16" s="9" t="s">
        <v>14</v>
      </c>
      <c r="D16" s="10" t="s">
        <v>17</v>
      </c>
      <c r="E16" s="10">
        <v>5</v>
      </c>
      <c r="F16" s="25"/>
      <c r="G16" s="11">
        <f t="shared" si="0"/>
        <v>0</v>
      </c>
      <c r="H16" s="12">
        <f t="shared" si="1"/>
        <v>0</v>
      </c>
      <c r="I16" s="13">
        <f t="shared" si="2"/>
        <v>0</v>
      </c>
    </row>
    <row r="17" spans="2:9" ht="17.25" thickBot="1" x14ac:dyDescent="0.3">
      <c r="B17" s="47"/>
      <c r="C17" s="24" t="s">
        <v>15</v>
      </c>
      <c r="D17" s="26" t="s">
        <v>17</v>
      </c>
      <c r="E17" s="35">
        <v>25</v>
      </c>
      <c r="F17" s="30"/>
      <c r="G17" s="39">
        <f t="shared" si="0"/>
        <v>0</v>
      </c>
      <c r="H17" s="31">
        <f t="shared" si="1"/>
        <v>0</v>
      </c>
      <c r="I17" s="32">
        <f t="shared" si="2"/>
        <v>0</v>
      </c>
    </row>
    <row r="18" spans="2:9" ht="16.5" x14ac:dyDescent="0.25">
      <c r="B18" s="46" t="s">
        <v>6</v>
      </c>
      <c r="C18" s="14" t="s">
        <v>16</v>
      </c>
      <c r="D18" s="15" t="s">
        <v>17</v>
      </c>
      <c r="E18" s="34">
        <v>2</v>
      </c>
      <c r="F18" s="27"/>
      <c r="G18" s="38">
        <f t="shared" si="0"/>
        <v>0</v>
      </c>
      <c r="H18" s="28">
        <f t="shared" si="1"/>
        <v>0</v>
      </c>
      <c r="I18" s="29">
        <f t="shared" si="2"/>
        <v>0</v>
      </c>
    </row>
    <row r="19" spans="2:9" ht="16.5" x14ac:dyDescent="0.25">
      <c r="B19" s="47"/>
      <c r="C19" s="9" t="s">
        <v>14</v>
      </c>
      <c r="D19" s="10" t="s">
        <v>17</v>
      </c>
      <c r="E19" s="10">
        <v>5</v>
      </c>
      <c r="F19" s="25"/>
      <c r="G19" s="11">
        <f t="shared" si="0"/>
        <v>0</v>
      </c>
      <c r="H19" s="12">
        <f t="shared" si="1"/>
        <v>0</v>
      </c>
      <c r="I19" s="13">
        <f t="shared" si="2"/>
        <v>0</v>
      </c>
    </row>
    <row r="20" spans="2:9" ht="17.25" thickBot="1" x14ac:dyDescent="0.3">
      <c r="B20" s="47"/>
      <c r="C20" s="24" t="s">
        <v>15</v>
      </c>
      <c r="D20" s="26" t="s">
        <v>17</v>
      </c>
      <c r="E20" s="35">
        <v>25</v>
      </c>
      <c r="F20" s="30"/>
      <c r="G20" s="39">
        <f t="shared" si="0"/>
        <v>0</v>
      </c>
      <c r="H20" s="31">
        <f t="shared" si="1"/>
        <v>0</v>
      </c>
      <c r="I20" s="32">
        <f t="shared" si="2"/>
        <v>0</v>
      </c>
    </row>
    <row r="21" spans="2:9" ht="16.5" x14ac:dyDescent="0.25">
      <c r="B21" s="46" t="s">
        <v>7</v>
      </c>
      <c r="C21" s="14" t="s">
        <v>16</v>
      </c>
      <c r="D21" s="15" t="s">
        <v>17</v>
      </c>
      <c r="E21" s="34">
        <v>2</v>
      </c>
      <c r="F21" s="27"/>
      <c r="G21" s="38">
        <f>+E21*F21</f>
        <v>0</v>
      </c>
      <c r="H21" s="28">
        <f t="shared" si="1"/>
        <v>0</v>
      </c>
      <c r="I21" s="29">
        <f t="shared" si="2"/>
        <v>0</v>
      </c>
    </row>
    <row r="22" spans="2:9" ht="16.5" x14ac:dyDescent="0.25">
      <c r="B22" s="47"/>
      <c r="C22" s="9" t="s">
        <v>14</v>
      </c>
      <c r="D22" s="10" t="s">
        <v>17</v>
      </c>
      <c r="E22" s="10">
        <v>10</v>
      </c>
      <c r="F22" s="25"/>
      <c r="G22" s="11">
        <f>+E22*F22</f>
        <v>0</v>
      </c>
      <c r="H22" s="12">
        <f t="shared" si="1"/>
        <v>0</v>
      </c>
      <c r="I22" s="13">
        <f t="shared" si="2"/>
        <v>0</v>
      </c>
    </row>
    <row r="23" spans="2:9" ht="17.25" thickBot="1" x14ac:dyDescent="0.3">
      <c r="B23" s="47"/>
      <c r="C23" s="24" t="s">
        <v>15</v>
      </c>
      <c r="D23" s="26" t="s">
        <v>17</v>
      </c>
      <c r="E23" s="35">
        <v>30</v>
      </c>
      <c r="F23" s="30"/>
      <c r="G23" s="39">
        <f>+E23*F23</f>
        <v>0</v>
      </c>
      <c r="H23" s="31">
        <f t="shared" si="1"/>
        <v>0</v>
      </c>
      <c r="I23" s="32">
        <f t="shared" si="2"/>
        <v>0</v>
      </c>
    </row>
    <row r="24" spans="2:9" ht="16.5" x14ac:dyDescent="0.25">
      <c r="B24" s="46" t="s">
        <v>8</v>
      </c>
      <c r="C24" s="14" t="s">
        <v>16</v>
      </c>
      <c r="D24" s="15" t="s">
        <v>17</v>
      </c>
      <c r="E24" s="34">
        <v>2</v>
      </c>
      <c r="F24" s="27"/>
      <c r="G24" s="38">
        <f>+E24*F24</f>
        <v>0</v>
      </c>
      <c r="H24" s="28">
        <f t="shared" si="1"/>
        <v>0</v>
      </c>
      <c r="I24" s="29">
        <f t="shared" si="2"/>
        <v>0</v>
      </c>
    </row>
    <row r="25" spans="2:9" ht="16.5" x14ac:dyDescent="0.25">
      <c r="B25" s="47"/>
      <c r="C25" s="9" t="s">
        <v>14</v>
      </c>
      <c r="D25" s="10" t="s">
        <v>17</v>
      </c>
      <c r="E25" s="10">
        <v>10</v>
      </c>
      <c r="F25" s="25"/>
      <c r="G25" s="11">
        <f t="shared" si="0"/>
        <v>0</v>
      </c>
      <c r="H25" s="12">
        <f t="shared" si="1"/>
        <v>0</v>
      </c>
      <c r="I25" s="13">
        <f t="shared" si="2"/>
        <v>0</v>
      </c>
    </row>
    <row r="26" spans="2:9" ht="17.25" thickBot="1" x14ac:dyDescent="0.3">
      <c r="B26" s="47"/>
      <c r="C26" s="24" t="s">
        <v>15</v>
      </c>
      <c r="D26" s="26" t="s">
        <v>17</v>
      </c>
      <c r="E26" s="35">
        <v>10</v>
      </c>
      <c r="F26" s="30"/>
      <c r="G26" s="39">
        <f t="shared" si="0"/>
        <v>0</v>
      </c>
      <c r="H26" s="31">
        <f t="shared" si="1"/>
        <v>0</v>
      </c>
      <c r="I26" s="32">
        <f t="shared" si="2"/>
        <v>0</v>
      </c>
    </row>
    <row r="27" spans="2:9" ht="34.15" customHeight="1" thickBot="1" x14ac:dyDescent="0.3">
      <c r="B27" s="43" t="s">
        <v>19</v>
      </c>
      <c r="C27" s="43"/>
      <c r="D27" s="43"/>
      <c r="E27" s="44"/>
      <c r="F27" s="44"/>
      <c r="G27" s="44"/>
      <c r="H27" s="44"/>
      <c r="I27" s="45"/>
    </row>
    <row r="28" spans="2:9" ht="16.5" x14ac:dyDescent="0.25">
      <c r="B28" s="53" t="s">
        <v>22</v>
      </c>
      <c r="C28" s="14" t="s">
        <v>16</v>
      </c>
      <c r="D28" s="15" t="s">
        <v>17</v>
      </c>
      <c r="E28" s="34">
        <v>5</v>
      </c>
      <c r="F28" s="27"/>
      <c r="G28" s="38">
        <f t="shared" ref="G28:G39" si="3">+E28*F28</f>
        <v>0</v>
      </c>
      <c r="H28" s="28">
        <f t="shared" ref="H28:H39" si="4">I28-G28</f>
        <v>0</v>
      </c>
      <c r="I28" s="29">
        <f t="shared" ref="I28:I39" si="5">G28*1.2</f>
        <v>0</v>
      </c>
    </row>
    <row r="29" spans="2:9" ht="16.5" x14ac:dyDescent="0.25">
      <c r="B29" s="54" t="s">
        <v>2</v>
      </c>
      <c r="C29" s="9" t="s">
        <v>14</v>
      </c>
      <c r="D29" s="10" t="s">
        <v>17</v>
      </c>
      <c r="E29" s="10">
        <v>20</v>
      </c>
      <c r="F29" s="25"/>
      <c r="G29" s="11">
        <f t="shared" si="3"/>
        <v>0</v>
      </c>
      <c r="H29" s="12">
        <f t="shared" si="4"/>
        <v>0</v>
      </c>
      <c r="I29" s="13">
        <f t="shared" si="5"/>
        <v>0</v>
      </c>
    </row>
    <row r="30" spans="2:9" ht="17.25" thickBot="1" x14ac:dyDescent="0.3">
      <c r="B30" s="55" t="s">
        <v>3</v>
      </c>
      <c r="C30" s="24" t="s">
        <v>15</v>
      </c>
      <c r="D30" s="26" t="s">
        <v>17</v>
      </c>
      <c r="E30" s="35">
        <v>50</v>
      </c>
      <c r="F30" s="30"/>
      <c r="G30" s="39">
        <f t="shared" si="3"/>
        <v>0</v>
      </c>
      <c r="H30" s="31">
        <f t="shared" si="4"/>
        <v>0</v>
      </c>
      <c r="I30" s="32">
        <f t="shared" si="5"/>
        <v>0</v>
      </c>
    </row>
    <row r="31" spans="2:9" ht="16.5" x14ac:dyDescent="0.25">
      <c r="B31" s="53" t="s">
        <v>20</v>
      </c>
      <c r="C31" s="14" t="s">
        <v>16</v>
      </c>
      <c r="D31" s="15" t="s">
        <v>17</v>
      </c>
      <c r="E31" s="34">
        <v>5</v>
      </c>
      <c r="F31" s="27"/>
      <c r="G31" s="38">
        <f t="shared" si="3"/>
        <v>0</v>
      </c>
      <c r="H31" s="28">
        <f t="shared" si="4"/>
        <v>0</v>
      </c>
      <c r="I31" s="29">
        <f t="shared" si="5"/>
        <v>0</v>
      </c>
    </row>
    <row r="32" spans="2:9" ht="16.5" x14ac:dyDescent="0.25">
      <c r="B32" s="54" t="s">
        <v>2</v>
      </c>
      <c r="C32" s="9" t="s">
        <v>14</v>
      </c>
      <c r="D32" s="10" t="s">
        <v>17</v>
      </c>
      <c r="E32" s="10">
        <v>30</v>
      </c>
      <c r="F32" s="25"/>
      <c r="G32" s="11">
        <f t="shared" si="3"/>
        <v>0</v>
      </c>
      <c r="H32" s="12">
        <f t="shared" si="4"/>
        <v>0</v>
      </c>
      <c r="I32" s="13">
        <f t="shared" si="5"/>
        <v>0</v>
      </c>
    </row>
    <row r="33" spans="2:9" ht="17.25" thickBot="1" x14ac:dyDescent="0.3">
      <c r="B33" s="55" t="s">
        <v>3</v>
      </c>
      <c r="C33" s="24" t="s">
        <v>15</v>
      </c>
      <c r="D33" s="26" t="s">
        <v>17</v>
      </c>
      <c r="E33" s="35">
        <v>20</v>
      </c>
      <c r="F33" s="30"/>
      <c r="G33" s="39">
        <f t="shared" si="3"/>
        <v>0</v>
      </c>
      <c r="H33" s="31">
        <f t="shared" si="4"/>
        <v>0</v>
      </c>
      <c r="I33" s="32">
        <f t="shared" si="5"/>
        <v>0</v>
      </c>
    </row>
    <row r="34" spans="2:9" ht="16.5" x14ac:dyDescent="0.25">
      <c r="B34" s="46" t="s">
        <v>21</v>
      </c>
      <c r="C34" s="14" t="s">
        <v>16</v>
      </c>
      <c r="D34" s="15" t="s">
        <v>17</v>
      </c>
      <c r="E34" s="34">
        <v>5</v>
      </c>
      <c r="F34" s="27"/>
      <c r="G34" s="38">
        <f t="shared" si="3"/>
        <v>0</v>
      </c>
      <c r="H34" s="28">
        <f t="shared" si="4"/>
        <v>0</v>
      </c>
      <c r="I34" s="29">
        <f t="shared" si="5"/>
        <v>0</v>
      </c>
    </row>
    <row r="35" spans="2:9" ht="16.5" x14ac:dyDescent="0.25">
      <c r="B35" s="47"/>
      <c r="C35" s="9" t="s">
        <v>14</v>
      </c>
      <c r="D35" s="10" t="s">
        <v>17</v>
      </c>
      <c r="E35" s="10">
        <v>30</v>
      </c>
      <c r="F35" s="25"/>
      <c r="G35" s="11">
        <f t="shared" si="3"/>
        <v>0</v>
      </c>
      <c r="H35" s="12">
        <f t="shared" si="4"/>
        <v>0</v>
      </c>
      <c r="I35" s="13">
        <f t="shared" si="5"/>
        <v>0</v>
      </c>
    </row>
    <row r="36" spans="2:9" ht="17.25" thickBot="1" x14ac:dyDescent="0.3">
      <c r="B36" s="47"/>
      <c r="C36" s="24" t="s">
        <v>15</v>
      </c>
      <c r="D36" s="26" t="s">
        <v>17</v>
      </c>
      <c r="E36" s="40">
        <v>30</v>
      </c>
      <c r="F36" s="30"/>
      <c r="G36" s="39">
        <f t="shared" si="3"/>
        <v>0</v>
      </c>
      <c r="H36" s="31">
        <f t="shared" si="4"/>
        <v>0</v>
      </c>
      <c r="I36" s="32">
        <f t="shared" si="5"/>
        <v>0</v>
      </c>
    </row>
    <row r="37" spans="2:9" ht="16.5" x14ac:dyDescent="0.25">
      <c r="B37" s="56" t="s">
        <v>23</v>
      </c>
      <c r="C37" s="9" t="s">
        <v>16</v>
      </c>
      <c r="D37" s="10" t="s">
        <v>17</v>
      </c>
      <c r="E37" s="36">
        <v>5</v>
      </c>
      <c r="F37" s="21"/>
      <c r="G37" s="21">
        <f t="shared" si="3"/>
        <v>0</v>
      </c>
      <c r="H37" s="22">
        <f t="shared" si="4"/>
        <v>0</v>
      </c>
      <c r="I37" s="23">
        <f t="shared" si="5"/>
        <v>0</v>
      </c>
    </row>
    <row r="38" spans="2:9" ht="16.5" x14ac:dyDescent="0.25">
      <c r="B38" s="47"/>
      <c r="C38" s="9" t="s">
        <v>14</v>
      </c>
      <c r="D38" s="10" t="s">
        <v>17</v>
      </c>
      <c r="E38" s="37">
        <v>30</v>
      </c>
      <c r="F38" s="11"/>
      <c r="G38" s="11">
        <f t="shared" si="3"/>
        <v>0</v>
      </c>
      <c r="H38" s="12">
        <f t="shared" si="4"/>
        <v>0</v>
      </c>
      <c r="I38" s="13">
        <f t="shared" si="5"/>
        <v>0</v>
      </c>
    </row>
    <row r="39" spans="2:9" ht="44.45" customHeight="1" x14ac:dyDescent="0.25">
      <c r="B39" s="47"/>
      <c r="C39" s="9" t="s">
        <v>15</v>
      </c>
      <c r="D39" s="10" t="s">
        <v>17</v>
      </c>
      <c r="E39" s="37">
        <v>50</v>
      </c>
      <c r="F39" s="11"/>
      <c r="G39" s="11">
        <f t="shared" si="3"/>
        <v>0</v>
      </c>
      <c r="H39" s="16">
        <f t="shared" si="4"/>
        <v>0</v>
      </c>
      <c r="I39" s="13">
        <f t="shared" si="5"/>
        <v>0</v>
      </c>
    </row>
  </sheetData>
  <mergeCells count="18">
    <mergeCell ref="B27:I27"/>
    <mergeCell ref="B28:B30"/>
    <mergeCell ref="B31:B33"/>
    <mergeCell ref="B34:B36"/>
    <mergeCell ref="B37:B39"/>
    <mergeCell ref="B24:B26"/>
    <mergeCell ref="A1:J1"/>
    <mergeCell ref="A2:J2"/>
    <mergeCell ref="A3:J3"/>
    <mergeCell ref="B6:C6"/>
    <mergeCell ref="B7:I7"/>
    <mergeCell ref="B8:I8"/>
    <mergeCell ref="B9:B11"/>
    <mergeCell ref="B12:B14"/>
    <mergeCell ref="B15:B17"/>
    <mergeCell ref="B18:B20"/>
    <mergeCell ref="B21:B23"/>
    <mergeCell ref="B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Buffon</dc:creator>
  <cp:lastModifiedBy>Gaelle Sentenac</cp:lastModifiedBy>
  <dcterms:created xsi:type="dcterms:W3CDTF">2024-11-18T16:44:35Z</dcterms:created>
  <dcterms:modified xsi:type="dcterms:W3CDTF">2025-01-29T17:40:49Z</dcterms:modified>
</cp:coreProperties>
</file>