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14. Marchés UIOSS\UI2024033_S_Maintenance portes, portails et barrières\1. Documents de travail\1.1. DCE de travail\"/>
    </mc:Choice>
  </mc:AlternateContent>
  <bookViews>
    <workbookView xWindow="14385" yWindow="-15" windowWidth="14430" windowHeight="12840"/>
  </bookViews>
  <sheets>
    <sheet name="DQE" sheetId="1" r:id="rId1"/>
  </sheets>
  <calcPr calcId="162913"/>
</workbook>
</file>

<file path=xl/calcChain.xml><?xml version="1.0" encoding="utf-8"?>
<calcChain xmlns="http://schemas.openxmlformats.org/spreadsheetml/2006/main">
  <c r="D50" i="1" l="1"/>
  <c r="D49" i="1"/>
  <c r="N43" i="1"/>
  <c r="N42" i="1"/>
  <c r="N41" i="1"/>
  <c r="N40" i="1"/>
  <c r="M42" i="1"/>
  <c r="M41" i="1"/>
  <c r="M40" i="1"/>
  <c r="K42" i="1"/>
  <c r="K41" i="1"/>
  <c r="K40" i="1"/>
  <c r="K35" i="1"/>
  <c r="K34" i="1"/>
  <c r="K31" i="1"/>
  <c r="K32" i="1"/>
  <c r="K33" i="1"/>
  <c r="K30" i="1"/>
  <c r="K29" i="1"/>
  <c r="J34" i="1"/>
  <c r="J31" i="1"/>
  <c r="J32" i="1"/>
  <c r="J33" i="1"/>
  <c r="J30" i="1"/>
  <c r="J29" i="1"/>
  <c r="D51" i="1" l="1"/>
</calcChain>
</file>

<file path=xl/sharedStrings.xml><?xml version="1.0" encoding="utf-8"?>
<sst xmlns="http://schemas.openxmlformats.org/spreadsheetml/2006/main" count="49" uniqueCount="37">
  <si>
    <t>Unité</t>
  </si>
  <si>
    <t>Unitaire</t>
  </si>
  <si>
    <t>TVA en €</t>
  </si>
  <si>
    <t>TVA en %</t>
  </si>
  <si>
    <t>Dénomination de l'Entreprise : ……………………………</t>
  </si>
  <si>
    <t>Objet</t>
  </si>
  <si>
    <t>Marché passé en application notamment de l’article L2123-1 du Code de la Commande Publique
 du Code de la Commande Publique</t>
  </si>
  <si>
    <t>Forfaitaire</t>
  </si>
  <si>
    <t>La totalité des lignes de la présente annexe financière doit être complétée et aucune modification ne peut être apportée à ce document. Toute ligne incomplète ou modifiée dans une offre peut entrainer une irrégularité de la totalité de l’offre, au sens de l’article L2152-2 du code de la commande publique.</t>
  </si>
  <si>
    <t xml:space="preserve">MAINTENANCE DES PORTES, PORTAILS ET BARRIERES DE L’UIOSS 31 </t>
  </si>
  <si>
    <t>MARCHÉ N°UI2024033</t>
  </si>
  <si>
    <t>Marché Public de Services</t>
  </si>
  <si>
    <t>II. PART À BONS DE COMMANDE : MAINTENANCE CORRECTIVE</t>
  </si>
  <si>
    <t>Déplacement</t>
  </si>
  <si>
    <t>I. PART FORFAITAIRE : MAINTENANCE PREVENTIVE</t>
  </si>
  <si>
    <t>MONTANT TOTAL</t>
  </si>
  <si>
    <t>Main d'œuvre en cas d'urgence - taux horaire</t>
  </si>
  <si>
    <t xml:space="preserve">Main d'œuvre hors urgence - taux horaire </t>
  </si>
  <si>
    <t>€ TTC conformément aux articles I.2 et II.1.2 du CCTP</t>
  </si>
  <si>
    <t>Détail Quantitatif Estimatif (DQE)</t>
  </si>
  <si>
    <t>Il est rappelé que les montants indiqués au présent documents comprennent l’ensemble des charges énumérées à l’article VI "Prix" du CCAP, y compris les frais de livraison, notamment pour l’article II « Part à bons de commande ».</t>
  </si>
  <si>
    <t>€ TTC / an (comprenant le total des quantités indiquées) incluant l'ensemble des points énoncés à l'article I.1 du CCTP</t>
  </si>
  <si>
    <t>III. TOTAL</t>
  </si>
  <si>
    <t>Montant total partie 1</t>
  </si>
  <si>
    <t>Montant total partie 2</t>
  </si>
  <si>
    <t>Montant total parties 1 + 2</t>
  </si>
  <si>
    <r>
      <t xml:space="preserve">Maintenance préventive des portes automatiques </t>
    </r>
    <r>
      <rPr>
        <i/>
        <sz val="11"/>
        <rFont val="Calibri"/>
        <family val="2"/>
      </rPr>
      <t>(24 équipements)</t>
    </r>
  </si>
  <si>
    <r>
      <t xml:space="preserve">Maintenance préventive des portails </t>
    </r>
    <r>
      <rPr>
        <i/>
        <sz val="11"/>
        <rFont val="Calibri"/>
        <family val="2"/>
      </rPr>
      <t>(3 équipements)</t>
    </r>
  </si>
  <si>
    <t>HT en € conformément aux articles I.2 et II.1.2 du CCTP</t>
  </si>
  <si>
    <r>
      <t xml:space="preserve">Maintenance préventive des portes verticales (rideaux et volets métalliques) </t>
    </r>
    <r>
      <rPr>
        <i/>
        <sz val="11"/>
        <rFont val="Calibri"/>
        <family val="2"/>
      </rPr>
      <t>(10 équipements)</t>
    </r>
  </si>
  <si>
    <r>
      <t xml:space="preserve">Maintenance préventive des barrières </t>
    </r>
    <r>
      <rPr>
        <i/>
        <sz val="11"/>
        <rFont val="Calibri"/>
        <family val="2"/>
      </rPr>
      <t>(2 équipements)</t>
    </r>
  </si>
  <si>
    <t>Maintenance préventive tripode (1 équipement)</t>
  </si>
  <si>
    <t>Maintenance préventives des portiques et portillons (4 équipements)</t>
  </si>
  <si>
    <t>Total en € TTC pour le nombre estimatif</t>
  </si>
  <si>
    <r>
      <t>€ HT / an (</t>
    </r>
    <r>
      <rPr>
        <b/>
        <sz val="11"/>
        <color rgb="FFFF0000"/>
        <rFont val="Calibri"/>
        <family val="2"/>
      </rPr>
      <t>comprenant le total des quantités indiquées</t>
    </r>
    <r>
      <rPr>
        <b/>
        <sz val="11"/>
        <rFont val="Calibri"/>
        <family val="2"/>
      </rPr>
      <t>), incluant l'ensemble des points énoncés à l'article I.1 du CCTP</t>
    </r>
  </si>
  <si>
    <t>Quantité</t>
  </si>
  <si>
    <r>
      <t xml:space="preserve">Montant TTC en </t>
    </r>
    <r>
      <rPr>
        <b/>
        <sz val="11"/>
        <color theme="1"/>
        <rFont val="Calibri"/>
        <family val="2"/>
      </rPr>
      <t>€</t>
    </r>
    <r>
      <rPr>
        <b/>
        <sz val="9.35"/>
        <color theme="1"/>
        <rFont val="Calibri"/>
        <family val="2"/>
      </rPr>
      <t xml:space="preserve"> / 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</si>
</sst>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wrapText="1"/>
    </xf>
    <xf numFmtId="0" fontId="1" fillId="2" borderId="0" xfId="0" applyFont="1" applyFill="1" applyAlignment="1" applyProtection="1">
      <alignment horizontal="left" wrapText="1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10" fontId="6" fillId="2" borderId="6" xfId="0" applyNumberFormat="1" applyFont="1" applyFill="1" applyBorder="1" applyAlignment="1" applyProtection="1">
      <alignment horizontal="center" vertical="center"/>
      <protection locked="0"/>
    </xf>
    <xf numFmtId="10" fontId="6" fillId="2" borderId="16" xfId="0" applyNumberFormat="1" applyFont="1" applyFill="1" applyBorder="1" applyAlignment="1" applyProtection="1">
      <alignment horizontal="center" vertical="center"/>
      <protection locked="0"/>
    </xf>
    <xf numFmtId="10" fontId="6" fillId="2" borderId="24" xfId="0" applyNumberFormat="1" applyFont="1" applyFill="1" applyBorder="1" applyAlignment="1" applyProtection="1">
      <alignment horizontal="center" vertical="center"/>
      <protection locked="0"/>
    </xf>
    <xf numFmtId="10" fontId="6" fillId="2" borderId="8" xfId="0" applyNumberFormat="1" applyFont="1" applyFill="1" applyBorder="1" applyAlignment="1" applyProtection="1">
      <alignment horizontal="center" vertical="center"/>
      <protection locked="0"/>
    </xf>
    <xf numFmtId="10" fontId="6" fillId="2" borderId="23" xfId="0" applyNumberFormat="1" applyFont="1" applyFill="1" applyBorder="1" applyAlignment="1" applyProtection="1">
      <alignment horizontal="center" vertical="center"/>
      <protection locked="0"/>
    </xf>
    <xf numFmtId="165" fontId="6" fillId="2" borderId="6" xfId="0" applyNumberFormat="1" applyFont="1" applyFill="1" applyBorder="1" applyAlignment="1" applyProtection="1">
      <alignment horizontal="center" vertical="center"/>
      <protection locked="0"/>
    </xf>
    <xf numFmtId="165" fontId="6" fillId="2" borderId="8" xfId="0" applyNumberFormat="1" applyFont="1" applyFill="1" applyBorder="1" applyAlignment="1" applyProtection="1">
      <alignment horizontal="center" vertical="center"/>
      <protection locked="0"/>
    </xf>
    <xf numFmtId="165" fontId="6" fillId="2" borderId="28" xfId="0" applyNumberFormat="1" applyFont="1" applyFill="1" applyBorder="1" applyAlignment="1" applyProtection="1">
      <alignment horizontal="center" vertical="center"/>
      <protection locked="0"/>
    </xf>
    <xf numFmtId="165" fontId="6" fillId="2" borderId="10" xfId="0" applyNumberFormat="1" applyFont="1" applyFill="1" applyBorder="1" applyAlignment="1" applyProtection="1">
      <alignment horizontal="center" vertical="center"/>
      <protection locked="0"/>
    </xf>
    <xf numFmtId="165" fontId="6" fillId="2" borderId="23" xfId="0" applyNumberFormat="1" applyFont="1" applyFill="1" applyBorder="1" applyAlignment="1" applyProtection="1">
      <alignment horizontal="center" vertical="center"/>
      <protection locked="0"/>
    </xf>
    <xf numFmtId="165" fontId="6" fillId="2" borderId="6" xfId="0" applyNumberFormat="1" applyFont="1" applyFill="1" applyBorder="1" applyAlignment="1" applyProtection="1">
      <alignment horizontal="center" vertical="center"/>
      <protection locked="0"/>
    </xf>
    <xf numFmtId="165" fontId="6" fillId="2" borderId="7" xfId="0" applyNumberFormat="1" applyFont="1" applyFill="1" applyBorder="1" applyAlignment="1" applyProtection="1">
      <alignment horizontal="center" vertical="center"/>
      <protection locked="0"/>
    </xf>
    <xf numFmtId="165" fontId="6" fillId="2" borderId="9" xfId="0" applyNumberFormat="1" applyFont="1" applyFill="1" applyBorder="1" applyAlignment="1" applyProtection="1">
      <alignment horizontal="center" vertical="center"/>
      <protection locked="0"/>
    </xf>
    <xf numFmtId="165" fontId="6" fillId="2" borderId="25" xfId="0" applyNumberFormat="1" applyFont="1" applyFill="1" applyBorder="1" applyAlignment="1" applyProtection="1">
      <alignment horizontal="center" vertical="center"/>
      <protection locked="0"/>
    </xf>
    <xf numFmtId="165" fontId="6" fillId="2" borderId="27" xfId="0" applyNumberFormat="1" applyFont="1" applyFill="1" applyBorder="1" applyAlignment="1" applyProtection="1">
      <alignment horizontal="center" vertical="center"/>
      <protection locked="0"/>
    </xf>
    <xf numFmtId="165" fontId="6" fillId="2" borderId="8" xfId="0" applyNumberFormat="1" applyFont="1" applyFill="1" applyBorder="1" applyAlignment="1" applyProtection="1">
      <alignment horizontal="center" vertical="center"/>
      <protection locked="0"/>
    </xf>
    <xf numFmtId="165" fontId="6" fillId="2" borderId="23" xfId="0" applyNumberFormat="1" applyFont="1" applyFill="1" applyBorder="1" applyAlignment="1" applyProtection="1">
      <alignment horizontal="center" vertical="center"/>
      <protection locked="0"/>
    </xf>
    <xf numFmtId="165" fontId="6" fillId="2" borderId="32" xfId="0" applyNumberFormat="1" applyFont="1" applyFill="1" applyBorder="1" applyAlignment="1" applyProtection="1">
      <alignment horizontal="center" vertical="center"/>
      <protection locked="0"/>
    </xf>
    <xf numFmtId="165" fontId="6" fillId="2" borderId="12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wrapText="1"/>
    </xf>
    <xf numFmtId="165" fontId="6" fillId="2" borderId="35" xfId="0" applyNumberFormat="1" applyFont="1" applyFill="1" applyBorder="1" applyAlignment="1" applyProtection="1">
      <alignment horizontal="center" vertical="center"/>
      <protection locked="0"/>
    </xf>
    <xf numFmtId="165" fontId="6" fillId="2" borderId="31" xfId="0" applyNumberFormat="1" applyFon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65" fontId="0" fillId="2" borderId="34" xfId="0" applyNumberFormat="1" applyFill="1" applyBorder="1" applyAlignment="1">
      <alignment horizontal="center" vertical="center"/>
    </xf>
    <xf numFmtId="165" fontId="0" fillId="2" borderId="37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165" fontId="1" fillId="2" borderId="39" xfId="0" applyNumberFormat="1" applyFont="1" applyFill="1" applyBorder="1" applyAlignment="1">
      <alignment horizontal="center" vertical="center"/>
    </xf>
    <xf numFmtId="165" fontId="1" fillId="2" borderId="40" xfId="0" applyNumberFormat="1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165" fontId="0" fillId="2" borderId="33" xfId="0" applyNumberFormat="1" applyFill="1" applyBorder="1" applyAlignment="1">
      <alignment horizontal="center" vertical="center"/>
    </xf>
    <xf numFmtId="165" fontId="0" fillId="2" borderId="44" xfId="0" applyNumberForma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5" fontId="0" fillId="2" borderId="46" xfId="0" applyNumberFormat="1" applyFill="1" applyBorder="1" applyAlignment="1">
      <alignment horizontal="center" vertical="center"/>
    </xf>
    <xf numFmtId="165" fontId="0" fillId="2" borderId="29" xfId="0" applyNumberFormat="1" applyFill="1" applyBorder="1" applyAlignment="1">
      <alignment horizontal="center" vertical="center"/>
    </xf>
    <xf numFmtId="165" fontId="0" fillId="2" borderId="47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 wrapText="1"/>
    </xf>
    <xf numFmtId="165" fontId="0" fillId="2" borderId="48" xfId="0" applyNumberFormat="1" applyFill="1" applyBorder="1" applyAlignment="1">
      <alignment horizontal="center" vertical="center"/>
    </xf>
    <xf numFmtId="165" fontId="0" fillId="2" borderId="49" xfId="0" applyNumberFormat="1" applyFill="1" applyBorder="1" applyAlignment="1">
      <alignment horizontal="center" vertical="center"/>
    </xf>
    <xf numFmtId="165" fontId="0" fillId="2" borderId="50" xfId="0" applyNumberForma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 wrapText="1"/>
    </xf>
    <xf numFmtId="165" fontId="6" fillId="2" borderId="15" xfId="0" applyNumberFormat="1" applyFont="1" applyFill="1" applyBorder="1" applyAlignment="1" applyProtection="1">
      <alignment horizontal="center" vertical="center"/>
      <protection locked="0"/>
    </xf>
    <xf numFmtId="165" fontId="6" fillId="2" borderId="22" xfId="0" applyNumberFormat="1" applyFont="1" applyFill="1" applyBorder="1" applyAlignment="1" applyProtection="1">
      <alignment horizontal="center" vertical="center"/>
      <protection locked="0"/>
    </xf>
    <xf numFmtId="165" fontId="6" fillId="2" borderId="26" xfId="0" applyNumberFormat="1" applyFont="1" applyFill="1" applyBorder="1" applyAlignment="1" applyProtection="1">
      <alignment horizontal="center" vertical="center"/>
      <protection locked="0"/>
    </xf>
    <xf numFmtId="0" fontId="1" fillId="2" borderId="45" xfId="0" applyFont="1" applyFill="1" applyBorder="1" applyAlignment="1">
      <alignment horizontal="center" vertical="center"/>
    </xf>
    <xf numFmtId="165" fontId="6" fillId="2" borderId="52" xfId="0" applyNumberFormat="1" applyFont="1" applyFill="1" applyBorder="1" applyAlignment="1" applyProtection="1">
      <alignment horizontal="center" vertical="center"/>
      <protection locked="0"/>
    </xf>
    <xf numFmtId="165" fontId="6" fillId="2" borderId="53" xfId="0" applyNumberFormat="1" applyFont="1" applyFill="1" applyBorder="1" applyAlignment="1" applyProtection="1">
      <alignment horizontal="center" vertical="center"/>
      <protection locked="0"/>
    </xf>
    <xf numFmtId="165" fontId="6" fillId="2" borderId="5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76D5.1ED7ED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110939</xdr:colOff>
      <xdr:row>1</xdr:row>
      <xdr:rowOff>67233</xdr:rowOff>
    </xdr:from>
    <xdr:to>
      <xdr:col>8</xdr:col>
      <xdr:colOff>582706</xdr:colOff>
      <xdr:row>8</xdr:row>
      <xdr:rowOff>33616</xdr:rowOff>
    </xdr:to>
    <xdr:pic>
      <xdr:nvPicPr>
        <xdr:cNvPr id="3" name="Image 2" descr="signatur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0939" y="257733"/>
          <a:ext cx="2993091" cy="12998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N51"/>
  <sheetViews>
    <sheetView tabSelected="1" topLeftCell="A16" zoomScale="85" zoomScaleNormal="85" workbookViewId="0">
      <selection activeCell="M35" sqref="M35"/>
    </sheetView>
  </sheetViews>
  <sheetFormatPr baseColWidth="10" defaultColWidth="11.42578125" defaultRowHeight="15" x14ac:dyDescent="0.25"/>
  <cols>
    <col min="1" max="7" width="11.42578125" style="1"/>
    <col min="8" max="8" width="15" style="1" customWidth="1"/>
    <col min="9" max="9" width="15.5703125" style="1" customWidth="1"/>
    <col min="10" max="10" width="18" style="1" customWidth="1"/>
    <col min="11" max="11" width="11.42578125" style="1"/>
    <col min="12" max="12" width="19.28515625" style="1" customWidth="1"/>
    <col min="13" max="13" width="21.140625" style="1" customWidth="1"/>
    <col min="14" max="14" width="18.5703125" style="1" customWidth="1"/>
    <col min="15" max="16384" width="11.42578125" style="1"/>
  </cols>
  <sheetData>
    <row r="11" spans="1:12" x14ac:dyDescent="0.25">
      <c r="A11" s="35" t="s">
        <v>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2" spans="1:12" x14ac:dyDescent="0.25">
      <c r="A12" s="37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x14ac:dyDescent="0.25">
      <c r="A13" s="37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5" spans="1:12" x14ac:dyDescent="0.25">
      <c r="A15" s="38" t="s">
        <v>10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x14ac:dyDescent="0.25">
      <c r="A16" s="39" t="s">
        <v>19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</row>
    <row r="17" spans="1:12" x14ac:dyDescent="0.25">
      <c r="A17" s="2"/>
      <c r="B17" s="2"/>
      <c r="C17" s="2"/>
      <c r="D17" s="2"/>
      <c r="E17" s="2"/>
      <c r="F17" s="2"/>
      <c r="G17" s="2"/>
    </row>
    <row r="18" spans="1:12" x14ac:dyDescent="0.25">
      <c r="A18" s="41" t="s">
        <v>11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2" ht="27" customHeight="1" x14ac:dyDescent="0.25">
      <c r="A19" s="40" t="s">
        <v>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2" ht="49.5" customHeight="1" x14ac:dyDescent="0.25">
      <c r="A20" s="19" t="s">
        <v>20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ht="15.75" thickBot="1" x14ac:dyDescent="0.3">
      <c r="A21" s="3"/>
      <c r="B21" s="3"/>
      <c r="C21" s="3"/>
      <c r="D21" s="3"/>
      <c r="E21" s="3"/>
      <c r="F21" s="3"/>
      <c r="G21" s="3"/>
    </row>
    <row r="22" spans="1:12" ht="30" customHeight="1" thickTop="1" thickBot="1" x14ac:dyDescent="0.3">
      <c r="A22" s="31" t="s">
        <v>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3"/>
    </row>
    <row r="23" spans="1:12" ht="15.75" thickTop="1" x14ac:dyDescent="0.25">
      <c r="A23" s="3"/>
      <c r="B23" s="3"/>
      <c r="C23" s="3"/>
      <c r="D23" s="3"/>
      <c r="E23" s="3"/>
      <c r="F23" s="3"/>
      <c r="G23" s="3"/>
    </row>
    <row r="24" spans="1:12" x14ac:dyDescent="0.25">
      <c r="A24" s="34" t="s">
        <v>4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2" x14ac:dyDescent="0.25">
      <c r="A25" s="3"/>
      <c r="B25" s="3"/>
      <c r="C25" s="3"/>
      <c r="D25" s="3"/>
      <c r="E25" s="3"/>
      <c r="F25" s="3"/>
      <c r="G25" s="3"/>
    </row>
    <row r="26" spans="1:12" x14ac:dyDescent="0.25">
      <c r="A26" s="4" t="s">
        <v>14</v>
      </c>
    </row>
    <row r="27" spans="1:12" ht="15.75" thickBot="1" x14ac:dyDescent="0.3">
      <c r="A27" s="4"/>
    </row>
    <row r="28" spans="1:12" ht="76.5" customHeight="1" thickBot="1" x14ac:dyDescent="0.3">
      <c r="A28" s="20" t="s">
        <v>5</v>
      </c>
      <c r="B28" s="22"/>
      <c r="C28" s="22"/>
      <c r="D28" s="22"/>
      <c r="E28" s="22"/>
      <c r="F28" s="5" t="s">
        <v>0</v>
      </c>
      <c r="G28" s="20" t="s">
        <v>34</v>
      </c>
      <c r="H28" s="21"/>
      <c r="I28" s="12" t="s">
        <v>3</v>
      </c>
      <c r="J28" s="105" t="s">
        <v>2</v>
      </c>
      <c r="K28" s="24" t="s">
        <v>21</v>
      </c>
      <c r="L28" s="42"/>
    </row>
    <row r="29" spans="1:12" ht="33" customHeight="1" x14ac:dyDescent="0.25">
      <c r="A29" s="25" t="s">
        <v>26</v>
      </c>
      <c r="B29" s="26"/>
      <c r="C29" s="26"/>
      <c r="D29" s="26"/>
      <c r="E29" s="27"/>
      <c r="F29" s="92" t="s">
        <v>7</v>
      </c>
      <c r="G29" s="59"/>
      <c r="H29" s="59"/>
      <c r="I29" s="54"/>
      <c r="J29" s="106">
        <f>G29*I29</f>
        <v>0</v>
      </c>
      <c r="K29" s="102">
        <f>G29*(1+I29)</f>
        <v>0</v>
      </c>
      <c r="L29" s="65"/>
    </row>
    <row r="30" spans="1:12" ht="33" customHeight="1" x14ac:dyDescent="0.25">
      <c r="A30" s="28" t="s">
        <v>29</v>
      </c>
      <c r="B30" s="29"/>
      <c r="C30" s="29"/>
      <c r="D30" s="29"/>
      <c r="E30" s="30"/>
      <c r="F30" s="7" t="s">
        <v>7</v>
      </c>
      <c r="G30" s="60"/>
      <c r="H30" s="60"/>
      <c r="I30" s="55"/>
      <c r="J30" s="107">
        <f>G30*I30</f>
        <v>0</v>
      </c>
      <c r="K30" s="62">
        <f>G30*(1+I30)</f>
        <v>0</v>
      </c>
      <c r="L30" s="66"/>
    </row>
    <row r="31" spans="1:12" ht="33" customHeight="1" x14ac:dyDescent="0.25">
      <c r="A31" s="28" t="s">
        <v>27</v>
      </c>
      <c r="B31" s="29"/>
      <c r="C31" s="29"/>
      <c r="D31" s="29"/>
      <c r="E31" s="30"/>
      <c r="F31" s="7" t="s">
        <v>7</v>
      </c>
      <c r="G31" s="60"/>
      <c r="H31" s="60"/>
      <c r="I31" s="55"/>
      <c r="J31" s="107">
        <f t="shared" ref="J31:J33" si="0">G31*I31</f>
        <v>0</v>
      </c>
      <c r="K31" s="62">
        <f t="shared" ref="K31:K33" si="1">G31*(1+I31)</f>
        <v>0</v>
      </c>
      <c r="L31" s="66"/>
    </row>
    <row r="32" spans="1:12" ht="33" customHeight="1" x14ac:dyDescent="0.25">
      <c r="A32" s="44" t="s">
        <v>30</v>
      </c>
      <c r="B32" s="45"/>
      <c r="C32" s="45"/>
      <c r="D32" s="45"/>
      <c r="E32" s="46"/>
      <c r="F32" s="7" t="s">
        <v>7</v>
      </c>
      <c r="G32" s="61"/>
      <c r="H32" s="62"/>
      <c r="I32" s="55"/>
      <c r="J32" s="107">
        <f t="shared" si="0"/>
        <v>0</v>
      </c>
      <c r="K32" s="62">
        <f t="shared" si="1"/>
        <v>0</v>
      </c>
      <c r="L32" s="66"/>
    </row>
    <row r="33" spans="1:14" ht="33" customHeight="1" x14ac:dyDescent="0.25">
      <c r="A33" s="44" t="s">
        <v>32</v>
      </c>
      <c r="B33" s="45"/>
      <c r="C33" s="45"/>
      <c r="D33" s="45"/>
      <c r="E33" s="46"/>
      <c r="F33" s="7" t="s">
        <v>7</v>
      </c>
      <c r="G33" s="61"/>
      <c r="H33" s="62"/>
      <c r="I33" s="55"/>
      <c r="J33" s="107">
        <f t="shared" si="0"/>
        <v>0</v>
      </c>
      <c r="K33" s="62">
        <f t="shared" si="1"/>
        <v>0</v>
      </c>
      <c r="L33" s="66"/>
    </row>
    <row r="34" spans="1:14" ht="33" customHeight="1" thickBot="1" x14ac:dyDescent="0.3">
      <c r="A34" s="28" t="s">
        <v>31</v>
      </c>
      <c r="B34" s="29"/>
      <c r="C34" s="29"/>
      <c r="D34" s="29"/>
      <c r="E34" s="30"/>
      <c r="F34" s="9" t="s">
        <v>7</v>
      </c>
      <c r="G34" s="63"/>
      <c r="H34" s="63"/>
      <c r="I34" s="56"/>
      <c r="J34" s="108">
        <f>G34*I34</f>
        <v>0</v>
      </c>
      <c r="K34" s="103">
        <f>G34*(1+I34)</f>
        <v>0</v>
      </c>
      <c r="L34" s="67"/>
    </row>
    <row r="35" spans="1:14" ht="33" customHeight="1" thickBot="1" x14ac:dyDescent="0.3">
      <c r="A35" s="14" t="s">
        <v>15</v>
      </c>
      <c r="B35" s="15"/>
      <c r="C35" s="15"/>
      <c r="D35" s="15"/>
      <c r="E35" s="15"/>
      <c r="F35" s="15"/>
      <c r="G35" s="15"/>
      <c r="H35" s="15"/>
      <c r="I35" s="15"/>
      <c r="J35" s="101"/>
      <c r="K35" s="104">
        <f>SUM(K29:L34)</f>
        <v>0</v>
      </c>
      <c r="L35" s="68"/>
    </row>
    <row r="36" spans="1:14" x14ac:dyDescent="0.25">
      <c r="A36" s="73"/>
      <c r="B36" s="73"/>
      <c r="C36" s="73"/>
      <c r="D36" s="73"/>
      <c r="E36" s="73"/>
      <c r="F36" s="73"/>
      <c r="G36" s="8"/>
      <c r="H36" s="8"/>
      <c r="I36" s="8"/>
      <c r="J36" s="8"/>
      <c r="K36" s="8"/>
      <c r="L36" s="8"/>
    </row>
    <row r="37" spans="1:14" x14ac:dyDescent="0.25">
      <c r="A37" s="4" t="s">
        <v>12</v>
      </c>
    </row>
    <row r="38" spans="1:14" ht="15.75" thickBot="1" x14ac:dyDescent="0.3"/>
    <row r="39" spans="1:14" ht="67.5" customHeight="1" thickBot="1" x14ac:dyDescent="0.3">
      <c r="A39" s="20" t="s">
        <v>5</v>
      </c>
      <c r="B39" s="22"/>
      <c r="C39" s="22"/>
      <c r="D39" s="22"/>
      <c r="E39" s="22"/>
      <c r="F39" s="5" t="s">
        <v>0</v>
      </c>
      <c r="G39" s="20" t="s">
        <v>35</v>
      </c>
      <c r="H39" s="21"/>
      <c r="I39" s="12" t="s">
        <v>28</v>
      </c>
      <c r="J39" s="6" t="s">
        <v>3</v>
      </c>
      <c r="K39" s="23" t="s">
        <v>2</v>
      </c>
      <c r="L39" s="24"/>
      <c r="M39" s="97" t="s">
        <v>18</v>
      </c>
      <c r="N39" s="13" t="s">
        <v>33</v>
      </c>
    </row>
    <row r="40" spans="1:14" ht="33" customHeight="1" x14ac:dyDescent="0.25">
      <c r="A40" s="25" t="s">
        <v>13</v>
      </c>
      <c r="B40" s="26"/>
      <c r="C40" s="26"/>
      <c r="D40" s="26"/>
      <c r="E40" s="27"/>
      <c r="F40" s="10" t="s">
        <v>7</v>
      </c>
      <c r="G40" s="43">
        <v>10</v>
      </c>
      <c r="H40" s="43"/>
      <c r="I40" s="64"/>
      <c r="J40" s="54"/>
      <c r="K40" s="59">
        <f>I40*J40</f>
        <v>0</v>
      </c>
      <c r="L40" s="71"/>
      <c r="M40" s="98">
        <f>I40*(1+J40)</f>
        <v>0</v>
      </c>
      <c r="N40" s="93">
        <f>G40*M40</f>
        <v>0</v>
      </c>
    </row>
    <row r="41" spans="1:14" ht="33" customHeight="1" x14ac:dyDescent="0.25">
      <c r="A41" s="49" t="s">
        <v>17</v>
      </c>
      <c r="B41" s="50"/>
      <c r="C41" s="50"/>
      <c r="D41" s="50"/>
      <c r="E41" s="51"/>
      <c r="F41" s="10" t="s">
        <v>1</v>
      </c>
      <c r="G41" s="52">
        <v>8</v>
      </c>
      <c r="H41" s="53"/>
      <c r="I41" s="69"/>
      <c r="J41" s="57"/>
      <c r="K41" s="61">
        <f>I41*J41</f>
        <v>0</v>
      </c>
      <c r="L41" s="72"/>
      <c r="M41" s="99">
        <f>I41*(1+J41)</f>
        <v>0</v>
      </c>
      <c r="N41" s="94">
        <f>G41*M41</f>
        <v>0</v>
      </c>
    </row>
    <row r="42" spans="1:14" ht="33" customHeight="1" thickBot="1" x14ac:dyDescent="0.3">
      <c r="A42" s="16" t="s">
        <v>16</v>
      </c>
      <c r="B42" s="17"/>
      <c r="C42" s="17"/>
      <c r="D42" s="17"/>
      <c r="E42" s="18"/>
      <c r="F42" s="11" t="s">
        <v>1</v>
      </c>
      <c r="G42" s="47">
        <v>2</v>
      </c>
      <c r="H42" s="48"/>
      <c r="I42" s="70"/>
      <c r="J42" s="58"/>
      <c r="K42" s="74">
        <f>I42*J42</f>
        <v>0</v>
      </c>
      <c r="L42" s="75"/>
      <c r="M42" s="100">
        <f>I42*(1+J42)</f>
        <v>0</v>
      </c>
      <c r="N42" s="95">
        <f>G42*M42</f>
        <v>0</v>
      </c>
    </row>
    <row r="43" spans="1:14" ht="33" customHeight="1" thickBot="1" x14ac:dyDescent="0.3">
      <c r="A43" s="14" t="s">
        <v>15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01"/>
      <c r="N43" s="96">
        <f>SUM(N40:N42)</f>
        <v>0</v>
      </c>
    </row>
    <row r="44" spans="1:14" ht="18" customHeight="1" x14ac:dyDescent="0.25"/>
    <row r="46" spans="1:14" s="4" customFormat="1" x14ac:dyDescent="0.25">
      <c r="A46" s="4" t="s">
        <v>22</v>
      </c>
    </row>
    <row r="47" spans="1:14" ht="15.75" thickBot="1" x14ac:dyDescent="0.3"/>
    <row r="48" spans="1:14" ht="24" customHeight="1" thickBot="1" x14ac:dyDescent="0.3">
      <c r="A48" s="81" t="s">
        <v>36</v>
      </c>
      <c r="B48" s="82"/>
      <c r="C48" s="82"/>
      <c r="D48" s="82"/>
      <c r="E48" s="91"/>
    </row>
    <row r="49" spans="1:5" ht="24" customHeight="1" x14ac:dyDescent="0.25">
      <c r="A49" s="86" t="s">
        <v>23</v>
      </c>
      <c r="B49" s="87"/>
      <c r="C49" s="88"/>
      <c r="D49" s="89">
        <f>K35</f>
        <v>0</v>
      </c>
      <c r="E49" s="90"/>
    </row>
    <row r="50" spans="1:5" ht="24" customHeight="1" thickBot="1" x14ac:dyDescent="0.3">
      <c r="A50" s="76" t="s">
        <v>24</v>
      </c>
      <c r="B50" s="77"/>
      <c r="C50" s="78"/>
      <c r="D50" s="79">
        <f>N43</f>
        <v>0</v>
      </c>
      <c r="E50" s="80"/>
    </row>
    <row r="51" spans="1:5" ht="24" customHeight="1" thickBot="1" x14ac:dyDescent="0.3">
      <c r="A51" s="81" t="s">
        <v>25</v>
      </c>
      <c r="B51" s="82"/>
      <c r="C51" s="83"/>
      <c r="D51" s="84">
        <f>D49+D50</f>
        <v>0</v>
      </c>
      <c r="E51" s="85"/>
    </row>
  </sheetData>
  <mergeCells count="51">
    <mergeCell ref="K42:L42"/>
    <mergeCell ref="A48:E48"/>
    <mergeCell ref="G42:H42"/>
    <mergeCell ref="K30:L30"/>
    <mergeCell ref="A31:E31"/>
    <mergeCell ref="K31:L31"/>
    <mergeCell ref="A34:E34"/>
    <mergeCell ref="K34:L34"/>
    <mergeCell ref="G34:H34"/>
    <mergeCell ref="K35:L35"/>
    <mergeCell ref="A35:J35"/>
    <mergeCell ref="A41:E41"/>
    <mergeCell ref="G41:H41"/>
    <mergeCell ref="K41:L41"/>
    <mergeCell ref="A40:E40"/>
    <mergeCell ref="G32:H32"/>
    <mergeCell ref="G33:H33"/>
    <mergeCell ref="K32:L32"/>
    <mergeCell ref="G28:H28"/>
    <mergeCell ref="K28:L28"/>
    <mergeCell ref="A28:E28"/>
    <mergeCell ref="K40:L40"/>
    <mergeCell ref="G40:H40"/>
    <mergeCell ref="K33:L33"/>
    <mergeCell ref="A32:E32"/>
    <mergeCell ref="A33:E33"/>
    <mergeCell ref="A11:L13"/>
    <mergeCell ref="A15:L15"/>
    <mergeCell ref="A16:L16"/>
    <mergeCell ref="A19:L19"/>
    <mergeCell ref="A18:L18"/>
    <mergeCell ref="A42:E42"/>
    <mergeCell ref="A49:C49"/>
    <mergeCell ref="A50:C50"/>
    <mergeCell ref="A51:C51"/>
    <mergeCell ref="A20:L20"/>
    <mergeCell ref="G39:H39"/>
    <mergeCell ref="G29:H29"/>
    <mergeCell ref="K29:L29"/>
    <mergeCell ref="A39:E39"/>
    <mergeCell ref="K39:L39"/>
    <mergeCell ref="A29:E29"/>
    <mergeCell ref="A30:E30"/>
    <mergeCell ref="G30:H30"/>
    <mergeCell ref="G31:H31"/>
    <mergeCell ref="A22:L22"/>
    <mergeCell ref="A24:L24"/>
    <mergeCell ref="D49:E49"/>
    <mergeCell ref="D50:E50"/>
    <mergeCell ref="D51:E51"/>
    <mergeCell ref="A43:M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19" max="16383" man="1"/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DELVIT ARTHUR (CPAM HAUTE-GARONNE)</cp:lastModifiedBy>
  <cp:lastPrinted>2021-07-22T11:30:34Z</cp:lastPrinted>
  <dcterms:created xsi:type="dcterms:W3CDTF">2021-07-22T10:40:17Z</dcterms:created>
  <dcterms:modified xsi:type="dcterms:W3CDTF">2025-01-17T10:44:02Z</dcterms:modified>
</cp:coreProperties>
</file>