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pl\Gestion des Energies\MARCHES Pôle Energies\2 EN COURS de réalisation\AMO Chauffage 2025\0 MARCHE\DCE CANDIDATURE\"/>
    </mc:Choice>
  </mc:AlternateContent>
  <xr:revisionPtr revIDLastSave="0" documentId="13_ncr:1_{4E6849A7-D6D8-49CC-A2CB-AE7B6C3B0DB6}" xr6:coauthVersionLast="47" xr6:coauthVersionMax="47" xr10:uidLastSave="{00000000-0000-0000-0000-000000000000}"/>
  <bookViews>
    <workbookView xWindow="-120" yWindow="-120" windowWidth="29040" windowHeight="15990" xr2:uid="{08C82A47-ACA9-4E50-A9DB-E3372AD0F5E4}"/>
  </bookViews>
  <sheets>
    <sheet name="Listing CVC exploitation" sheetId="1" r:id="rId1"/>
  </sheets>
  <definedNames>
    <definedName name="_xlnm._FilterDatabase" localSheetId="0" hidden="1">'Listing CVC exploitation'!$B$3:$L$3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3" i="1" l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6" i="1"/>
  <c r="P46" i="1" s="1"/>
  <c r="O45" i="1"/>
  <c r="P45" i="1" s="1"/>
  <c r="O44" i="1"/>
  <c r="P44" i="1" s="1"/>
  <c r="O43" i="1"/>
  <c r="P43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54" i="1"/>
  <c r="P54" i="1" s="1"/>
  <c r="O55" i="1"/>
  <c r="P55" i="1" s="1"/>
  <c r="O56" i="1"/>
  <c r="P56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/>
  <c r="O82" i="1"/>
  <c r="P82" i="1" s="1"/>
  <c r="O83" i="1"/>
  <c r="P83" i="1" s="1"/>
  <c r="O84" i="1"/>
  <c r="P84" i="1" s="1"/>
  <c r="O85" i="1"/>
  <c r="P85" i="1" s="1"/>
  <c r="O86" i="1"/>
  <c r="P86" i="1" s="1"/>
  <c r="P87" i="1"/>
  <c r="O88" i="1"/>
  <c r="P88" i="1" s="1"/>
  <c r="P89" i="1"/>
  <c r="P90" i="1"/>
  <c r="P91" i="1"/>
</calcChain>
</file>

<file path=xl/sharedStrings.xml><?xml version="1.0" encoding="utf-8"?>
<sst xmlns="http://schemas.openxmlformats.org/spreadsheetml/2006/main" count="540" uniqueCount="244">
  <si>
    <t>CAMPUS</t>
  </si>
  <si>
    <t>Nomenclature CAMPUS</t>
  </si>
  <si>
    <t>Bâtiment</t>
  </si>
  <si>
    <t>Nomenclature Bâtiment</t>
  </si>
  <si>
    <t>Annee Construction</t>
  </si>
  <si>
    <t>Surface Utile Brute (SUB)  en m²</t>
  </si>
  <si>
    <t>ECS</t>
  </si>
  <si>
    <t>Unité énergie</t>
  </si>
  <si>
    <t>DJU</t>
  </si>
  <si>
    <t>CAMPUS 1</t>
  </si>
  <si>
    <t>AMPHI PIERRE DAURE - P</t>
  </si>
  <si>
    <t>NON</t>
  </si>
  <si>
    <t>MWh utile</t>
  </si>
  <si>
    <t>AMPHI 2000 - K</t>
  </si>
  <si>
    <t>ANNEXE DROIT - E</t>
  </si>
  <si>
    <t>ATELIER MENUISERIE</t>
  </si>
  <si>
    <t>AULA MAGNA - P</t>
  </si>
  <si>
    <t>BIBLIOTHEQUE DROIT LETTRES - C</t>
  </si>
  <si>
    <t>CHAUFFERIE</t>
  </si>
  <si>
    <t>CRECHE - PETITE ENFANCE</t>
  </si>
  <si>
    <t>DROIT - D</t>
  </si>
  <si>
    <t>ESPACE 2000 - K</t>
  </si>
  <si>
    <t>EX BU SCIENCES - G</t>
  </si>
  <si>
    <t>MRSH - F</t>
  </si>
  <si>
    <t>PRESIDENCE - P</t>
  </si>
  <si>
    <t>SCIENCES A - N</t>
  </si>
  <si>
    <t>SCIENCES B - N</t>
  </si>
  <si>
    <t>SCIENCES C - M</t>
  </si>
  <si>
    <t>SCIENCES D - L</t>
  </si>
  <si>
    <t>SCIENCES E - L</t>
  </si>
  <si>
    <t>SERRE</t>
  </si>
  <si>
    <t>PLATEAU POST GENOMIQUE</t>
  </si>
  <si>
    <t>SUAPS - GYMNASE PISCINE</t>
  </si>
  <si>
    <t>OUI</t>
  </si>
  <si>
    <t>R+1</t>
  </si>
  <si>
    <t>VISSOL</t>
  </si>
  <si>
    <t>CAMPUS 5</t>
  </si>
  <si>
    <t>CERMN</t>
  </si>
  <si>
    <t>MWh pcs</t>
  </si>
  <si>
    <t>CAMPUS HOROWITZ</t>
  </si>
  <si>
    <t>CURB</t>
  </si>
  <si>
    <t>GMPC</t>
  </si>
  <si>
    <t>CREC Luc/Mer</t>
  </si>
  <si>
    <t>BATIMENT A</t>
  </si>
  <si>
    <t>BATIMENT M2</t>
  </si>
  <si>
    <t>BATIMENT M4</t>
  </si>
  <si>
    <t>BATIMENT M3</t>
  </si>
  <si>
    <t>BATIMENT M5</t>
  </si>
  <si>
    <t>1DA</t>
  </si>
  <si>
    <t>1TO</t>
  </si>
  <si>
    <t>1A2</t>
  </si>
  <si>
    <t>1AD</t>
  </si>
  <si>
    <t>1ME</t>
  </si>
  <si>
    <t>1AM</t>
  </si>
  <si>
    <t>1B1</t>
  </si>
  <si>
    <t>1BU</t>
  </si>
  <si>
    <t>1CH</t>
  </si>
  <si>
    <t>1PE</t>
  </si>
  <si>
    <t>1DR</t>
  </si>
  <si>
    <t>1ES</t>
  </si>
  <si>
    <t>1BI</t>
  </si>
  <si>
    <t>1GV</t>
  </si>
  <si>
    <t>1RO</t>
  </si>
  <si>
    <t>1RE</t>
  </si>
  <si>
    <t>1DE</t>
  </si>
  <si>
    <t>1SH</t>
  </si>
  <si>
    <t>1PR</t>
  </si>
  <si>
    <t>1SA</t>
  </si>
  <si>
    <t>1SB</t>
  </si>
  <si>
    <t>1SC</t>
  </si>
  <si>
    <t>1SD</t>
  </si>
  <si>
    <t>1SE</t>
  </si>
  <si>
    <t>1AC</t>
  </si>
  <si>
    <t>1SR</t>
  </si>
  <si>
    <t>1SO</t>
  </si>
  <si>
    <t>1HS</t>
  </si>
  <si>
    <t>1PG</t>
  </si>
  <si>
    <t>1SU</t>
  </si>
  <si>
    <t>1LI</t>
  </si>
  <si>
    <t>1R1</t>
  </si>
  <si>
    <t>1VI</t>
  </si>
  <si>
    <t>H</t>
  </si>
  <si>
    <t>C</t>
  </si>
  <si>
    <t>5CM</t>
  </si>
  <si>
    <t>5PS</t>
  </si>
  <si>
    <t>5PH</t>
  </si>
  <si>
    <t>HRB</t>
  </si>
  <si>
    <t>HGM</t>
  </si>
  <si>
    <t>HGC</t>
  </si>
  <si>
    <t>CM1</t>
  </si>
  <si>
    <t>CM2</t>
  </si>
  <si>
    <t>CM3</t>
  </si>
  <si>
    <t>CM4</t>
  </si>
  <si>
    <t>CM5</t>
  </si>
  <si>
    <t>Amphithéatre</t>
  </si>
  <si>
    <t>Typologie principale</t>
  </si>
  <si>
    <t>Atelier</t>
  </si>
  <si>
    <t xml:space="preserve">Hall </t>
  </si>
  <si>
    <t>Tertiaire-Enseignement</t>
  </si>
  <si>
    <t>Process</t>
  </si>
  <si>
    <t>Crèche</t>
  </si>
  <si>
    <t>Bibliothèque</t>
  </si>
  <si>
    <t>Laboratoires recherche</t>
  </si>
  <si>
    <t>Gymnase</t>
  </si>
  <si>
    <t>Piscine-Gymnase</t>
  </si>
  <si>
    <t>Enseignement scientifique</t>
  </si>
  <si>
    <t>Logement</t>
  </si>
  <si>
    <t>CAMPUS 2</t>
  </si>
  <si>
    <t>AMPHI VARIGNON</t>
  </si>
  <si>
    <t>Elec</t>
  </si>
  <si>
    <t>Gaz</t>
  </si>
  <si>
    <t>SCIENCES 1</t>
  </si>
  <si>
    <t>SCIENCES 2</t>
  </si>
  <si>
    <t>SCIENCES 3</t>
  </si>
  <si>
    <t>CAMPUS 3</t>
  </si>
  <si>
    <t>CAMPUS 4</t>
  </si>
  <si>
    <t>ENSICAEN</t>
  </si>
  <si>
    <t>ANTENNE UFR</t>
  </si>
  <si>
    <t>ATELIER METALLURGIE ET MECANIQUE</t>
  </si>
  <si>
    <t>COMPLEXE SPORTIF</t>
  </si>
  <si>
    <t>HALL TECHNOLOGIE 2</t>
  </si>
  <si>
    <t>VIRE</t>
  </si>
  <si>
    <t>LISIEUX</t>
  </si>
  <si>
    <t>Energie</t>
  </si>
  <si>
    <t>RC Université</t>
  </si>
  <si>
    <t>-</t>
  </si>
  <si>
    <t>RC Université / Gaz</t>
  </si>
  <si>
    <t>RC Université / Elec</t>
  </si>
  <si>
    <t>Bois / Gaz</t>
  </si>
  <si>
    <t xml:space="preserve"> RCU Caen</t>
  </si>
  <si>
    <t>RCU Caen</t>
  </si>
  <si>
    <t>RCU Lisieux</t>
  </si>
  <si>
    <t>L</t>
  </si>
  <si>
    <t>V</t>
  </si>
  <si>
    <t>S</t>
  </si>
  <si>
    <t>D</t>
  </si>
  <si>
    <t>M</t>
  </si>
  <si>
    <t>code campus</t>
  </si>
  <si>
    <t>code bâtiment</t>
  </si>
  <si>
    <t>Code Site</t>
  </si>
  <si>
    <t>SO</t>
  </si>
  <si>
    <t>Oui</t>
  </si>
  <si>
    <t>2VA</t>
  </si>
  <si>
    <t>2AD</t>
  </si>
  <si>
    <t>2CC</t>
  </si>
  <si>
    <t>2AM</t>
  </si>
  <si>
    <t>2AN</t>
  </si>
  <si>
    <t>2AT</t>
  </si>
  <si>
    <t>2GC</t>
  </si>
  <si>
    <t>2GY</t>
  </si>
  <si>
    <t>2BS</t>
  </si>
  <si>
    <t>2S1</t>
  </si>
  <si>
    <t>2S2</t>
  </si>
  <si>
    <t>2S3</t>
  </si>
  <si>
    <t>3MU</t>
  </si>
  <si>
    <t>3UT</t>
  </si>
  <si>
    <t>4CB</t>
  </si>
  <si>
    <t>4 B</t>
  </si>
  <si>
    <t>4IA</t>
  </si>
  <si>
    <t>6EA</t>
  </si>
  <si>
    <t>6AD</t>
  </si>
  <si>
    <t>6I5</t>
  </si>
  <si>
    <t>6EN</t>
  </si>
  <si>
    <t>6I6</t>
  </si>
  <si>
    <t>6I9</t>
  </si>
  <si>
    <t>6EP</t>
  </si>
  <si>
    <t>6RE</t>
  </si>
  <si>
    <t>MUF</t>
  </si>
  <si>
    <t>MEI</t>
  </si>
  <si>
    <t>MMM</t>
  </si>
  <si>
    <t>MBM</t>
  </si>
  <si>
    <t>MME</t>
  </si>
  <si>
    <t>MCS</t>
  </si>
  <si>
    <t>MT2</t>
  </si>
  <si>
    <t>MUT</t>
  </si>
  <si>
    <t>DBA</t>
  </si>
  <si>
    <t>DIU</t>
  </si>
  <si>
    <t>DDE</t>
  </si>
  <si>
    <t>DGA</t>
  </si>
  <si>
    <t>DDG</t>
  </si>
  <si>
    <t>DAL</t>
  </si>
  <si>
    <t>SSO</t>
  </si>
  <si>
    <t>VCV</t>
  </si>
  <si>
    <t>SOUTES 1, 2 et Immogère</t>
  </si>
  <si>
    <t>XA</t>
  </si>
  <si>
    <t>XB</t>
  </si>
  <si>
    <t>XC</t>
  </si>
  <si>
    <t>LXA</t>
  </si>
  <si>
    <t>LXB</t>
  </si>
  <si>
    <t>LXC</t>
  </si>
  <si>
    <t>SAINT LO</t>
  </si>
  <si>
    <t>MWh utile / MWH pcs</t>
  </si>
  <si>
    <t>Restauration + Tertiaire-Enseignement</t>
  </si>
  <si>
    <t>MAISON DE L'ETUDIANT - DE</t>
  </si>
  <si>
    <t>AMPHI TOCQUEVILLE- T</t>
  </si>
  <si>
    <t>BATIMENT B1 - B</t>
  </si>
  <si>
    <t>MAISON DES LANGUES ET DE L'INTERNATIONAL - I</t>
  </si>
  <si>
    <t>IRBA OUEST 2 - J</t>
  </si>
  <si>
    <t>IRBA EST 1 - J</t>
  </si>
  <si>
    <t>SUAPS HALLE DES SPORTS - H</t>
  </si>
  <si>
    <t>GALERIE VITREE - N</t>
  </si>
  <si>
    <t>BU ROSALIND FRANKLIN</t>
  </si>
  <si>
    <t>PLATEAU TECHNIQUE - GYMNASES</t>
  </si>
  <si>
    <t>IUT GON GENIE CHIMIQUE</t>
  </si>
  <si>
    <t>IUT GON MESURES PHYSIQUES</t>
  </si>
  <si>
    <t>IUT GON GENIE BIOLOGIQUE</t>
  </si>
  <si>
    <t>IUT GON ENSEIGNEMENT - AMPHITHEATRES</t>
  </si>
  <si>
    <t>IUT GON ADMINISTRATION - LOGEMENTS</t>
  </si>
  <si>
    <t>IUT GON TERTIAIRES</t>
  </si>
  <si>
    <t>CEMU ET RU</t>
  </si>
  <si>
    <t>IUT GON ANNEXE IFS</t>
  </si>
  <si>
    <t>IAE CAEN</t>
  </si>
  <si>
    <t>BATIMENTS A B C ET F</t>
  </si>
  <si>
    <t>SCIENCES SANTE</t>
  </si>
  <si>
    <t>PFRS</t>
  </si>
  <si>
    <t>CYCERON</t>
  </si>
  <si>
    <t>BATIMENT M1 - M1bis</t>
  </si>
  <si>
    <t>INSPE ECOLE PRIMAIRE</t>
  </si>
  <si>
    <t>INSPE GYMNASE</t>
  </si>
  <si>
    <t>INSPE LOGEMENTS CRECHE</t>
  </si>
  <si>
    <t>INSPE  ATELIERS GARAGES</t>
  </si>
  <si>
    <t>INSPE BATIMENT PRINCIPAL - ACCUEIL</t>
  </si>
  <si>
    <t>INSPE BATIMENT PRINCIPAL - ADMINISTRATION</t>
  </si>
  <si>
    <t>INSPE BATIMENT PRINCIPAL - ENSEIGNEMENT</t>
  </si>
  <si>
    <t>INSPE BATIMENT PRINCIPAL - RESIDENCE</t>
  </si>
  <si>
    <t>IUT GON ANNEXE LISIEUX - BATIMENT A - IUT STID</t>
  </si>
  <si>
    <t>IUT GON ANNEXE LISIEUX - BATIMENT B - IUT TC</t>
  </si>
  <si>
    <t>IUT GON ANNEXE LISIEUX - BATIMENT C - AMPHITHEATRE</t>
  </si>
  <si>
    <t>IUT GON ANNEXE VIRE</t>
  </si>
  <si>
    <t>IUT GON ANNEXE SAINT-LO</t>
  </si>
  <si>
    <t>IUT GON ANNEXE CHERBOURG MANCHE</t>
  </si>
  <si>
    <t>CHERBOURG
MANCHE</t>
  </si>
  <si>
    <t>ALENCON 
DAMIGNY</t>
  </si>
  <si>
    <t>CAMPUS 6</t>
  </si>
  <si>
    <t>BU OLYMPE DE GOUGES</t>
  </si>
  <si>
    <t>MAISON ETUDIANT - MDE</t>
  </si>
  <si>
    <t>BU BLANCHE MAUPAS</t>
  </si>
  <si>
    <t>ESIX NORMANDIE - ANTENNE UFR LVE</t>
  </si>
  <si>
    <t>INSPE ANNEXE DAMIGNY</t>
  </si>
  <si>
    <t>DROIT ANNEXE DAMIGNY</t>
  </si>
  <si>
    <t>IUT GON ANNEXE DAMIGNY</t>
  </si>
  <si>
    <t>GARAGE - DAMIGNY</t>
  </si>
  <si>
    <t>MAISON DES SERVICES - DAMIGNY</t>
  </si>
  <si>
    <t>Garage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</si>
</sst>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A61B4-114B-4C4F-80F2-1C0E304AA32E}">
  <dimension ref="B3:P91"/>
  <sheetViews>
    <sheetView tabSelected="1" zoomScaleNormal="100" workbookViewId="0">
      <pane xSplit="5" ySplit="3" topLeftCell="F67" activePane="bottomRight" state="frozen"/>
      <selection pane="topRight" activeCell="F1" sqref="F1"/>
      <selection pane="bottomLeft" activeCell="A8" sqref="A8"/>
      <selection pane="bottomRight" activeCell="H12" sqref="H12"/>
    </sheetView>
  </sheetViews>
  <sheetFormatPr baseColWidth="10" defaultColWidth="10.7109375" defaultRowHeight="15" x14ac:dyDescent="0.25"/>
  <cols>
    <col min="1" max="1" width="2.85546875" style="1" customWidth="1"/>
    <col min="2" max="2" width="21.42578125" style="1" customWidth="1"/>
    <col min="3" max="3" width="18.140625" style="1" bestFit="1" customWidth="1"/>
    <col min="4" max="4" width="53.42578125" style="1" customWidth="1"/>
    <col min="5" max="5" width="13.7109375" style="1" customWidth="1"/>
    <col min="6" max="6" width="14.140625" style="1" customWidth="1"/>
    <col min="7" max="7" width="35.42578125" style="12" customWidth="1"/>
    <col min="8" max="8" width="22.42578125" style="12" bestFit="1" customWidth="1"/>
    <col min="9" max="9" width="21.5703125" style="12" customWidth="1"/>
    <col min="10" max="10" width="9.5703125" style="1" bestFit="1" customWidth="1"/>
    <col min="11" max="11" width="23.28515625" style="1" customWidth="1"/>
    <col min="12" max="12" width="10" style="1" bestFit="1" customWidth="1"/>
    <col min="13" max="13" width="10" style="1" customWidth="1"/>
    <col min="14" max="14" width="0" style="15" hidden="1" customWidth="1"/>
    <col min="15" max="16" width="0" style="1" hidden="1" customWidth="1"/>
    <col min="17" max="16384" width="10.7109375" style="1"/>
  </cols>
  <sheetData>
    <row r="3" spans="2:16" ht="30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95</v>
      </c>
      <c r="H3" s="2" t="s">
        <v>5</v>
      </c>
      <c r="I3" s="3" t="s">
        <v>123</v>
      </c>
      <c r="J3" s="3" t="s">
        <v>6</v>
      </c>
      <c r="K3" s="2" t="s">
        <v>7</v>
      </c>
      <c r="L3" s="2" t="s">
        <v>8</v>
      </c>
      <c r="M3" s="41"/>
      <c r="N3" s="15" t="s">
        <v>137</v>
      </c>
      <c r="O3" s="1" t="s">
        <v>138</v>
      </c>
      <c r="P3" s="1" t="s">
        <v>139</v>
      </c>
    </row>
    <row r="4" spans="2:16" x14ac:dyDescent="0.25">
      <c r="B4" s="24" t="s">
        <v>9</v>
      </c>
      <c r="C4" s="24">
        <v>1</v>
      </c>
      <c r="D4" s="4" t="s">
        <v>10</v>
      </c>
      <c r="E4" s="5" t="s">
        <v>48</v>
      </c>
      <c r="F4" s="5">
        <v>1992</v>
      </c>
      <c r="G4" s="5" t="s">
        <v>94</v>
      </c>
      <c r="H4" s="19">
        <v>609</v>
      </c>
      <c r="I4" s="5" t="s">
        <v>127</v>
      </c>
      <c r="J4" s="5" t="s">
        <v>11</v>
      </c>
      <c r="K4" s="6" t="s">
        <v>12</v>
      </c>
      <c r="L4" s="28">
        <v>2339</v>
      </c>
      <c r="M4" s="42"/>
      <c r="N4" s="15">
        <v>1</v>
      </c>
      <c r="O4" s="1" t="str">
        <f>RIGHT(E4,2)</f>
        <v>DA</v>
      </c>
      <c r="P4" s="1" t="str">
        <f>CONCATENATE(N4,O4)</f>
        <v>1DA</v>
      </c>
    </row>
    <row r="5" spans="2:16" x14ac:dyDescent="0.25">
      <c r="B5" s="27"/>
      <c r="C5" s="27"/>
      <c r="D5" s="4" t="s">
        <v>194</v>
      </c>
      <c r="E5" s="5" t="s">
        <v>49</v>
      </c>
      <c r="F5" s="5">
        <v>1958</v>
      </c>
      <c r="G5" s="5" t="s">
        <v>94</v>
      </c>
      <c r="H5" s="19">
        <v>2216</v>
      </c>
      <c r="I5" s="5" t="s">
        <v>124</v>
      </c>
      <c r="J5" s="5" t="s">
        <v>11</v>
      </c>
      <c r="K5" s="6" t="s">
        <v>12</v>
      </c>
      <c r="L5" s="29"/>
      <c r="M5" s="42"/>
      <c r="N5" s="15">
        <v>1</v>
      </c>
      <c r="O5" s="1" t="str">
        <f t="shared" ref="O5:O72" si="0">RIGHT(E5,2)</f>
        <v>TO</v>
      </c>
      <c r="P5" s="1" t="str">
        <f t="shared" ref="P5:P72" si="1">CONCATENATE(N5,O5)</f>
        <v>1TO</v>
      </c>
    </row>
    <row r="6" spans="2:16" x14ac:dyDescent="0.25">
      <c r="B6" s="27"/>
      <c r="C6" s="27"/>
      <c r="D6" s="4" t="s">
        <v>13</v>
      </c>
      <c r="E6" s="5" t="s">
        <v>50</v>
      </c>
      <c r="F6" s="5">
        <v>1993</v>
      </c>
      <c r="G6" s="5" t="s">
        <v>94</v>
      </c>
      <c r="H6" s="19">
        <v>707</v>
      </c>
      <c r="I6" s="5" t="s">
        <v>124</v>
      </c>
      <c r="J6" s="5" t="s">
        <v>11</v>
      </c>
      <c r="K6" s="6" t="s">
        <v>12</v>
      </c>
      <c r="L6" s="29"/>
      <c r="M6" s="42"/>
      <c r="N6" s="15">
        <v>1</v>
      </c>
      <c r="O6" s="1" t="str">
        <f t="shared" si="0"/>
        <v>A2</v>
      </c>
      <c r="P6" s="1" t="str">
        <f t="shared" si="1"/>
        <v>1A2</v>
      </c>
    </row>
    <row r="7" spans="2:16" x14ac:dyDescent="0.25">
      <c r="B7" s="27"/>
      <c r="C7" s="27"/>
      <c r="D7" s="4" t="s">
        <v>14</v>
      </c>
      <c r="E7" s="5" t="s">
        <v>51</v>
      </c>
      <c r="F7" s="5">
        <v>1970</v>
      </c>
      <c r="G7" s="5" t="s">
        <v>94</v>
      </c>
      <c r="H7" s="19">
        <v>1701</v>
      </c>
      <c r="I7" s="5" t="s">
        <v>124</v>
      </c>
      <c r="J7" s="5" t="s">
        <v>11</v>
      </c>
      <c r="K7" s="6" t="s">
        <v>12</v>
      </c>
      <c r="L7" s="29"/>
      <c r="M7" s="42"/>
      <c r="N7" s="15">
        <v>1</v>
      </c>
      <c r="O7" s="1" t="str">
        <f t="shared" si="0"/>
        <v>AD</v>
      </c>
      <c r="P7" s="1" t="str">
        <f t="shared" si="1"/>
        <v>1AD</v>
      </c>
    </row>
    <row r="8" spans="2:16" x14ac:dyDescent="0.25">
      <c r="B8" s="27"/>
      <c r="C8" s="27"/>
      <c r="D8" s="4" t="s">
        <v>15</v>
      </c>
      <c r="E8" s="5" t="s">
        <v>52</v>
      </c>
      <c r="F8" s="5"/>
      <c r="G8" s="5" t="s">
        <v>96</v>
      </c>
      <c r="H8" s="19">
        <v>151</v>
      </c>
      <c r="I8" s="5" t="s">
        <v>124</v>
      </c>
      <c r="J8" s="5" t="s">
        <v>11</v>
      </c>
      <c r="K8" s="6" t="s">
        <v>12</v>
      </c>
      <c r="L8" s="29"/>
      <c r="M8" s="42"/>
      <c r="N8" s="15">
        <v>1</v>
      </c>
      <c r="O8" s="1" t="str">
        <f t="shared" si="0"/>
        <v>ME</v>
      </c>
      <c r="P8" s="1" t="str">
        <f t="shared" si="1"/>
        <v>1ME</v>
      </c>
    </row>
    <row r="9" spans="2:16" x14ac:dyDescent="0.25">
      <c r="B9" s="27"/>
      <c r="C9" s="27"/>
      <c r="D9" s="4" t="s">
        <v>16</v>
      </c>
      <c r="E9" s="5" t="s">
        <v>53</v>
      </c>
      <c r="F9" s="5">
        <v>1957</v>
      </c>
      <c r="G9" s="5" t="s">
        <v>97</v>
      </c>
      <c r="H9" s="19">
        <v>1669</v>
      </c>
      <c r="I9" s="5" t="s">
        <v>124</v>
      </c>
      <c r="J9" s="5" t="s">
        <v>11</v>
      </c>
      <c r="K9" s="6" t="s">
        <v>12</v>
      </c>
      <c r="L9" s="29"/>
      <c r="M9" s="42"/>
      <c r="N9" s="15">
        <v>1</v>
      </c>
      <c r="O9" s="1" t="str">
        <f t="shared" si="0"/>
        <v>AM</v>
      </c>
      <c r="P9" s="1" t="str">
        <f t="shared" si="1"/>
        <v>1AM</v>
      </c>
    </row>
    <row r="10" spans="2:16" x14ac:dyDescent="0.25">
      <c r="B10" s="27"/>
      <c r="C10" s="27"/>
      <c r="D10" s="4" t="s">
        <v>195</v>
      </c>
      <c r="E10" s="5" t="s">
        <v>54</v>
      </c>
      <c r="F10" s="5">
        <v>1967</v>
      </c>
      <c r="G10" s="5" t="s">
        <v>98</v>
      </c>
      <c r="H10" s="19">
        <v>11840</v>
      </c>
      <c r="I10" s="5" t="s">
        <v>124</v>
      </c>
      <c r="J10" s="5" t="s">
        <v>11</v>
      </c>
      <c r="K10" s="6" t="s">
        <v>12</v>
      </c>
      <c r="L10" s="29"/>
      <c r="M10" s="42"/>
      <c r="N10" s="15">
        <v>1</v>
      </c>
      <c r="O10" s="1" t="str">
        <f t="shared" si="0"/>
        <v>B1</v>
      </c>
      <c r="P10" s="1" t="str">
        <f t="shared" si="1"/>
        <v>1B1</v>
      </c>
    </row>
    <row r="11" spans="2:16" x14ac:dyDescent="0.25">
      <c r="B11" s="27"/>
      <c r="C11" s="27"/>
      <c r="D11" s="4" t="s">
        <v>17</v>
      </c>
      <c r="E11" s="5" t="s">
        <v>55</v>
      </c>
      <c r="F11" s="5">
        <v>1956</v>
      </c>
      <c r="G11" s="5" t="s">
        <v>101</v>
      </c>
      <c r="H11" s="19">
        <v>9764</v>
      </c>
      <c r="I11" s="5" t="s">
        <v>124</v>
      </c>
      <c r="J11" s="5" t="s">
        <v>11</v>
      </c>
      <c r="K11" s="6" t="s">
        <v>12</v>
      </c>
      <c r="L11" s="29"/>
      <c r="M11" s="42"/>
      <c r="N11" s="15">
        <v>1</v>
      </c>
      <c r="O11" s="1" t="str">
        <f t="shared" si="0"/>
        <v>BU</v>
      </c>
      <c r="P11" s="1" t="str">
        <f t="shared" si="1"/>
        <v>1BU</v>
      </c>
    </row>
    <row r="12" spans="2:16" x14ac:dyDescent="0.25">
      <c r="B12" s="27"/>
      <c r="C12" s="27"/>
      <c r="D12" s="17" t="s">
        <v>18</v>
      </c>
      <c r="E12" s="18" t="s">
        <v>56</v>
      </c>
      <c r="F12" s="18">
        <v>2008</v>
      </c>
      <c r="G12" s="18" t="s">
        <v>99</v>
      </c>
      <c r="H12" s="20">
        <v>300</v>
      </c>
      <c r="I12" s="18" t="s">
        <v>128</v>
      </c>
      <c r="J12" s="18" t="s">
        <v>11</v>
      </c>
      <c r="K12" s="6" t="s">
        <v>38</v>
      </c>
      <c r="L12" s="29"/>
      <c r="M12" s="42"/>
      <c r="N12" s="15">
        <v>1</v>
      </c>
      <c r="O12" s="1" t="str">
        <f t="shared" si="0"/>
        <v>CH</v>
      </c>
      <c r="P12" s="1" t="str">
        <f t="shared" si="1"/>
        <v>1CH</v>
      </c>
    </row>
    <row r="13" spans="2:16" x14ac:dyDescent="0.25">
      <c r="B13" s="27"/>
      <c r="C13" s="27"/>
      <c r="D13" s="4" t="s">
        <v>19</v>
      </c>
      <c r="E13" s="5" t="s">
        <v>57</v>
      </c>
      <c r="F13" s="5">
        <v>1987</v>
      </c>
      <c r="G13" s="5" t="s">
        <v>100</v>
      </c>
      <c r="H13" s="19">
        <v>655</v>
      </c>
      <c r="I13" s="5" t="s">
        <v>109</v>
      </c>
      <c r="J13" s="5" t="s">
        <v>141</v>
      </c>
      <c r="K13" s="6" t="s">
        <v>12</v>
      </c>
      <c r="L13" s="29"/>
      <c r="M13" s="42"/>
      <c r="N13" s="15">
        <v>1</v>
      </c>
      <c r="O13" s="1" t="str">
        <f t="shared" si="0"/>
        <v>PE</v>
      </c>
      <c r="P13" s="1" t="str">
        <f t="shared" si="1"/>
        <v>1PE</v>
      </c>
    </row>
    <row r="14" spans="2:16" x14ac:dyDescent="0.25">
      <c r="B14" s="27"/>
      <c r="C14" s="27"/>
      <c r="D14" s="4" t="s">
        <v>20</v>
      </c>
      <c r="E14" s="5" t="s">
        <v>58</v>
      </c>
      <c r="F14" s="5">
        <v>1955</v>
      </c>
      <c r="G14" s="5" t="s">
        <v>98</v>
      </c>
      <c r="H14" s="19">
        <v>11135</v>
      </c>
      <c r="I14" s="5" t="s">
        <v>124</v>
      </c>
      <c r="J14" s="5" t="s">
        <v>11</v>
      </c>
      <c r="K14" s="6" t="s">
        <v>12</v>
      </c>
      <c r="L14" s="29"/>
      <c r="M14" s="42"/>
      <c r="N14" s="15">
        <v>1</v>
      </c>
      <c r="O14" s="1" t="str">
        <f t="shared" si="0"/>
        <v>DR</v>
      </c>
      <c r="P14" s="1" t="str">
        <f t="shared" si="1"/>
        <v>1DR</v>
      </c>
    </row>
    <row r="15" spans="2:16" x14ac:dyDescent="0.25">
      <c r="B15" s="27"/>
      <c r="C15" s="27"/>
      <c r="D15" s="4" t="s">
        <v>21</v>
      </c>
      <c r="E15" s="5" t="s">
        <v>59</v>
      </c>
      <c r="F15" s="5">
        <v>1991</v>
      </c>
      <c r="G15" s="5" t="s">
        <v>98</v>
      </c>
      <c r="H15" s="19">
        <v>2518</v>
      </c>
      <c r="I15" s="5" t="s">
        <v>124</v>
      </c>
      <c r="J15" s="5" t="s">
        <v>11</v>
      </c>
      <c r="K15" s="6" t="s">
        <v>12</v>
      </c>
      <c r="L15" s="29"/>
      <c r="M15" s="42"/>
      <c r="N15" s="15">
        <v>1</v>
      </c>
      <c r="O15" s="1" t="str">
        <f t="shared" si="0"/>
        <v>ES</v>
      </c>
      <c r="P15" s="1" t="str">
        <f t="shared" si="1"/>
        <v>1ES</v>
      </c>
    </row>
    <row r="16" spans="2:16" x14ac:dyDescent="0.25">
      <c r="B16" s="27"/>
      <c r="C16" s="27"/>
      <c r="D16" s="4" t="s">
        <v>22</v>
      </c>
      <c r="E16" s="5" t="s">
        <v>60</v>
      </c>
      <c r="F16" s="5">
        <v>1969</v>
      </c>
      <c r="G16" s="5" t="s">
        <v>101</v>
      </c>
      <c r="H16" s="19">
        <v>3570</v>
      </c>
      <c r="I16" s="5" t="s">
        <v>124</v>
      </c>
      <c r="J16" s="5" t="s">
        <v>11</v>
      </c>
      <c r="K16" s="6" t="s">
        <v>12</v>
      </c>
      <c r="L16" s="29"/>
      <c r="M16" s="42"/>
      <c r="N16" s="15">
        <v>1</v>
      </c>
      <c r="O16" s="1" t="str">
        <f t="shared" si="0"/>
        <v>BI</v>
      </c>
      <c r="P16" s="1" t="str">
        <f t="shared" si="1"/>
        <v>1BI</v>
      </c>
    </row>
    <row r="17" spans="2:16" x14ac:dyDescent="0.25">
      <c r="B17" s="27"/>
      <c r="C17" s="27"/>
      <c r="D17" s="4" t="s">
        <v>200</v>
      </c>
      <c r="E17" s="5" t="s">
        <v>61</v>
      </c>
      <c r="F17" s="5">
        <v>1957</v>
      </c>
      <c r="G17" s="5" t="s">
        <v>98</v>
      </c>
      <c r="H17" s="19">
        <v>859</v>
      </c>
      <c r="I17" s="26" t="s">
        <v>124</v>
      </c>
      <c r="J17" s="5" t="s">
        <v>11</v>
      </c>
      <c r="K17" s="6" t="s">
        <v>12</v>
      </c>
      <c r="L17" s="29"/>
      <c r="M17" s="42"/>
      <c r="N17" s="15">
        <v>1</v>
      </c>
      <c r="O17" s="1" t="str">
        <f t="shared" si="0"/>
        <v>GV</v>
      </c>
      <c r="P17" s="1" t="str">
        <f t="shared" si="1"/>
        <v>1GV</v>
      </c>
    </row>
    <row r="18" spans="2:16" x14ac:dyDescent="0.25">
      <c r="B18" s="27"/>
      <c r="C18" s="27"/>
      <c r="D18" s="4" t="s">
        <v>24</v>
      </c>
      <c r="E18" s="5" t="s">
        <v>66</v>
      </c>
      <c r="F18" s="5">
        <v>1957</v>
      </c>
      <c r="G18" s="5" t="s">
        <v>98</v>
      </c>
      <c r="H18" s="19">
        <v>2674</v>
      </c>
      <c r="I18" s="26"/>
      <c r="J18" s="5" t="s">
        <v>11</v>
      </c>
      <c r="K18" s="6" t="s">
        <v>12</v>
      </c>
      <c r="L18" s="29"/>
      <c r="M18" s="42"/>
      <c r="N18" s="15">
        <v>1</v>
      </c>
      <c r="O18" s="1" t="str">
        <f t="shared" ref="O18" si="2">RIGHT(E18,2)</f>
        <v>PR</v>
      </c>
      <c r="P18" s="1" t="str">
        <f t="shared" ref="P18" si="3">CONCATENATE(N18,O18)</f>
        <v>1PR</v>
      </c>
    </row>
    <row r="19" spans="2:16" x14ac:dyDescent="0.25">
      <c r="B19" s="27"/>
      <c r="C19" s="27"/>
      <c r="D19" s="4" t="s">
        <v>197</v>
      </c>
      <c r="E19" s="5" t="s">
        <v>62</v>
      </c>
      <c r="F19" s="5">
        <v>1986</v>
      </c>
      <c r="G19" s="5" t="s">
        <v>102</v>
      </c>
      <c r="H19" s="19">
        <v>1295</v>
      </c>
      <c r="I19" s="26" t="s">
        <v>124</v>
      </c>
      <c r="J19" s="5" t="s">
        <v>11</v>
      </c>
      <c r="K19" s="6" t="s">
        <v>12</v>
      </c>
      <c r="L19" s="29"/>
      <c r="M19" s="42"/>
      <c r="N19" s="15">
        <v>1</v>
      </c>
      <c r="O19" s="1" t="str">
        <f t="shared" si="0"/>
        <v>RO</v>
      </c>
      <c r="P19" s="1" t="str">
        <f t="shared" si="1"/>
        <v>1RO</v>
      </c>
    </row>
    <row r="20" spans="2:16" x14ac:dyDescent="0.25">
      <c r="B20" s="27"/>
      <c r="C20" s="27"/>
      <c r="D20" s="4" t="s">
        <v>198</v>
      </c>
      <c r="E20" s="5" t="s">
        <v>63</v>
      </c>
      <c r="F20" s="5">
        <v>1960</v>
      </c>
      <c r="G20" s="5" t="s">
        <v>102</v>
      </c>
      <c r="H20" s="19">
        <v>1009</v>
      </c>
      <c r="I20" s="26"/>
      <c r="J20" s="5" t="s">
        <v>11</v>
      </c>
      <c r="K20" s="6" t="s">
        <v>12</v>
      </c>
      <c r="L20" s="29"/>
      <c r="M20" s="42"/>
      <c r="N20" s="15">
        <v>1</v>
      </c>
      <c r="O20" s="1" t="str">
        <f t="shared" si="0"/>
        <v>RE</v>
      </c>
      <c r="P20" s="1" t="str">
        <f t="shared" si="1"/>
        <v>1RE</v>
      </c>
    </row>
    <row r="21" spans="2:16" x14ac:dyDescent="0.25">
      <c r="B21" s="27"/>
      <c r="C21" s="27"/>
      <c r="D21" s="4" t="s">
        <v>193</v>
      </c>
      <c r="E21" s="5" t="s">
        <v>64</v>
      </c>
      <c r="F21" s="5"/>
      <c r="G21" s="5" t="s">
        <v>98</v>
      </c>
      <c r="H21" s="20">
        <v>500</v>
      </c>
      <c r="I21" s="5" t="s">
        <v>124</v>
      </c>
      <c r="J21" s="5" t="s">
        <v>11</v>
      </c>
      <c r="K21" s="6" t="s">
        <v>12</v>
      </c>
      <c r="L21" s="29"/>
      <c r="M21" s="42"/>
      <c r="N21" s="15">
        <v>1</v>
      </c>
      <c r="O21" s="1" t="str">
        <f t="shared" si="0"/>
        <v>DE</v>
      </c>
      <c r="P21" s="1" t="str">
        <f t="shared" si="1"/>
        <v>1DE</v>
      </c>
    </row>
    <row r="22" spans="2:16" x14ac:dyDescent="0.25">
      <c r="B22" s="27"/>
      <c r="C22" s="27"/>
      <c r="D22" s="4" t="s">
        <v>23</v>
      </c>
      <c r="E22" s="5" t="s">
        <v>65</v>
      </c>
      <c r="F22" s="5">
        <v>1994</v>
      </c>
      <c r="G22" s="5" t="s">
        <v>98</v>
      </c>
      <c r="H22" s="19">
        <v>4245</v>
      </c>
      <c r="I22" s="5" t="s">
        <v>124</v>
      </c>
      <c r="J22" s="5" t="s">
        <v>11</v>
      </c>
      <c r="K22" s="6" t="s">
        <v>12</v>
      </c>
      <c r="L22" s="29"/>
      <c r="M22" s="42"/>
      <c r="N22" s="15">
        <v>1</v>
      </c>
      <c r="O22" s="1" t="str">
        <f t="shared" si="0"/>
        <v>SH</v>
      </c>
      <c r="P22" s="1" t="str">
        <f t="shared" si="1"/>
        <v>1SH</v>
      </c>
    </row>
    <row r="23" spans="2:16" x14ac:dyDescent="0.25">
      <c r="B23" s="27"/>
      <c r="C23" s="27"/>
      <c r="D23" s="4" t="s">
        <v>25</v>
      </c>
      <c r="E23" s="5" t="s">
        <v>67</v>
      </c>
      <c r="F23" s="5">
        <v>1962</v>
      </c>
      <c r="G23" s="5" t="s">
        <v>98</v>
      </c>
      <c r="H23" s="19">
        <v>8643</v>
      </c>
      <c r="I23" s="26" t="s">
        <v>124</v>
      </c>
      <c r="J23" s="5" t="s">
        <v>11</v>
      </c>
      <c r="K23" s="6" t="s">
        <v>12</v>
      </c>
      <c r="L23" s="29"/>
      <c r="M23" s="42"/>
      <c r="N23" s="15">
        <v>1</v>
      </c>
      <c r="O23" s="1" t="str">
        <f t="shared" si="0"/>
        <v>SA</v>
      </c>
      <c r="P23" s="1" t="str">
        <f t="shared" si="1"/>
        <v>1SA</v>
      </c>
    </row>
    <row r="24" spans="2:16" x14ac:dyDescent="0.25">
      <c r="B24" s="27"/>
      <c r="C24" s="27"/>
      <c r="D24" s="4" t="s">
        <v>27</v>
      </c>
      <c r="E24" s="5" t="s">
        <v>69</v>
      </c>
      <c r="F24" s="5">
        <v>1956</v>
      </c>
      <c r="G24" s="5" t="s">
        <v>102</v>
      </c>
      <c r="H24" s="19">
        <v>4205</v>
      </c>
      <c r="I24" s="26"/>
      <c r="J24" s="5" t="s">
        <v>33</v>
      </c>
      <c r="K24" s="6" t="s">
        <v>12</v>
      </c>
      <c r="L24" s="29"/>
      <c r="M24" s="42"/>
      <c r="N24" s="15">
        <v>1</v>
      </c>
      <c r="O24" s="1" t="str">
        <f t="shared" ref="O24" si="4">RIGHT(E24,2)</f>
        <v>SC</v>
      </c>
      <c r="P24" s="1" t="str">
        <f t="shared" ref="P24" si="5">CONCATENATE(N24,O24)</f>
        <v>1SC</v>
      </c>
    </row>
    <row r="25" spans="2:16" x14ac:dyDescent="0.25">
      <c r="B25" s="27"/>
      <c r="C25" s="27"/>
      <c r="D25" s="4" t="s">
        <v>26</v>
      </c>
      <c r="E25" s="5" t="s">
        <v>68</v>
      </c>
      <c r="F25" s="5">
        <v>1970</v>
      </c>
      <c r="G25" s="5" t="s">
        <v>98</v>
      </c>
      <c r="H25" s="19">
        <v>4210</v>
      </c>
      <c r="I25" s="5" t="s">
        <v>124</v>
      </c>
      <c r="J25" s="5" t="s">
        <v>11</v>
      </c>
      <c r="K25" s="6" t="s">
        <v>12</v>
      </c>
      <c r="L25" s="29"/>
      <c r="M25" s="42"/>
      <c r="N25" s="15">
        <v>1</v>
      </c>
      <c r="O25" s="1" t="str">
        <f t="shared" si="0"/>
        <v>SB</v>
      </c>
      <c r="P25" s="1" t="str">
        <f t="shared" si="1"/>
        <v>1SB</v>
      </c>
    </row>
    <row r="26" spans="2:16" x14ac:dyDescent="0.25">
      <c r="B26" s="27"/>
      <c r="C26" s="27"/>
      <c r="D26" s="4" t="s">
        <v>28</v>
      </c>
      <c r="E26" s="5" t="s">
        <v>70</v>
      </c>
      <c r="F26" s="5">
        <v>1956</v>
      </c>
      <c r="G26" s="5" t="s">
        <v>105</v>
      </c>
      <c r="H26" s="19">
        <v>4301</v>
      </c>
      <c r="I26" s="5" t="s">
        <v>126</v>
      </c>
      <c r="J26" s="5" t="s">
        <v>11</v>
      </c>
      <c r="K26" s="6" t="s">
        <v>191</v>
      </c>
      <c r="L26" s="29"/>
      <c r="M26" s="42"/>
      <c r="N26" s="15">
        <v>1</v>
      </c>
      <c r="O26" s="1" t="str">
        <f t="shared" si="0"/>
        <v>SD</v>
      </c>
      <c r="P26" s="1" t="str">
        <f t="shared" si="1"/>
        <v>1SD</v>
      </c>
    </row>
    <row r="27" spans="2:16" x14ac:dyDescent="0.25">
      <c r="B27" s="27"/>
      <c r="C27" s="27"/>
      <c r="D27" s="4" t="s">
        <v>29</v>
      </c>
      <c r="E27" s="5" t="s">
        <v>71</v>
      </c>
      <c r="F27" s="5">
        <v>1970</v>
      </c>
      <c r="G27" s="5" t="s">
        <v>98</v>
      </c>
      <c r="H27" s="19">
        <v>7421</v>
      </c>
      <c r="I27" s="5" t="s">
        <v>124</v>
      </c>
      <c r="J27" s="5" t="s">
        <v>11</v>
      </c>
      <c r="K27" s="6" t="s">
        <v>12</v>
      </c>
      <c r="L27" s="29"/>
      <c r="M27" s="42"/>
      <c r="N27" s="15">
        <v>1</v>
      </c>
      <c r="O27" s="1" t="str">
        <f t="shared" si="0"/>
        <v>SE</v>
      </c>
      <c r="P27" s="1" t="str">
        <f t="shared" si="1"/>
        <v>1SE</v>
      </c>
    </row>
    <row r="28" spans="2:16" x14ac:dyDescent="0.25">
      <c r="B28" s="27"/>
      <c r="C28" s="27"/>
      <c r="D28" s="4" t="s">
        <v>43</v>
      </c>
      <c r="E28" s="5" t="s">
        <v>72</v>
      </c>
      <c r="F28" s="5">
        <v>1996</v>
      </c>
      <c r="G28" s="5" t="s">
        <v>98</v>
      </c>
      <c r="H28" s="19">
        <v>4044</v>
      </c>
      <c r="I28" s="5" t="s">
        <v>124</v>
      </c>
      <c r="J28" s="5" t="s">
        <v>11</v>
      </c>
      <c r="K28" s="6" t="s">
        <v>12</v>
      </c>
      <c r="L28" s="29"/>
      <c r="M28" s="42"/>
      <c r="N28" s="15">
        <v>1</v>
      </c>
      <c r="O28" s="1" t="str">
        <f t="shared" si="0"/>
        <v>AC</v>
      </c>
      <c r="P28" s="1" t="str">
        <f t="shared" si="1"/>
        <v>1AC</v>
      </c>
    </row>
    <row r="29" spans="2:16" x14ac:dyDescent="0.25">
      <c r="B29" s="27"/>
      <c r="C29" s="27"/>
      <c r="D29" s="4" t="s">
        <v>30</v>
      </c>
      <c r="E29" s="5" t="s">
        <v>73</v>
      </c>
      <c r="F29" s="5">
        <v>2006</v>
      </c>
      <c r="G29" s="5" t="s">
        <v>102</v>
      </c>
      <c r="H29" s="19">
        <v>117</v>
      </c>
      <c r="I29" s="5" t="s">
        <v>110</v>
      </c>
      <c r="J29" s="5" t="s">
        <v>11</v>
      </c>
      <c r="K29" s="6" t="s">
        <v>38</v>
      </c>
      <c r="L29" s="29"/>
      <c r="M29" s="42"/>
      <c r="N29" s="15">
        <v>1</v>
      </c>
      <c r="O29" s="1" t="str">
        <f t="shared" si="0"/>
        <v>SR</v>
      </c>
      <c r="P29" s="1" t="str">
        <f t="shared" si="1"/>
        <v>1SR</v>
      </c>
    </row>
    <row r="30" spans="2:16" x14ac:dyDescent="0.25">
      <c r="B30" s="27"/>
      <c r="C30" s="27"/>
      <c r="D30" s="31" t="s">
        <v>183</v>
      </c>
      <c r="E30" s="32" t="s">
        <v>74</v>
      </c>
      <c r="F30" s="32"/>
      <c r="G30" s="32" t="s">
        <v>102</v>
      </c>
      <c r="H30" s="33">
        <v>162</v>
      </c>
      <c r="I30" s="32" t="s">
        <v>125</v>
      </c>
      <c r="J30" s="32" t="s">
        <v>11</v>
      </c>
      <c r="K30" s="6" t="s">
        <v>125</v>
      </c>
      <c r="L30" s="29"/>
      <c r="M30" s="42"/>
      <c r="N30" s="15">
        <v>1</v>
      </c>
      <c r="O30" s="1" t="str">
        <f t="shared" si="0"/>
        <v>SO</v>
      </c>
      <c r="P30" s="1" t="str">
        <f t="shared" si="1"/>
        <v>1SO</v>
      </c>
    </row>
    <row r="31" spans="2:16" x14ac:dyDescent="0.25">
      <c r="B31" s="27"/>
      <c r="C31" s="27"/>
      <c r="D31" s="4" t="s">
        <v>199</v>
      </c>
      <c r="E31" s="5" t="s">
        <v>75</v>
      </c>
      <c r="F31" s="5">
        <v>1995</v>
      </c>
      <c r="G31" s="5" t="s">
        <v>103</v>
      </c>
      <c r="H31" s="19">
        <v>2113</v>
      </c>
      <c r="I31" s="5" t="s">
        <v>124</v>
      </c>
      <c r="J31" s="5" t="s">
        <v>33</v>
      </c>
      <c r="K31" s="6" t="s">
        <v>12</v>
      </c>
      <c r="L31" s="29"/>
      <c r="M31" s="42"/>
      <c r="N31" s="15">
        <v>1</v>
      </c>
      <c r="O31" s="1" t="str">
        <f t="shared" si="0"/>
        <v>HS</v>
      </c>
      <c r="P31" s="1" t="str">
        <f t="shared" si="1"/>
        <v>1HS</v>
      </c>
    </row>
    <row r="32" spans="2:16" x14ac:dyDescent="0.25">
      <c r="B32" s="27"/>
      <c r="C32" s="27"/>
      <c r="D32" s="4" t="s">
        <v>31</v>
      </c>
      <c r="E32" s="5" t="s">
        <v>76</v>
      </c>
      <c r="F32" s="5">
        <v>1970</v>
      </c>
      <c r="G32" s="5" t="s">
        <v>102</v>
      </c>
      <c r="H32" s="19">
        <v>182</v>
      </c>
      <c r="I32" s="5" t="s">
        <v>124</v>
      </c>
      <c r="J32" s="5" t="s">
        <v>11</v>
      </c>
      <c r="K32" s="6" t="s">
        <v>12</v>
      </c>
      <c r="L32" s="29"/>
      <c r="M32" s="42"/>
      <c r="N32" s="15">
        <v>1</v>
      </c>
      <c r="O32" s="1" t="str">
        <f t="shared" si="0"/>
        <v>PG</v>
      </c>
      <c r="P32" s="1" t="str">
        <f t="shared" si="1"/>
        <v>1PG</v>
      </c>
    </row>
    <row r="33" spans="2:16" x14ac:dyDescent="0.25">
      <c r="B33" s="27"/>
      <c r="C33" s="27"/>
      <c r="D33" s="4" t="s">
        <v>32</v>
      </c>
      <c r="E33" s="5" t="s">
        <v>77</v>
      </c>
      <c r="F33" s="5">
        <v>1966</v>
      </c>
      <c r="G33" s="5" t="s">
        <v>104</v>
      </c>
      <c r="H33" s="19">
        <v>4212</v>
      </c>
      <c r="I33" s="5" t="s">
        <v>126</v>
      </c>
      <c r="J33" s="5" t="s">
        <v>33</v>
      </c>
      <c r="K33" s="6" t="s">
        <v>191</v>
      </c>
      <c r="L33" s="29"/>
      <c r="M33" s="42"/>
      <c r="N33" s="15">
        <v>1</v>
      </c>
      <c r="O33" s="1" t="str">
        <f t="shared" si="0"/>
        <v>SU</v>
      </c>
      <c r="P33" s="1" t="str">
        <f t="shared" si="1"/>
        <v>1SU</v>
      </c>
    </row>
    <row r="34" spans="2:16" x14ac:dyDescent="0.25">
      <c r="B34" s="27"/>
      <c r="C34" s="27"/>
      <c r="D34" s="4" t="s">
        <v>196</v>
      </c>
      <c r="E34" s="5" t="s">
        <v>78</v>
      </c>
      <c r="F34" s="5">
        <v>2011</v>
      </c>
      <c r="G34" s="5" t="s">
        <v>98</v>
      </c>
      <c r="H34" s="19">
        <v>5625</v>
      </c>
      <c r="I34" s="5" t="s">
        <v>124</v>
      </c>
      <c r="J34" s="5" t="s">
        <v>11</v>
      </c>
      <c r="K34" s="6" t="s">
        <v>12</v>
      </c>
      <c r="L34" s="29"/>
      <c r="M34" s="42"/>
      <c r="N34" s="15">
        <v>1</v>
      </c>
      <c r="O34" s="1" t="str">
        <f t="shared" si="0"/>
        <v>LI</v>
      </c>
      <c r="P34" s="1" t="str">
        <f t="shared" si="1"/>
        <v>1LI</v>
      </c>
    </row>
    <row r="35" spans="2:16" x14ac:dyDescent="0.25">
      <c r="B35" s="27"/>
      <c r="C35" s="27"/>
      <c r="D35" s="37" t="s">
        <v>34</v>
      </c>
      <c r="E35" s="38" t="s">
        <v>79</v>
      </c>
      <c r="F35" s="38">
        <v>1990</v>
      </c>
      <c r="G35" s="22" t="s">
        <v>98</v>
      </c>
      <c r="H35" s="39">
        <v>1708</v>
      </c>
      <c r="I35" s="38" t="s">
        <v>124</v>
      </c>
      <c r="J35" s="38" t="s">
        <v>11</v>
      </c>
      <c r="K35" s="40" t="s">
        <v>12</v>
      </c>
      <c r="L35" s="29"/>
      <c r="M35" s="42"/>
      <c r="N35" s="15">
        <v>1</v>
      </c>
      <c r="O35" s="1" t="str">
        <f t="shared" si="0"/>
        <v>R1</v>
      </c>
      <c r="P35" s="1" t="str">
        <f t="shared" si="1"/>
        <v>1R1</v>
      </c>
    </row>
    <row r="36" spans="2:16" x14ac:dyDescent="0.25">
      <c r="B36" s="25"/>
      <c r="C36" s="25"/>
      <c r="D36" s="4" t="s">
        <v>35</v>
      </c>
      <c r="E36" s="5" t="s">
        <v>80</v>
      </c>
      <c r="F36" s="5">
        <v>1966</v>
      </c>
      <c r="G36" s="5" t="s">
        <v>98</v>
      </c>
      <c r="H36" s="19">
        <v>3122</v>
      </c>
      <c r="I36" s="5" t="s">
        <v>124</v>
      </c>
      <c r="J36" s="5" t="s">
        <v>11</v>
      </c>
      <c r="K36" s="6" t="s">
        <v>12</v>
      </c>
      <c r="L36" s="29"/>
      <c r="M36" s="42"/>
      <c r="N36" s="15">
        <v>1</v>
      </c>
      <c r="O36" s="1" t="str">
        <f t="shared" si="0"/>
        <v>VI</v>
      </c>
      <c r="P36" s="1" t="str">
        <f t="shared" si="1"/>
        <v>1VI</v>
      </c>
    </row>
    <row r="37" spans="2:16" x14ac:dyDescent="0.25">
      <c r="B37" s="23" t="s">
        <v>107</v>
      </c>
      <c r="C37" s="23">
        <v>2</v>
      </c>
      <c r="D37" s="8" t="s">
        <v>108</v>
      </c>
      <c r="E37" s="22" t="s">
        <v>142</v>
      </c>
      <c r="F37" s="8">
        <v>1993</v>
      </c>
      <c r="G37" s="19" t="s">
        <v>94</v>
      </c>
      <c r="H37" s="19">
        <v>415</v>
      </c>
      <c r="I37" s="22" t="s">
        <v>109</v>
      </c>
      <c r="J37" s="22" t="s">
        <v>11</v>
      </c>
      <c r="K37" s="6" t="s">
        <v>12</v>
      </c>
      <c r="L37" s="21"/>
      <c r="M37" s="42"/>
      <c r="N37" s="15">
        <v>2</v>
      </c>
      <c r="O37" s="1" t="str">
        <f t="shared" si="0"/>
        <v>VA</v>
      </c>
      <c r="P37" s="1" t="str">
        <f t="shared" si="1"/>
        <v>2VA</v>
      </c>
    </row>
    <row r="38" spans="2:16" x14ac:dyDescent="0.25">
      <c r="B38" s="23"/>
      <c r="C38" s="23"/>
      <c r="D38" s="8" t="s">
        <v>207</v>
      </c>
      <c r="E38" s="22" t="s">
        <v>143</v>
      </c>
      <c r="F38" s="8">
        <v>1970</v>
      </c>
      <c r="G38" s="19" t="s">
        <v>98</v>
      </c>
      <c r="H38" s="19">
        <v>4413</v>
      </c>
      <c r="I38" s="26" t="s">
        <v>110</v>
      </c>
      <c r="J38" s="24" t="s">
        <v>11</v>
      </c>
      <c r="K38" s="28" t="s">
        <v>38</v>
      </c>
      <c r="L38" s="29">
        <v>2339</v>
      </c>
      <c r="M38" s="42"/>
      <c r="N38" s="15">
        <v>2</v>
      </c>
      <c r="O38" s="1" t="str">
        <f t="shared" si="0"/>
        <v>AD</v>
      </c>
      <c r="P38" s="1" t="str">
        <f t="shared" si="1"/>
        <v>2AD</v>
      </c>
    </row>
    <row r="39" spans="2:16" x14ac:dyDescent="0.25">
      <c r="B39" s="23"/>
      <c r="C39" s="23"/>
      <c r="D39" s="8" t="s">
        <v>208</v>
      </c>
      <c r="E39" s="22" t="s">
        <v>144</v>
      </c>
      <c r="F39" s="8">
        <v>1970</v>
      </c>
      <c r="G39" s="19" t="s">
        <v>98</v>
      </c>
      <c r="H39" s="19">
        <v>3447</v>
      </c>
      <c r="I39" s="26"/>
      <c r="J39" s="27"/>
      <c r="K39" s="29"/>
      <c r="L39" s="29"/>
      <c r="M39" s="42"/>
      <c r="N39" s="15">
        <v>2</v>
      </c>
      <c r="O39" s="1" t="str">
        <f t="shared" si="0"/>
        <v>CC</v>
      </c>
      <c r="P39" s="1" t="str">
        <f t="shared" si="1"/>
        <v>2CC</v>
      </c>
    </row>
    <row r="40" spans="2:16" x14ac:dyDescent="0.25">
      <c r="B40" s="23"/>
      <c r="C40" s="23"/>
      <c r="D40" s="8" t="s">
        <v>206</v>
      </c>
      <c r="E40" s="22" t="s">
        <v>145</v>
      </c>
      <c r="F40" s="8">
        <v>1970</v>
      </c>
      <c r="G40" s="19" t="s">
        <v>94</v>
      </c>
      <c r="H40" s="20">
        <v>1000</v>
      </c>
      <c r="I40" s="26"/>
      <c r="J40" s="27"/>
      <c r="K40" s="29"/>
      <c r="L40" s="29"/>
      <c r="M40" s="42"/>
      <c r="N40" s="15">
        <v>2</v>
      </c>
      <c r="O40" s="1" t="str">
        <f t="shared" si="0"/>
        <v>AM</v>
      </c>
      <c r="P40" s="1" t="str">
        <f t="shared" si="1"/>
        <v>2AM</v>
      </c>
    </row>
    <row r="41" spans="2:16" x14ac:dyDescent="0.25">
      <c r="B41" s="23"/>
      <c r="C41" s="23"/>
      <c r="D41" s="8" t="s">
        <v>205</v>
      </c>
      <c r="E41" s="22" t="s">
        <v>146</v>
      </c>
      <c r="F41" s="8">
        <v>1970</v>
      </c>
      <c r="G41" s="19" t="s">
        <v>105</v>
      </c>
      <c r="H41" s="19">
        <v>4970</v>
      </c>
      <c r="I41" s="26"/>
      <c r="J41" s="27"/>
      <c r="K41" s="29"/>
      <c r="L41" s="29"/>
      <c r="M41" s="42"/>
      <c r="N41" s="15">
        <v>2</v>
      </c>
      <c r="O41" s="1" t="str">
        <f t="shared" si="0"/>
        <v>AN</v>
      </c>
      <c r="P41" s="1" t="str">
        <f t="shared" si="1"/>
        <v>2AN</v>
      </c>
    </row>
    <row r="42" spans="2:16" x14ac:dyDescent="0.25">
      <c r="B42" s="23"/>
      <c r="C42" s="23"/>
      <c r="D42" s="8" t="s">
        <v>204</v>
      </c>
      <c r="E42" s="22" t="s">
        <v>147</v>
      </c>
      <c r="F42" s="8">
        <v>1970</v>
      </c>
      <c r="G42" s="19" t="s">
        <v>105</v>
      </c>
      <c r="H42" s="19">
        <v>3178</v>
      </c>
      <c r="I42" s="26"/>
      <c r="J42" s="25"/>
      <c r="K42" s="30"/>
      <c r="L42" s="29"/>
      <c r="M42" s="42"/>
      <c r="N42" s="15">
        <v>2</v>
      </c>
      <c r="O42" s="1" t="str">
        <f t="shared" si="0"/>
        <v>AT</v>
      </c>
      <c r="P42" s="1" t="str">
        <f t="shared" si="1"/>
        <v>2AT</v>
      </c>
    </row>
    <row r="43" spans="2:16" x14ac:dyDescent="0.25">
      <c r="B43" s="23"/>
      <c r="C43" s="23"/>
      <c r="D43" s="8" t="s">
        <v>203</v>
      </c>
      <c r="E43" s="22" t="s">
        <v>148</v>
      </c>
      <c r="F43" s="8">
        <v>1995</v>
      </c>
      <c r="G43" s="19" t="s">
        <v>105</v>
      </c>
      <c r="H43" s="19">
        <v>3937</v>
      </c>
      <c r="I43" s="22" t="s">
        <v>110</v>
      </c>
      <c r="J43" s="22" t="s">
        <v>11</v>
      </c>
      <c r="K43" s="6" t="s">
        <v>38</v>
      </c>
      <c r="L43" s="29"/>
      <c r="M43" s="42"/>
      <c r="N43" s="15">
        <v>2</v>
      </c>
      <c r="O43" s="1" t="str">
        <f t="shared" si="0"/>
        <v>GC</v>
      </c>
      <c r="P43" s="1" t="str">
        <f t="shared" si="1"/>
        <v>2GC</v>
      </c>
    </row>
    <row r="44" spans="2:16" x14ac:dyDescent="0.25">
      <c r="B44" s="23"/>
      <c r="C44" s="23"/>
      <c r="D44" s="8" t="s">
        <v>202</v>
      </c>
      <c r="E44" s="22" t="s">
        <v>149</v>
      </c>
      <c r="F44" s="8">
        <v>2000</v>
      </c>
      <c r="G44" s="19" t="s">
        <v>103</v>
      </c>
      <c r="H44" s="19">
        <v>4119</v>
      </c>
      <c r="I44" s="22" t="s">
        <v>110</v>
      </c>
      <c r="J44" s="22" t="s">
        <v>33</v>
      </c>
      <c r="K44" s="6" t="s">
        <v>38</v>
      </c>
      <c r="L44" s="29"/>
      <c r="M44" s="42"/>
      <c r="N44" s="15">
        <v>2</v>
      </c>
      <c r="O44" s="1" t="str">
        <f t="shared" si="0"/>
        <v>GY</v>
      </c>
      <c r="P44" s="1" t="str">
        <f t="shared" si="1"/>
        <v>2GY</v>
      </c>
    </row>
    <row r="45" spans="2:16" x14ac:dyDescent="0.25">
      <c r="B45" s="23"/>
      <c r="C45" s="23"/>
      <c r="D45" s="8" t="s">
        <v>201</v>
      </c>
      <c r="E45" s="22" t="s">
        <v>150</v>
      </c>
      <c r="F45" s="8">
        <v>2003</v>
      </c>
      <c r="G45" s="19" t="s">
        <v>101</v>
      </c>
      <c r="H45" s="19">
        <v>6943</v>
      </c>
      <c r="I45" s="22" t="s">
        <v>109</v>
      </c>
      <c r="J45" s="22" t="s">
        <v>11</v>
      </c>
      <c r="K45" s="6" t="s">
        <v>12</v>
      </c>
      <c r="L45" s="29"/>
      <c r="M45" s="42"/>
      <c r="N45" s="15">
        <v>2</v>
      </c>
      <c r="O45" s="1" t="str">
        <f t="shared" si="0"/>
        <v>BS</v>
      </c>
      <c r="P45" s="1" t="str">
        <f t="shared" si="1"/>
        <v>2BS</v>
      </c>
    </row>
    <row r="46" spans="2:16" x14ac:dyDescent="0.25">
      <c r="B46" s="23"/>
      <c r="C46" s="23"/>
      <c r="D46" s="8" t="s">
        <v>111</v>
      </c>
      <c r="E46" s="22" t="s">
        <v>151</v>
      </c>
      <c r="F46" s="8">
        <v>1996</v>
      </c>
      <c r="G46" s="19" t="s">
        <v>105</v>
      </c>
      <c r="H46" s="19">
        <v>6757</v>
      </c>
      <c r="I46" s="22" t="s">
        <v>110</v>
      </c>
      <c r="J46" s="22" t="s">
        <v>11</v>
      </c>
      <c r="K46" s="6" t="s">
        <v>38</v>
      </c>
      <c r="L46" s="29"/>
      <c r="M46" s="42"/>
      <c r="N46" s="15">
        <v>2</v>
      </c>
      <c r="O46" s="1" t="str">
        <f t="shared" si="0"/>
        <v>S1</v>
      </c>
      <c r="P46" s="1" t="str">
        <f t="shared" si="1"/>
        <v>2S1</v>
      </c>
    </row>
    <row r="47" spans="2:16" x14ac:dyDescent="0.25">
      <c r="B47" s="23"/>
      <c r="C47" s="23"/>
      <c r="D47" s="8" t="s">
        <v>112</v>
      </c>
      <c r="E47" s="22" t="s">
        <v>152</v>
      </c>
      <c r="F47" s="8">
        <v>1998</v>
      </c>
      <c r="G47" s="19" t="s">
        <v>105</v>
      </c>
      <c r="H47" s="19">
        <v>6392.3600000000042</v>
      </c>
      <c r="I47" s="26" t="s">
        <v>110</v>
      </c>
      <c r="J47" s="24" t="s">
        <v>11</v>
      </c>
      <c r="K47" s="28" t="s">
        <v>38</v>
      </c>
      <c r="L47" s="29"/>
      <c r="M47" s="42"/>
      <c r="N47" s="15">
        <v>2</v>
      </c>
      <c r="O47" s="1" t="str">
        <f t="shared" si="0"/>
        <v>S2</v>
      </c>
      <c r="P47" s="1" t="str">
        <f t="shared" si="1"/>
        <v>2S2</v>
      </c>
    </row>
    <row r="48" spans="2:16" x14ac:dyDescent="0.25">
      <c r="B48" s="23"/>
      <c r="C48" s="23"/>
      <c r="D48" s="8" t="s">
        <v>113</v>
      </c>
      <c r="E48" s="22" t="s">
        <v>153</v>
      </c>
      <c r="F48" s="8">
        <v>1998</v>
      </c>
      <c r="G48" s="19" t="s">
        <v>98</v>
      </c>
      <c r="H48" s="19">
        <v>14419.819999999994</v>
      </c>
      <c r="I48" s="26"/>
      <c r="J48" s="25"/>
      <c r="K48" s="30"/>
      <c r="L48" s="29"/>
      <c r="M48" s="42"/>
      <c r="N48" s="15">
        <v>2</v>
      </c>
      <c r="O48" s="1" t="str">
        <f t="shared" si="0"/>
        <v>S3</v>
      </c>
      <c r="P48" s="1" t="str">
        <f t="shared" si="1"/>
        <v>2S3</v>
      </c>
    </row>
    <row r="49" spans="2:16" x14ac:dyDescent="0.25">
      <c r="B49" s="23" t="s">
        <v>114</v>
      </c>
      <c r="C49" s="23">
        <v>3</v>
      </c>
      <c r="D49" s="35" t="s">
        <v>209</v>
      </c>
      <c r="E49" s="36" t="s">
        <v>154</v>
      </c>
      <c r="F49" s="35">
        <v>2008</v>
      </c>
      <c r="G49" s="33" t="s">
        <v>192</v>
      </c>
      <c r="H49" s="33">
        <v>1550</v>
      </c>
      <c r="I49" s="36" t="s">
        <v>110</v>
      </c>
      <c r="J49" s="36" t="s">
        <v>33</v>
      </c>
      <c r="K49" s="34" t="s">
        <v>38</v>
      </c>
      <c r="L49" s="29">
        <v>2339</v>
      </c>
      <c r="M49" s="42"/>
      <c r="N49" s="15">
        <v>3</v>
      </c>
      <c r="O49" s="1" t="str">
        <f t="shared" si="0"/>
        <v>MU</v>
      </c>
      <c r="P49" s="1" t="str">
        <f t="shared" si="1"/>
        <v>3MU</v>
      </c>
    </row>
    <row r="50" spans="2:16" x14ac:dyDescent="0.25">
      <c r="B50" s="23"/>
      <c r="C50" s="23"/>
      <c r="D50" s="8" t="s">
        <v>210</v>
      </c>
      <c r="E50" s="22" t="s">
        <v>155</v>
      </c>
      <c r="F50" s="8">
        <v>1995</v>
      </c>
      <c r="G50" s="19" t="s">
        <v>105</v>
      </c>
      <c r="H50" s="19">
        <v>5242</v>
      </c>
      <c r="I50" s="22" t="s">
        <v>110</v>
      </c>
      <c r="J50" s="22" t="s">
        <v>11</v>
      </c>
      <c r="K50" s="6" t="s">
        <v>38</v>
      </c>
      <c r="L50" s="29"/>
      <c r="M50" s="42"/>
      <c r="N50" s="15">
        <v>3</v>
      </c>
      <c r="O50" s="1" t="str">
        <f t="shared" si="0"/>
        <v>UT</v>
      </c>
      <c r="P50" s="1" t="str">
        <f t="shared" si="1"/>
        <v>3UT</v>
      </c>
    </row>
    <row r="51" spans="2:16" x14ac:dyDescent="0.25">
      <c r="B51" s="23" t="s">
        <v>115</v>
      </c>
      <c r="C51" s="23">
        <v>4</v>
      </c>
      <c r="D51" s="8" t="s">
        <v>212</v>
      </c>
      <c r="E51" s="22" t="s">
        <v>156</v>
      </c>
      <c r="F51" s="8">
        <v>1970</v>
      </c>
      <c r="G51" s="19" t="s">
        <v>98</v>
      </c>
      <c r="H51" s="19">
        <v>4637</v>
      </c>
      <c r="I51" s="26" t="s">
        <v>110</v>
      </c>
      <c r="J51" s="24" t="s">
        <v>11</v>
      </c>
      <c r="K51" s="28" t="s">
        <v>38</v>
      </c>
      <c r="L51" s="29">
        <v>2339</v>
      </c>
      <c r="M51" s="42"/>
      <c r="N51" s="15">
        <v>4</v>
      </c>
      <c r="O51" s="1" t="str">
        <f t="shared" si="0"/>
        <v>CB</v>
      </c>
      <c r="P51" s="1" t="str">
        <f t="shared" si="1"/>
        <v>4CB</v>
      </c>
    </row>
    <row r="52" spans="2:16" x14ac:dyDescent="0.25">
      <c r="B52" s="23"/>
      <c r="C52" s="23"/>
      <c r="D52" s="31" t="s">
        <v>116</v>
      </c>
      <c r="E52" s="32" t="s">
        <v>157</v>
      </c>
      <c r="F52" s="31">
        <v>1970</v>
      </c>
      <c r="G52" s="33" t="s">
        <v>105</v>
      </c>
      <c r="H52" s="33">
        <v>3389</v>
      </c>
      <c r="I52" s="26"/>
      <c r="J52" s="25"/>
      <c r="K52" s="30"/>
      <c r="L52" s="29"/>
      <c r="M52" s="42"/>
      <c r="N52" s="15">
        <v>4</v>
      </c>
      <c r="O52" s="1" t="str">
        <f t="shared" si="0"/>
        <v xml:space="preserve"> B</v>
      </c>
      <c r="P52" s="1" t="str">
        <f t="shared" si="1"/>
        <v>4 B</v>
      </c>
    </row>
    <row r="53" spans="2:16" x14ac:dyDescent="0.25">
      <c r="B53" s="23"/>
      <c r="C53" s="23"/>
      <c r="D53" s="8" t="s">
        <v>211</v>
      </c>
      <c r="E53" s="22" t="s">
        <v>158</v>
      </c>
      <c r="F53" s="8">
        <v>1995</v>
      </c>
      <c r="G53" s="19" t="s">
        <v>98</v>
      </c>
      <c r="H53" s="19">
        <v>3479</v>
      </c>
      <c r="I53" s="22" t="s">
        <v>110</v>
      </c>
      <c r="J53" s="22" t="s">
        <v>11</v>
      </c>
      <c r="K53" s="6" t="s">
        <v>38</v>
      </c>
      <c r="L53" s="29"/>
      <c r="M53" s="42"/>
      <c r="N53" s="15">
        <v>4</v>
      </c>
      <c r="O53" s="1" t="str">
        <f t="shared" si="0"/>
        <v>IA</v>
      </c>
      <c r="P53" s="1" t="str">
        <f t="shared" si="1"/>
        <v>4IA</v>
      </c>
    </row>
    <row r="54" spans="2:16" x14ac:dyDescent="0.25">
      <c r="B54" s="24" t="s">
        <v>36</v>
      </c>
      <c r="C54" s="24">
        <v>5</v>
      </c>
      <c r="D54" s="4" t="s">
        <v>37</v>
      </c>
      <c r="E54" s="5" t="s">
        <v>83</v>
      </c>
      <c r="F54" s="5">
        <v>2008</v>
      </c>
      <c r="G54" s="5" t="s">
        <v>102</v>
      </c>
      <c r="H54" s="19">
        <v>1305</v>
      </c>
      <c r="I54" s="5" t="s">
        <v>110</v>
      </c>
      <c r="J54" s="5" t="s">
        <v>33</v>
      </c>
      <c r="K54" s="6" t="s">
        <v>38</v>
      </c>
      <c r="L54" s="29">
        <v>2339</v>
      </c>
      <c r="M54" s="42"/>
      <c r="N54" s="15">
        <v>5</v>
      </c>
      <c r="O54" s="1" t="str">
        <f t="shared" si="0"/>
        <v>CM</v>
      </c>
      <c r="P54" s="1" t="str">
        <f t="shared" si="1"/>
        <v>5CM</v>
      </c>
    </row>
    <row r="55" spans="2:16" x14ac:dyDescent="0.25">
      <c r="B55" s="27"/>
      <c r="C55" s="27"/>
      <c r="D55" s="4" t="s">
        <v>214</v>
      </c>
      <c r="E55" s="5" t="s">
        <v>84</v>
      </c>
      <c r="F55" s="5">
        <v>2013</v>
      </c>
      <c r="G55" s="5" t="s">
        <v>105</v>
      </c>
      <c r="H55" s="19">
        <v>21071</v>
      </c>
      <c r="I55" s="5" t="s">
        <v>128</v>
      </c>
      <c r="J55" s="5" t="s">
        <v>33</v>
      </c>
      <c r="K55" s="6" t="s">
        <v>38</v>
      </c>
      <c r="L55" s="29"/>
      <c r="M55" s="42"/>
      <c r="N55" s="15">
        <v>5</v>
      </c>
      <c r="O55" s="1" t="str">
        <f t="shared" si="0"/>
        <v>PS</v>
      </c>
      <c r="P55" s="1" t="str">
        <f t="shared" si="1"/>
        <v>5PS</v>
      </c>
    </row>
    <row r="56" spans="2:16" x14ac:dyDescent="0.25">
      <c r="B56" s="25"/>
      <c r="C56" s="25"/>
      <c r="D56" s="4" t="s">
        <v>213</v>
      </c>
      <c r="E56" s="5" t="s">
        <v>85</v>
      </c>
      <c r="F56" s="5">
        <v>1993</v>
      </c>
      <c r="G56" s="5" t="s">
        <v>105</v>
      </c>
      <c r="H56" s="19">
        <v>3245</v>
      </c>
      <c r="I56" s="5" t="s">
        <v>110</v>
      </c>
      <c r="J56" s="5" t="s">
        <v>11</v>
      </c>
      <c r="K56" s="6" t="s">
        <v>38</v>
      </c>
      <c r="L56" s="29"/>
      <c r="M56" s="42"/>
      <c r="N56" s="15">
        <v>5</v>
      </c>
      <c r="O56" s="1" t="str">
        <f t="shared" si="0"/>
        <v>PH</v>
      </c>
      <c r="P56" s="1" t="str">
        <f t="shared" si="1"/>
        <v>5PH</v>
      </c>
    </row>
    <row r="57" spans="2:16" x14ac:dyDescent="0.25">
      <c r="B57" s="23" t="s">
        <v>233</v>
      </c>
      <c r="C57" s="23">
        <v>6</v>
      </c>
      <c r="D57" s="4" t="s">
        <v>221</v>
      </c>
      <c r="E57" s="5" t="s">
        <v>159</v>
      </c>
      <c r="F57" s="4"/>
      <c r="G57" s="19" t="s">
        <v>98</v>
      </c>
      <c r="H57" s="19">
        <v>1035.4400000000003</v>
      </c>
      <c r="I57" s="24" t="s">
        <v>130</v>
      </c>
      <c r="J57" s="24" t="s">
        <v>33</v>
      </c>
      <c r="K57" s="28" t="s">
        <v>12</v>
      </c>
      <c r="L57" s="29">
        <v>2339</v>
      </c>
      <c r="M57" s="42"/>
      <c r="N57" s="15">
        <v>6</v>
      </c>
      <c r="O57" s="1" t="str">
        <f>RIGHT(E57,2)</f>
        <v>EA</v>
      </c>
      <c r="P57" s="1" t="str">
        <f>CONCATENATE(N57,O57)</f>
        <v>6EA</v>
      </c>
    </row>
    <row r="58" spans="2:16" x14ac:dyDescent="0.25">
      <c r="B58" s="23"/>
      <c r="C58" s="23"/>
      <c r="D58" s="4" t="s">
        <v>222</v>
      </c>
      <c r="E58" s="5" t="s">
        <v>160</v>
      </c>
      <c r="F58" s="4"/>
      <c r="G58" s="19" t="s">
        <v>98</v>
      </c>
      <c r="H58" s="19">
        <v>486.09</v>
      </c>
      <c r="I58" s="27"/>
      <c r="J58" s="27"/>
      <c r="K58" s="29"/>
      <c r="L58" s="29"/>
      <c r="M58" s="42"/>
      <c r="N58" s="15">
        <v>6</v>
      </c>
      <c r="O58" s="1" t="str">
        <f>RIGHT(E58,2)</f>
        <v>AD</v>
      </c>
      <c r="P58" s="1" t="str">
        <f>CONCATENATE(N58,O58)</f>
        <v>6AD</v>
      </c>
    </row>
    <row r="59" spans="2:16" x14ac:dyDescent="0.25">
      <c r="B59" s="23"/>
      <c r="C59" s="23"/>
      <c r="D59" s="4" t="s">
        <v>220</v>
      </c>
      <c r="E59" s="5" t="s">
        <v>161</v>
      </c>
      <c r="F59" s="4"/>
      <c r="G59" s="19" t="s">
        <v>98</v>
      </c>
      <c r="H59" s="19">
        <v>139</v>
      </c>
      <c r="I59" s="27"/>
      <c r="J59" s="27"/>
      <c r="K59" s="29"/>
      <c r="L59" s="29"/>
      <c r="M59" s="42"/>
      <c r="N59" s="15">
        <v>6</v>
      </c>
      <c r="O59" s="1" t="str">
        <f>RIGHT(E59,2)</f>
        <v>I5</v>
      </c>
      <c r="P59" s="1" t="str">
        <f>CONCATENATE(N59,O59)</f>
        <v>6I5</v>
      </c>
    </row>
    <row r="60" spans="2:16" x14ac:dyDescent="0.25">
      <c r="B60" s="23"/>
      <c r="C60" s="23"/>
      <c r="D60" s="4" t="s">
        <v>223</v>
      </c>
      <c r="E60" s="5" t="s">
        <v>162</v>
      </c>
      <c r="F60" s="4"/>
      <c r="G60" s="19" t="s">
        <v>98</v>
      </c>
      <c r="H60" s="19">
        <v>2289.35</v>
      </c>
      <c r="I60" s="25"/>
      <c r="J60" s="27"/>
      <c r="K60" s="30"/>
      <c r="L60" s="29"/>
      <c r="M60" s="42"/>
      <c r="N60" s="15">
        <v>6</v>
      </c>
      <c r="O60" s="1" t="str">
        <f>RIGHT(E60,2)</f>
        <v>EN</v>
      </c>
      <c r="P60" s="1" t="str">
        <f>CONCATENATE(N60,O60)</f>
        <v>6EN</v>
      </c>
    </row>
    <row r="61" spans="2:16" x14ac:dyDescent="0.25">
      <c r="B61" s="23"/>
      <c r="C61" s="23"/>
      <c r="D61" s="4" t="s">
        <v>218</v>
      </c>
      <c r="E61" s="5" t="s">
        <v>163</v>
      </c>
      <c r="F61" s="4">
        <v>19</v>
      </c>
      <c r="G61" s="19" t="s">
        <v>103</v>
      </c>
      <c r="H61" s="19">
        <v>1192</v>
      </c>
      <c r="I61" s="5" t="s">
        <v>110</v>
      </c>
      <c r="J61" s="27"/>
      <c r="K61" s="10" t="s">
        <v>38</v>
      </c>
      <c r="L61" s="29"/>
      <c r="M61" s="42"/>
      <c r="N61" s="15">
        <v>6</v>
      </c>
      <c r="O61" s="1" t="str">
        <f>RIGHT(E61,2)</f>
        <v>I6</v>
      </c>
      <c r="P61" s="1" t="str">
        <f>CONCATENATE(N61,O61)</f>
        <v>6I6</v>
      </c>
    </row>
    <row r="62" spans="2:16" x14ac:dyDescent="0.25">
      <c r="B62" s="23"/>
      <c r="C62" s="23"/>
      <c r="D62" s="4" t="s">
        <v>219</v>
      </c>
      <c r="E62" s="5" t="s">
        <v>164</v>
      </c>
      <c r="F62" s="4">
        <v>2001</v>
      </c>
      <c r="G62" s="19" t="s">
        <v>100</v>
      </c>
      <c r="H62" s="19">
        <v>235</v>
      </c>
      <c r="I62" s="5" t="s">
        <v>110</v>
      </c>
      <c r="J62" s="27"/>
      <c r="K62" s="10" t="s">
        <v>38</v>
      </c>
      <c r="L62" s="29"/>
      <c r="M62" s="42"/>
      <c r="N62" s="15">
        <v>6</v>
      </c>
      <c r="O62" s="1" t="str">
        <f>RIGHT(E62,2)</f>
        <v>I9</v>
      </c>
      <c r="P62" s="1" t="str">
        <f>CONCATENATE(N62,O62)</f>
        <v>6I9</v>
      </c>
    </row>
    <row r="63" spans="2:16" x14ac:dyDescent="0.25">
      <c r="B63" s="23"/>
      <c r="C63" s="23"/>
      <c r="D63" s="4" t="s">
        <v>217</v>
      </c>
      <c r="E63" s="5" t="s">
        <v>165</v>
      </c>
      <c r="F63" s="4">
        <v>1900</v>
      </c>
      <c r="G63" s="19" t="s">
        <v>98</v>
      </c>
      <c r="H63" s="19">
        <v>1087</v>
      </c>
      <c r="I63" s="24" t="s">
        <v>130</v>
      </c>
      <c r="J63" s="27"/>
      <c r="K63" s="28" t="s">
        <v>12</v>
      </c>
      <c r="L63" s="29"/>
      <c r="M63" s="42"/>
      <c r="N63" s="15">
        <v>6</v>
      </c>
      <c r="O63" s="1" t="str">
        <f>RIGHT(E63,2)</f>
        <v>EP</v>
      </c>
      <c r="P63" s="1" t="str">
        <f>CONCATENATE(N63,O63)</f>
        <v>6EP</v>
      </c>
    </row>
    <row r="64" spans="2:16" x14ac:dyDescent="0.25">
      <c r="B64" s="23"/>
      <c r="C64" s="23"/>
      <c r="D64" s="4" t="s">
        <v>224</v>
      </c>
      <c r="E64" s="5" t="s">
        <v>166</v>
      </c>
      <c r="F64" s="4"/>
      <c r="G64" s="19" t="s">
        <v>98</v>
      </c>
      <c r="H64" s="19">
        <v>4532.1100000000006</v>
      </c>
      <c r="I64" s="25"/>
      <c r="J64" s="25"/>
      <c r="K64" s="30"/>
      <c r="L64" s="30"/>
      <c r="M64" s="42"/>
      <c r="N64" s="15">
        <v>6</v>
      </c>
      <c r="O64" s="1" t="str">
        <f>RIGHT(E64,2)</f>
        <v>RE</v>
      </c>
      <c r="P64" s="1" t="str">
        <f>CONCATENATE(N64,O64)</f>
        <v>6RE</v>
      </c>
    </row>
    <row r="65" spans="2:16" x14ac:dyDescent="0.25">
      <c r="B65" s="24" t="s">
        <v>39</v>
      </c>
      <c r="C65" s="24" t="s">
        <v>81</v>
      </c>
      <c r="D65" s="4" t="s">
        <v>40</v>
      </c>
      <c r="E65" s="5" t="s">
        <v>86</v>
      </c>
      <c r="F65" s="5">
        <v>2008</v>
      </c>
      <c r="G65" s="5" t="s">
        <v>102</v>
      </c>
      <c r="H65" s="19">
        <v>1038</v>
      </c>
      <c r="I65" s="26" t="s">
        <v>129</v>
      </c>
      <c r="J65" s="5" t="s">
        <v>33</v>
      </c>
      <c r="K65" s="6" t="s">
        <v>38</v>
      </c>
      <c r="L65" s="29">
        <v>2339</v>
      </c>
      <c r="M65" s="42"/>
      <c r="N65" s="15" t="s">
        <v>81</v>
      </c>
      <c r="O65" s="1" t="str">
        <f t="shared" si="0"/>
        <v>RB</v>
      </c>
      <c r="P65" s="1" t="str">
        <f t="shared" si="1"/>
        <v>HRB</v>
      </c>
    </row>
    <row r="66" spans="2:16" x14ac:dyDescent="0.25">
      <c r="B66" s="27"/>
      <c r="C66" s="27"/>
      <c r="D66" s="4" t="s">
        <v>41</v>
      </c>
      <c r="E66" s="5" t="s">
        <v>87</v>
      </c>
      <c r="F66" s="5">
        <v>2011</v>
      </c>
      <c r="G66" s="5" t="s">
        <v>102</v>
      </c>
      <c r="H66" s="19">
        <v>641</v>
      </c>
      <c r="I66" s="26"/>
      <c r="J66" s="5" t="s">
        <v>11</v>
      </c>
      <c r="K66" s="6" t="s">
        <v>38</v>
      </c>
      <c r="L66" s="29"/>
      <c r="M66" s="42"/>
      <c r="N66" s="15" t="s">
        <v>81</v>
      </c>
      <c r="O66" s="1" t="str">
        <f t="shared" si="0"/>
        <v>GM</v>
      </c>
      <c r="P66" s="1" t="str">
        <f t="shared" si="1"/>
        <v>HGM</v>
      </c>
    </row>
    <row r="67" spans="2:16" x14ac:dyDescent="0.25">
      <c r="B67" s="25"/>
      <c r="C67" s="25"/>
      <c r="D67" s="4" t="s">
        <v>215</v>
      </c>
      <c r="E67" s="5" t="s">
        <v>88</v>
      </c>
      <c r="F67" s="5">
        <v>1988</v>
      </c>
      <c r="G67" s="5" t="s">
        <v>102</v>
      </c>
      <c r="H67" s="19">
        <v>5728</v>
      </c>
      <c r="I67" s="5" t="s">
        <v>130</v>
      </c>
      <c r="J67" s="5" t="s">
        <v>33</v>
      </c>
      <c r="K67" s="6" t="s">
        <v>38</v>
      </c>
      <c r="L67" s="29"/>
      <c r="M67" s="42"/>
      <c r="N67" s="15" t="s">
        <v>81</v>
      </c>
      <c r="O67" s="1" t="str">
        <f t="shared" si="0"/>
        <v>GC</v>
      </c>
      <c r="P67" s="1" t="str">
        <f t="shared" si="1"/>
        <v>HGC</v>
      </c>
    </row>
    <row r="68" spans="2:16" x14ac:dyDescent="0.25">
      <c r="B68" s="27" t="s">
        <v>42</v>
      </c>
      <c r="C68" s="27"/>
      <c r="D68" s="4" t="s">
        <v>216</v>
      </c>
      <c r="E68" s="5" t="s">
        <v>89</v>
      </c>
      <c r="F68" s="5">
        <v>1970</v>
      </c>
      <c r="G68" s="5" t="s">
        <v>102</v>
      </c>
      <c r="H68" s="19">
        <v>1201</v>
      </c>
      <c r="I68" s="26" t="s">
        <v>110</v>
      </c>
      <c r="J68" s="5" t="s">
        <v>11</v>
      </c>
      <c r="K68" s="6" t="s">
        <v>38</v>
      </c>
      <c r="L68" s="29">
        <v>2339</v>
      </c>
      <c r="M68" s="42"/>
      <c r="N68" s="15" t="s">
        <v>82</v>
      </c>
      <c r="O68" s="1" t="str">
        <f t="shared" si="0"/>
        <v>M1</v>
      </c>
      <c r="P68" s="1" t="str">
        <f t="shared" si="1"/>
        <v>CM1</v>
      </c>
    </row>
    <row r="69" spans="2:16" x14ac:dyDescent="0.25">
      <c r="B69" s="27"/>
      <c r="C69" s="27"/>
      <c r="D69" s="4" t="s">
        <v>44</v>
      </c>
      <c r="E69" s="5" t="s">
        <v>90</v>
      </c>
      <c r="F69" s="5">
        <v>1993</v>
      </c>
      <c r="G69" s="5" t="s">
        <v>102</v>
      </c>
      <c r="H69" s="19">
        <v>340</v>
      </c>
      <c r="I69" s="26"/>
      <c r="J69" s="5" t="s">
        <v>11</v>
      </c>
      <c r="K69" s="6" t="s">
        <v>12</v>
      </c>
      <c r="L69" s="29"/>
      <c r="M69" s="42"/>
      <c r="N69" s="15" t="s">
        <v>82</v>
      </c>
      <c r="O69" s="1" t="str">
        <f t="shared" si="0"/>
        <v>M2</v>
      </c>
      <c r="P69" s="1" t="str">
        <f t="shared" si="1"/>
        <v>CM2</v>
      </c>
    </row>
    <row r="70" spans="2:16" x14ac:dyDescent="0.25">
      <c r="B70" s="27"/>
      <c r="C70" s="27"/>
      <c r="D70" s="4" t="s">
        <v>45</v>
      </c>
      <c r="E70" s="5" t="s">
        <v>92</v>
      </c>
      <c r="F70" s="5">
        <v>2010</v>
      </c>
      <c r="G70" s="5" t="s">
        <v>105</v>
      </c>
      <c r="H70" s="19">
        <v>170</v>
      </c>
      <c r="I70" s="26"/>
      <c r="J70" s="5" t="s">
        <v>11</v>
      </c>
      <c r="K70" s="6" t="s">
        <v>12</v>
      </c>
      <c r="L70" s="29"/>
      <c r="M70" s="42"/>
      <c r="N70" s="15" t="s">
        <v>82</v>
      </c>
      <c r="O70" s="1" t="str">
        <f t="shared" ref="O70" si="6">RIGHT(E70,2)</f>
        <v>M4</v>
      </c>
      <c r="P70" s="1" t="str">
        <f t="shared" ref="P70" si="7">CONCATENATE(N70,O70)</f>
        <v>CM4</v>
      </c>
    </row>
    <row r="71" spans="2:16" x14ac:dyDescent="0.25">
      <c r="B71" s="27"/>
      <c r="C71" s="27"/>
      <c r="D71" s="4" t="s">
        <v>46</v>
      </c>
      <c r="E71" s="5" t="s">
        <v>91</v>
      </c>
      <c r="F71" s="5">
        <v>1970</v>
      </c>
      <c r="G71" s="5" t="s">
        <v>102</v>
      </c>
      <c r="H71" s="19">
        <v>304</v>
      </c>
      <c r="I71" s="5" t="s">
        <v>110</v>
      </c>
      <c r="J71" s="5" t="s">
        <v>11</v>
      </c>
      <c r="K71" s="6" t="s">
        <v>38</v>
      </c>
      <c r="L71" s="29"/>
      <c r="M71" s="42"/>
      <c r="N71" s="15" t="s">
        <v>82</v>
      </c>
      <c r="O71" s="1" t="str">
        <f t="shared" si="0"/>
        <v>M3</v>
      </c>
      <c r="P71" s="1" t="str">
        <f t="shared" si="1"/>
        <v>CM3</v>
      </c>
    </row>
    <row r="72" spans="2:16" x14ac:dyDescent="0.25">
      <c r="B72" s="25"/>
      <c r="C72" s="25"/>
      <c r="D72" s="4" t="s">
        <v>47</v>
      </c>
      <c r="E72" s="5" t="s">
        <v>93</v>
      </c>
      <c r="F72" s="5">
        <v>1891</v>
      </c>
      <c r="G72" s="5" t="s">
        <v>106</v>
      </c>
      <c r="H72" s="19">
        <v>135</v>
      </c>
      <c r="I72" s="5" t="s">
        <v>109</v>
      </c>
      <c r="J72" s="5" t="s">
        <v>11</v>
      </c>
      <c r="K72" s="6" t="s">
        <v>12</v>
      </c>
      <c r="L72" s="29"/>
      <c r="M72" s="42"/>
      <c r="N72" s="15" t="s">
        <v>82</v>
      </c>
      <c r="O72" s="1" t="str">
        <f t="shared" si="0"/>
        <v>M5</v>
      </c>
      <c r="P72" s="1" t="str">
        <f t="shared" si="1"/>
        <v>CM5</v>
      </c>
    </row>
    <row r="73" spans="2:16" x14ac:dyDescent="0.25">
      <c r="B73" s="23" t="s">
        <v>231</v>
      </c>
      <c r="C73" s="23" t="s">
        <v>136</v>
      </c>
      <c r="D73" s="4" t="s">
        <v>117</v>
      </c>
      <c r="E73" s="5" t="s">
        <v>167</v>
      </c>
      <c r="F73" s="4">
        <v>1994</v>
      </c>
      <c r="G73" s="19" t="s">
        <v>98</v>
      </c>
      <c r="H73" s="19">
        <v>3030.88</v>
      </c>
      <c r="I73" s="26" t="s">
        <v>110</v>
      </c>
      <c r="J73" s="24" t="s">
        <v>11</v>
      </c>
      <c r="K73" s="28" t="s">
        <v>38</v>
      </c>
      <c r="L73" s="28">
        <v>2356</v>
      </c>
      <c r="M73" s="42"/>
      <c r="N73" s="15" t="s">
        <v>136</v>
      </c>
      <c r="O73" s="1" t="str">
        <f>RIGHT(E73,2)</f>
        <v>UF</v>
      </c>
      <c r="P73" s="1" t="str">
        <f t="shared" ref="P73:P91" si="8">CONCATENATE(N73,O73)</f>
        <v>MUF</v>
      </c>
    </row>
    <row r="74" spans="2:16" x14ac:dyDescent="0.25">
      <c r="B74" s="23"/>
      <c r="C74" s="23"/>
      <c r="D74" s="4" t="s">
        <v>237</v>
      </c>
      <c r="E74" s="5" t="s">
        <v>168</v>
      </c>
      <c r="F74" s="4">
        <v>1994</v>
      </c>
      <c r="G74" s="19" t="s">
        <v>105</v>
      </c>
      <c r="H74" s="19">
        <v>2893.4700000000012</v>
      </c>
      <c r="I74" s="26"/>
      <c r="J74" s="27"/>
      <c r="K74" s="29"/>
      <c r="L74" s="29"/>
      <c r="M74" s="42"/>
      <c r="N74" s="15" t="s">
        <v>136</v>
      </c>
      <c r="O74" s="1" t="str">
        <f>RIGHT(E74,2)</f>
        <v>EI</v>
      </c>
      <c r="P74" s="1" t="str">
        <f t="shared" si="8"/>
        <v>MEI</v>
      </c>
    </row>
    <row r="75" spans="2:16" x14ac:dyDescent="0.25">
      <c r="B75" s="23"/>
      <c r="C75" s="23"/>
      <c r="D75" s="4" t="s">
        <v>118</v>
      </c>
      <c r="E75" s="5" t="s">
        <v>169</v>
      </c>
      <c r="F75" s="4">
        <v>2010</v>
      </c>
      <c r="G75" s="19" t="s">
        <v>105</v>
      </c>
      <c r="H75" s="19">
        <v>140</v>
      </c>
      <c r="I75" s="26"/>
      <c r="J75" s="25"/>
      <c r="K75" s="30"/>
      <c r="L75" s="29"/>
      <c r="M75" s="42"/>
      <c r="N75" s="15" t="s">
        <v>136</v>
      </c>
      <c r="O75" s="1" t="str">
        <f>RIGHT(E75,2)</f>
        <v>MM</v>
      </c>
      <c r="P75" s="1" t="str">
        <f t="shared" si="8"/>
        <v>MMM</v>
      </c>
    </row>
    <row r="76" spans="2:16" x14ac:dyDescent="0.25">
      <c r="B76" s="23"/>
      <c r="C76" s="23"/>
      <c r="D76" s="4" t="s">
        <v>236</v>
      </c>
      <c r="E76" s="5" t="s">
        <v>170</v>
      </c>
      <c r="F76" s="4">
        <v>2009</v>
      </c>
      <c r="G76" s="19" t="s">
        <v>101</v>
      </c>
      <c r="H76" s="19">
        <v>805.37</v>
      </c>
      <c r="I76" s="26" t="s">
        <v>110</v>
      </c>
      <c r="J76" s="24" t="s">
        <v>11</v>
      </c>
      <c r="K76" s="28" t="s">
        <v>38</v>
      </c>
      <c r="L76" s="29"/>
      <c r="M76" s="42"/>
      <c r="N76" s="15" t="s">
        <v>136</v>
      </c>
      <c r="O76" s="1" t="str">
        <f>RIGHT(E76,2)</f>
        <v>BM</v>
      </c>
      <c r="P76" s="1" t="str">
        <f t="shared" si="8"/>
        <v>MBM</v>
      </c>
    </row>
    <row r="77" spans="2:16" x14ac:dyDescent="0.25">
      <c r="B77" s="23"/>
      <c r="C77" s="23"/>
      <c r="D77" s="4" t="s">
        <v>235</v>
      </c>
      <c r="E77" s="5" t="s">
        <v>171</v>
      </c>
      <c r="F77" s="4">
        <v>2009</v>
      </c>
      <c r="G77" s="19" t="s">
        <v>98</v>
      </c>
      <c r="H77" s="19">
        <v>549.53</v>
      </c>
      <c r="I77" s="26"/>
      <c r="J77" s="25"/>
      <c r="K77" s="30"/>
      <c r="L77" s="29"/>
      <c r="M77" s="42"/>
      <c r="N77" s="15" t="s">
        <v>136</v>
      </c>
      <c r="O77" s="1" t="str">
        <f>RIGHT(E77,2)</f>
        <v>ME</v>
      </c>
      <c r="P77" s="1" t="str">
        <f t="shared" si="8"/>
        <v>MME</v>
      </c>
    </row>
    <row r="78" spans="2:16" x14ac:dyDescent="0.25">
      <c r="B78" s="23"/>
      <c r="C78" s="23"/>
      <c r="D78" s="4" t="s">
        <v>119</v>
      </c>
      <c r="E78" s="5" t="s">
        <v>172</v>
      </c>
      <c r="F78" s="4">
        <v>2009</v>
      </c>
      <c r="G78" s="19" t="s">
        <v>103</v>
      </c>
      <c r="H78" s="19">
        <v>2258</v>
      </c>
      <c r="I78" s="5" t="s">
        <v>110</v>
      </c>
      <c r="J78" s="5" t="s">
        <v>33</v>
      </c>
      <c r="K78" s="6" t="s">
        <v>38</v>
      </c>
      <c r="L78" s="29"/>
      <c r="M78" s="42"/>
      <c r="N78" s="15" t="s">
        <v>136</v>
      </c>
      <c r="O78" s="1" t="str">
        <f>RIGHT(E78,2)</f>
        <v>CS</v>
      </c>
      <c r="P78" s="1" t="str">
        <f t="shared" si="8"/>
        <v>MCS</v>
      </c>
    </row>
    <row r="79" spans="2:16" x14ac:dyDescent="0.25">
      <c r="B79" s="23"/>
      <c r="C79" s="23"/>
      <c r="D79" s="4" t="s">
        <v>120</v>
      </c>
      <c r="E79" s="5" t="s">
        <v>173</v>
      </c>
      <c r="F79" s="4"/>
      <c r="G79" s="19" t="s">
        <v>102</v>
      </c>
      <c r="H79" s="19">
        <v>836</v>
      </c>
      <c r="I79" s="5" t="s">
        <v>110</v>
      </c>
      <c r="J79" s="5" t="s">
        <v>33</v>
      </c>
      <c r="K79" s="6" t="s">
        <v>38</v>
      </c>
      <c r="L79" s="29"/>
      <c r="M79" s="42"/>
      <c r="N79" s="15" t="s">
        <v>136</v>
      </c>
      <c r="O79" s="1" t="str">
        <f>RIGHT(E79,2)</f>
        <v>T2</v>
      </c>
      <c r="P79" s="1" t="str">
        <f t="shared" si="8"/>
        <v>MT2</v>
      </c>
    </row>
    <row r="80" spans="2:16" x14ac:dyDescent="0.25">
      <c r="B80" s="23"/>
      <c r="C80" s="23"/>
      <c r="D80" s="4" t="s">
        <v>230</v>
      </c>
      <c r="E80" s="5" t="s">
        <v>174</v>
      </c>
      <c r="F80" s="4">
        <v>1997</v>
      </c>
      <c r="G80" s="19" t="s">
        <v>105</v>
      </c>
      <c r="H80" s="19">
        <v>13098</v>
      </c>
      <c r="I80" s="5" t="s">
        <v>110</v>
      </c>
      <c r="J80" s="5" t="s">
        <v>11</v>
      </c>
      <c r="K80" s="6" t="s">
        <v>38</v>
      </c>
      <c r="L80" s="30"/>
      <c r="M80" s="42"/>
      <c r="N80" s="15" t="s">
        <v>136</v>
      </c>
      <c r="O80" s="1" t="str">
        <f>RIGHT(E80,2)</f>
        <v>UT</v>
      </c>
      <c r="P80" s="1" t="str">
        <f t="shared" si="8"/>
        <v>MUT</v>
      </c>
    </row>
    <row r="81" spans="2:16" x14ac:dyDescent="0.25">
      <c r="B81" s="23" t="s">
        <v>232</v>
      </c>
      <c r="C81" s="23" t="s">
        <v>135</v>
      </c>
      <c r="D81" s="4" t="s">
        <v>234</v>
      </c>
      <c r="E81" s="5" t="s">
        <v>175</v>
      </c>
      <c r="F81" s="4">
        <v>2006</v>
      </c>
      <c r="G81" s="19" t="s">
        <v>101</v>
      </c>
      <c r="H81" s="19">
        <v>905</v>
      </c>
      <c r="I81" s="26" t="s">
        <v>110</v>
      </c>
      <c r="J81" s="9" t="s">
        <v>11</v>
      </c>
      <c r="K81" s="28" t="s">
        <v>38</v>
      </c>
      <c r="L81" s="28">
        <v>2478</v>
      </c>
      <c r="M81" s="42"/>
      <c r="N81" s="15" t="s">
        <v>135</v>
      </c>
      <c r="O81" s="1" t="str">
        <f>RIGHT(E81,2)</f>
        <v>BA</v>
      </c>
      <c r="P81" s="1" t="str">
        <f t="shared" si="8"/>
        <v>DBA</v>
      </c>
    </row>
    <row r="82" spans="2:16" x14ac:dyDescent="0.25">
      <c r="B82" s="23"/>
      <c r="C82" s="23"/>
      <c r="D82" s="4" t="s">
        <v>238</v>
      </c>
      <c r="E82" s="5" t="s">
        <v>176</v>
      </c>
      <c r="F82" s="4">
        <v>2006</v>
      </c>
      <c r="G82" s="19" t="s">
        <v>98</v>
      </c>
      <c r="H82" s="19">
        <v>1702</v>
      </c>
      <c r="I82" s="26"/>
      <c r="J82" s="11"/>
      <c r="K82" s="30"/>
      <c r="L82" s="29"/>
      <c r="M82" s="42"/>
      <c r="N82" s="15" t="s">
        <v>135</v>
      </c>
      <c r="O82" s="1" t="str">
        <f>RIGHT(E82,2)</f>
        <v>IU</v>
      </c>
      <c r="P82" s="1" t="str">
        <f t="shared" si="8"/>
        <v>DIU</v>
      </c>
    </row>
    <row r="83" spans="2:16" x14ac:dyDescent="0.25">
      <c r="B83" s="23"/>
      <c r="C83" s="23"/>
      <c r="D83" s="4" t="s">
        <v>239</v>
      </c>
      <c r="E83" s="5" t="s">
        <v>177</v>
      </c>
      <c r="F83" s="4">
        <v>2003</v>
      </c>
      <c r="G83" s="19" t="s">
        <v>98</v>
      </c>
      <c r="H83" s="19">
        <v>1375</v>
      </c>
      <c r="I83" s="5" t="s">
        <v>110</v>
      </c>
      <c r="J83" s="5" t="s">
        <v>11</v>
      </c>
      <c r="K83" s="6" t="s">
        <v>38</v>
      </c>
      <c r="L83" s="29"/>
      <c r="M83" s="42"/>
      <c r="N83" s="15" t="s">
        <v>135</v>
      </c>
      <c r="O83" s="1" t="str">
        <f>RIGHT(E83,2)</f>
        <v>DE</v>
      </c>
      <c r="P83" s="1" t="str">
        <f t="shared" si="8"/>
        <v>DDE</v>
      </c>
    </row>
    <row r="84" spans="2:16" x14ac:dyDescent="0.25">
      <c r="B84" s="23"/>
      <c r="C84" s="23"/>
      <c r="D84" s="4" t="s">
        <v>241</v>
      </c>
      <c r="E84" s="5" t="s">
        <v>178</v>
      </c>
      <c r="F84" s="4">
        <v>2006</v>
      </c>
      <c r="G84" s="19" t="s">
        <v>243</v>
      </c>
      <c r="H84" s="19">
        <v>39</v>
      </c>
      <c r="I84" s="5" t="s">
        <v>109</v>
      </c>
      <c r="J84" s="5" t="s">
        <v>11</v>
      </c>
      <c r="K84" s="6" t="s">
        <v>12</v>
      </c>
      <c r="L84" s="29"/>
      <c r="M84" s="42"/>
      <c r="N84" s="15" t="s">
        <v>135</v>
      </c>
      <c r="O84" s="1" t="str">
        <f>RIGHT(E84,2)</f>
        <v>GA</v>
      </c>
      <c r="P84" s="1" t="str">
        <f t="shared" si="8"/>
        <v>DGA</v>
      </c>
    </row>
    <row r="85" spans="2:16" x14ac:dyDescent="0.25">
      <c r="B85" s="23"/>
      <c r="C85" s="23"/>
      <c r="D85" s="8" t="s">
        <v>240</v>
      </c>
      <c r="E85" s="5" t="s">
        <v>179</v>
      </c>
      <c r="F85" s="4">
        <v>1989</v>
      </c>
      <c r="G85" s="19" t="s">
        <v>105</v>
      </c>
      <c r="H85" s="19">
        <v>9800</v>
      </c>
      <c r="I85" s="5" t="s">
        <v>110</v>
      </c>
      <c r="J85" s="5" t="s">
        <v>11</v>
      </c>
      <c r="K85" s="6" t="s">
        <v>38</v>
      </c>
      <c r="L85" s="29"/>
      <c r="M85" s="42"/>
      <c r="N85" s="15" t="s">
        <v>135</v>
      </c>
      <c r="O85" s="1" t="str">
        <f>RIGHT(E85,2)</f>
        <v>DG</v>
      </c>
      <c r="P85" s="1" t="str">
        <f t="shared" si="8"/>
        <v>DDG</v>
      </c>
    </row>
    <row r="86" spans="2:16" x14ac:dyDescent="0.25">
      <c r="B86" s="23"/>
      <c r="C86" s="23"/>
      <c r="D86" s="31" t="s">
        <v>242</v>
      </c>
      <c r="E86" s="32" t="s">
        <v>180</v>
      </c>
      <c r="F86" s="31">
        <v>2006</v>
      </c>
      <c r="G86" s="33" t="s">
        <v>106</v>
      </c>
      <c r="H86" s="33">
        <v>121</v>
      </c>
      <c r="I86" s="32" t="s">
        <v>110</v>
      </c>
      <c r="J86" s="32" t="s">
        <v>33</v>
      </c>
      <c r="K86" s="34" t="s">
        <v>38</v>
      </c>
      <c r="L86" s="30"/>
      <c r="M86" s="42"/>
      <c r="N86" s="15" t="s">
        <v>135</v>
      </c>
      <c r="O86" s="1" t="str">
        <f>RIGHT(E86,2)</f>
        <v>AL</v>
      </c>
      <c r="P86" s="1" t="str">
        <f t="shared" si="8"/>
        <v>DAL</v>
      </c>
    </row>
    <row r="87" spans="2:16" x14ac:dyDescent="0.25">
      <c r="B87" s="7" t="s">
        <v>190</v>
      </c>
      <c r="C87" s="7" t="s">
        <v>134</v>
      </c>
      <c r="D87" s="4" t="s">
        <v>229</v>
      </c>
      <c r="E87" s="5" t="s">
        <v>181</v>
      </c>
      <c r="F87" s="4">
        <v>1997</v>
      </c>
      <c r="G87" s="19" t="s">
        <v>105</v>
      </c>
      <c r="H87" s="19">
        <v>5507</v>
      </c>
      <c r="I87" s="5" t="s">
        <v>110</v>
      </c>
      <c r="J87" s="5" t="s">
        <v>11</v>
      </c>
      <c r="K87" s="6" t="s">
        <v>38</v>
      </c>
      <c r="L87" s="6">
        <v>2339</v>
      </c>
      <c r="M87" s="42"/>
      <c r="N87" s="15" t="s">
        <v>134</v>
      </c>
      <c r="O87" s="1" t="s">
        <v>140</v>
      </c>
      <c r="P87" s="1" t="str">
        <f t="shared" si="8"/>
        <v>SSO</v>
      </c>
    </row>
    <row r="88" spans="2:16" x14ac:dyDescent="0.25">
      <c r="B88" s="7" t="s">
        <v>121</v>
      </c>
      <c r="C88" s="7" t="s">
        <v>133</v>
      </c>
      <c r="D88" s="4" t="s">
        <v>228</v>
      </c>
      <c r="E88" s="5" t="s">
        <v>182</v>
      </c>
      <c r="F88" s="4">
        <v>2003</v>
      </c>
      <c r="G88" s="19" t="s">
        <v>105</v>
      </c>
      <c r="H88" s="19">
        <v>2379</v>
      </c>
      <c r="I88" s="5" t="s">
        <v>110</v>
      </c>
      <c r="J88" s="5" t="s">
        <v>11</v>
      </c>
      <c r="K88" s="6" t="s">
        <v>38</v>
      </c>
      <c r="L88" s="6">
        <v>2339</v>
      </c>
      <c r="M88" s="42"/>
      <c r="N88" s="15" t="s">
        <v>133</v>
      </c>
      <c r="O88" s="1" t="str">
        <f>RIGHT(E88,2)</f>
        <v>CV</v>
      </c>
      <c r="P88" s="1" t="str">
        <f t="shared" si="8"/>
        <v>VCV</v>
      </c>
    </row>
    <row r="89" spans="2:16" x14ac:dyDescent="0.25">
      <c r="B89" s="23" t="s">
        <v>122</v>
      </c>
      <c r="C89" s="23" t="s">
        <v>132</v>
      </c>
      <c r="D89" s="4" t="s">
        <v>225</v>
      </c>
      <c r="E89" s="5" t="s">
        <v>187</v>
      </c>
      <c r="F89" s="8">
        <v>1995</v>
      </c>
      <c r="G89" s="19" t="s">
        <v>98</v>
      </c>
      <c r="H89" s="19">
        <v>2618</v>
      </c>
      <c r="I89" s="5" t="s">
        <v>131</v>
      </c>
      <c r="J89" s="9" t="s">
        <v>11</v>
      </c>
      <c r="K89" s="10" t="s">
        <v>12</v>
      </c>
      <c r="L89" s="28">
        <v>2339</v>
      </c>
      <c r="M89" s="42"/>
      <c r="N89" s="15" t="s">
        <v>132</v>
      </c>
      <c r="O89" s="1" t="s">
        <v>184</v>
      </c>
      <c r="P89" s="1" t="str">
        <f t="shared" si="8"/>
        <v>LXA</v>
      </c>
    </row>
    <row r="90" spans="2:16" x14ac:dyDescent="0.25">
      <c r="B90" s="23"/>
      <c r="C90" s="23"/>
      <c r="D90" s="8" t="s">
        <v>226</v>
      </c>
      <c r="E90" s="16" t="s">
        <v>188</v>
      </c>
      <c r="F90" s="8"/>
      <c r="G90" s="19" t="s">
        <v>98</v>
      </c>
      <c r="H90" s="19">
        <v>1041</v>
      </c>
      <c r="I90" s="24" t="s">
        <v>131</v>
      </c>
      <c r="J90" s="13" t="s">
        <v>11</v>
      </c>
      <c r="K90" s="14" t="s">
        <v>12</v>
      </c>
      <c r="L90" s="29"/>
      <c r="M90" s="42"/>
      <c r="N90" s="15" t="s">
        <v>132</v>
      </c>
      <c r="O90" s="1" t="s">
        <v>185</v>
      </c>
      <c r="P90" s="1" t="str">
        <f t="shared" si="8"/>
        <v>LXB</v>
      </c>
    </row>
    <row r="91" spans="2:16" x14ac:dyDescent="0.25">
      <c r="B91" s="23"/>
      <c r="C91" s="23"/>
      <c r="D91" s="8" t="s">
        <v>227</v>
      </c>
      <c r="E91" s="16" t="s">
        <v>189</v>
      </c>
      <c r="F91" s="8"/>
      <c r="G91" s="19" t="s">
        <v>94</v>
      </c>
      <c r="H91" s="19">
        <v>790</v>
      </c>
      <c r="I91" s="25"/>
      <c r="J91" s="16" t="s">
        <v>11</v>
      </c>
      <c r="K91" s="6" t="s">
        <v>12</v>
      </c>
      <c r="L91" s="30"/>
      <c r="M91" s="42"/>
      <c r="N91" s="15" t="s">
        <v>132</v>
      </c>
      <c r="O91" s="1" t="s">
        <v>186</v>
      </c>
      <c r="P91" s="1" t="str">
        <f t="shared" si="8"/>
        <v>LXC</v>
      </c>
    </row>
  </sheetData>
  <autoFilter ref="B3:L3" xr:uid="{EF93B609-40B1-4F98-A6F0-D1C23D031E93}"/>
  <mergeCells count="61">
    <mergeCell ref="I51:I52"/>
    <mergeCell ref="J51:J52"/>
    <mergeCell ref="K51:K52"/>
    <mergeCell ref="L51:L53"/>
    <mergeCell ref="I38:I42"/>
    <mergeCell ref="J38:J42"/>
    <mergeCell ref="K38:K42"/>
    <mergeCell ref="L38:L48"/>
    <mergeCell ref="I47:I48"/>
    <mergeCell ref="J47:J48"/>
    <mergeCell ref="K47:K48"/>
    <mergeCell ref="K81:K82"/>
    <mergeCell ref="L73:L80"/>
    <mergeCell ref="L81:L86"/>
    <mergeCell ref="L4:L36"/>
    <mergeCell ref="L54:L56"/>
    <mergeCell ref="L65:L67"/>
    <mergeCell ref="L68:L72"/>
    <mergeCell ref="L57:L64"/>
    <mergeCell ref="L89:L91"/>
    <mergeCell ref="L49:L50"/>
    <mergeCell ref="J73:J75"/>
    <mergeCell ref="K73:K75"/>
    <mergeCell ref="J76:J77"/>
    <mergeCell ref="K76:K77"/>
    <mergeCell ref="I57:I60"/>
    <mergeCell ref="I63:I64"/>
    <mergeCell ref="K57:K60"/>
    <mergeCell ref="K63:K64"/>
    <mergeCell ref="J57:J64"/>
    <mergeCell ref="B65:B67"/>
    <mergeCell ref="C65:C67"/>
    <mergeCell ref="B68:B72"/>
    <mergeCell ref="C68:C72"/>
    <mergeCell ref="B4:B36"/>
    <mergeCell ref="C4:C36"/>
    <mergeCell ref="B54:B56"/>
    <mergeCell ref="C54:C56"/>
    <mergeCell ref="B37:B48"/>
    <mergeCell ref="C37:C48"/>
    <mergeCell ref="B49:B50"/>
    <mergeCell ref="C49:C50"/>
    <mergeCell ref="B51:B53"/>
    <mergeCell ref="C51:C53"/>
    <mergeCell ref="I73:I75"/>
    <mergeCell ref="B89:B91"/>
    <mergeCell ref="C89:C91"/>
    <mergeCell ref="I90:I91"/>
    <mergeCell ref="I17:I18"/>
    <mergeCell ref="I23:I24"/>
    <mergeCell ref="I68:I70"/>
    <mergeCell ref="I65:I66"/>
    <mergeCell ref="I19:I20"/>
    <mergeCell ref="I76:I77"/>
    <mergeCell ref="B81:B86"/>
    <mergeCell ref="C81:C86"/>
    <mergeCell ref="I81:I82"/>
    <mergeCell ref="B57:B64"/>
    <mergeCell ref="C57:C64"/>
    <mergeCell ref="B73:B80"/>
    <mergeCell ref="C73:C8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Listing CVC exploitation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Malot</dc:creator>
  <cp:lastModifiedBy>Antoine Malot</cp:lastModifiedBy>
  <dcterms:created xsi:type="dcterms:W3CDTF">2025-01-20T15:47:52Z</dcterms:created>
  <dcterms:modified xsi:type="dcterms:W3CDTF">2025-01-23T16:40:00Z</dcterms:modified>
</cp:coreProperties>
</file>