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X:\#-Partage\Marche-CCINCA\1 - PROCEDURES MARCHES\1- DIRECTIONS OP\DIRECTION DVPT\01- COLLECTE TRANSPORT ET TRAITEMENT DES DECHETS\4-DCE\"/>
    </mc:Choice>
  </mc:AlternateContent>
  <xr:revisionPtr revIDLastSave="0" documentId="13_ncr:1_{1252FF6A-8FC7-427C-B97B-FC26B95D4A5E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BPU lot 3" sheetId="6" r:id="rId1"/>
    <sheet name="DQE lot 3 Vauban" sheetId="5" r:id="rId2"/>
  </sheets>
  <definedNames>
    <definedName name="_xlnm.Print_Area" localSheetId="0">'BPU lot 3'!$A$1:$E$35</definedName>
    <definedName name="_xlnm.Print_Area" localSheetId="1">'DQE lot 3 Vauban'!$A$1:$I$43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4" i="5" l="1"/>
  <c r="F29" i="5"/>
  <c r="F40" i="5" s="1"/>
  <c r="G34" i="5"/>
  <c r="D34" i="5"/>
  <c r="E34" i="5" s="1"/>
  <c r="E26" i="5"/>
  <c r="E27" i="5"/>
  <c r="E25" i="5"/>
  <c r="F25" i="5" s="1"/>
  <c r="E22" i="5"/>
  <c r="E23" i="5"/>
  <c r="E21" i="5"/>
  <c r="E18" i="5"/>
  <c r="E19" i="5"/>
  <c r="E17" i="5"/>
  <c r="F17" i="5" s="1"/>
  <c r="E14" i="5"/>
  <c r="E15" i="5"/>
  <c r="E13" i="5"/>
  <c r="F13" i="5" s="1"/>
  <c r="H34" i="5" l="1"/>
  <c r="F21" i="5"/>
  <c r="F14" i="5" l="1"/>
  <c r="F15" i="5"/>
  <c r="F23" i="5" l="1"/>
  <c r="F26" i="5" l="1"/>
  <c r="F27" i="5"/>
  <c r="F19" i="5"/>
  <c r="F18" i="5"/>
  <c r="F22" i="5"/>
  <c r="I35" i="5" l="1"/>
</calcChain>
</file>

<file path=xl/sharedStrings.xml><?xml version="1.0" encoding="utf-8"?>
<sst xmlns="http://schemas.openxmlformats.org/spreadsheetml/2006/main" count="115" uniqueCount="60">
  <si>
    <t>TYPE DE DECHETS</t>
  </si>
  <si>
    <t>Coût de la mise à disposition de matériels (avec apport + retrait)</t>
  </si>
  <si>
    <r>
      <t xml:space="preserve"> - Benne modèle moyen &gt; 8m</t>
    </r>
    <r>
      <rPr>
        <vertAlign val="superscript"/>
        <sz val="10"/>
        <color rgb="FF000000"/>
        <rFont val="Calibri"/>
        <family val="2"/>
      </rPr>
      <t>3</t>
    </r>
    <r>
      <rPr>
        <sz val="10"/>
        <color rgb="FF000000"/>
        <rFont val="Calibri"/>
        <family val="2"/>
      </rPr>
      <t xml:space="preserve"> &lt; 25m</t>
    </r>
    <r>
      <rPr>
        <vertAlign val="superscript"/>
        <sz val="10"/>
        <color rgb="FF000000"/>
        <rFont val="Calibri"/>
        <family val="2"/>
      </rPr>
      <t>3</t>
    </r>
  </si>
  <si>
    <t>Quantité</t>
  </si>
  <si>
    <t>Unité</t>
  </si>
  <si>
    <t>par jour</t>
  </si>
  <si>
    <t>par mois</t>
  </si>
  <si>
    <t>par rotation</t>
  </si>
  <si>
    <t>Total mise à diposition en euros HT</t>
  </si>
  <si>
    <t>TYPE DE BENNES</t>
  </si>
  <si>
    <t>Coût euros HT *</t>
  </si>
  <si>
    <t xml:space="preserve"> - Cage/bac 1m3</t>
  </si>
  <si>
    <t>par an</t>
  </si>
  <si>
    <t>TOTAL EUROS HT COLLECTE ET TRAITEMENT</t>
  </si>
  <si>
    <t>TOTAL EUROS HT MISE A DISPOSITION DE CONTENANTS</t>
  </si>
  <si>
    <r>
      <t xml:space="preserve">Coût de mise à disposition </t>
    </r>
    <r>
      <rPr>
        <b/>
        <u/>
        <sz val="10"/>
        <color rgb="FF1F497D"/>
        <rFont val="Calibri"/>
        <family val="2"/>
      </rPr>
      <t>annuel</t>
    </r>
  </si>
  <si>
    <r>
      <t xml:space="preserve">Coût de mise à disposition </t>
    </r>
    <r>
      <rPr>
        <b/>
        <u/>
        <sz val="10"/>
        <color rgb="FF1F497D"/>
        <rFont val="Calibri"/>
        <family val="2"/>
      </rPr>
      <t>mensuel</t>
    </r>
  </si>
  <si>
    <r>
      <t xml:space="preserve">Coût </t>
    </r>
    <r>
      <rPr>
        <b/>
        <u/>
        <sz val="10"/>
        <color rgb="FF1F497D"/>
        <rFont val="Calibri"/>
        <family val="2"/>
      </rPr>
      <t xml:space="preserve">journalier </t>
    </r>
    <r>
      <rPr>
        <b/>
        <sz val="10"/>
        <color rgb="FF1F497D"/>
        <rFont val="Calibri"/>
        <family val="2"/>
      </rPr>
      <t>de mise à disposition ponctuelle  (&lt; 1mois)</t>
    </r>
  </si>
  <si>
    <t>Coût de la rotation à vide (forfait)</t>
  </si>
  <si>
    <r>
      <t xml:space="preserve"> - Benne petit modèle &lt; 8m</t>
    </r>
    <r>
      <rPr>
        <vertAlign val="superscript"/>
        <sz val="10"/>
        <color rgb="FF000000"/>
        <rFont val="Calibri"/>
        <family val="2"/>
      </rPr>
      <t>3</t>
    </r>
  </si>
  <si>
    <r>
      <t xml:space="preserve">Coût de collecte annuel euros HT
</t>
    </r>
    <r>
      <rPr>
        <b/>
        <sz val="10"/>
        <color rgb="FFFF0000"/>
        <rFont val="Calibri"/>
        <family val="2"/>
      </rPr>
      <t>[3] = [1] * [2]</t>
    </r>
  </si>
  <si>
    <r>
      <t xml:space="preserve">Coût annuel du traitement
</t>
    </r>
    <r>
      <rPr>
        <b/>
        <sz val="10"/>
        <color rgb="FFFF0000"/>
        <rFont val="Calibri"/>
        <family val="2"/>
      </rPr>
      <t xml:space="preserve"> [6] = [4] * [5]</t>
    </r>
  </si>
  <si>
    <r>
      <t xml:space="preserve">Coût total collecte et traitement
</t>
    </r>
    <r>
      <rPr>
        <b/>
        <sz val="10"/>
        <color rgb="FFFF0000"/>
        <rFont val="Calibri"/>
        <family val="2"/>
        <scheme val="minor"/>
      </rPr>
      <t>[3] + [6]</t>
    </r>
  </si>
  <si>
    <r>
      <t xml:space="preserve">Quantité annuelle de contenant à collecter
</t>
    </r>
    <r>
      <rPr>
        <b/>
        <sz val="10"/>
        <color rgb="FFFF0000"/>
        <rFont val="Calibri"/>
        <family val="2"/>
      </rPr>
      <t>[1]</t>
    </r>
  </si>
  <si>
    <t>Numéro de poste</t>
  </si>
  <si>
    <t xml:space="preserve"> 3-1-C</t>
  </si>
  <si>
    <t xml:space="preserve"> 3-1-T</t>
  </si>
  <si>
    <t>3-1-LM</t>
  </si>
  <si>
    <t>3-2-LM</t>
  </si>
  <si>
    <t>3-1-LA</t>
  </si>
  <si>
    <t>3-2-LA</t>
  </si>
  <si>
    <t>3-3-LA</t>
  </si>
  <si>
    <t>3-3-LM</t>
  </si>
  <si>
    <t>3-1-LJ</t>
  </si>
  <si>
    <t>3-2-LJ</t>
  </si>
  <si>
    <t>3-3-LJ</t>
  </si>
  <si>
    <t>3-1-RV</t>
  </si>
  <si>
    <t>3-2-RV</t>
  </si>
  <si>
    <t>3-3-RV</t>
  </si>
  <si>
    <r>
      <t xml:space="preserve">Détail Quantitatif Estimatif
</t>
    </r>
    <r>
      <rPr>
        <sz val="14"/>
        <color theme="0"/>
        <rFont val="Calibri"/>
        <family val="2"/>
        <scheme val="minor"/>
      </rPr>
      <t>Lot 3 : Collecte, transport, et traitement des déchets métalliques du port Vauban</t>
    </r>
  </si>
  <si>
    <r>
      <rPr>
        <b/>
        <sz val="14"/>
        <color theme="3" tint="-0.249977111117893"/>
        <rFont val="Calibri"/>
        <family val="2"/>
        <scheme val="minor"/>
      </rPr>
      <t>AOO Collecte, transport et traitement des déchets pour la CCINCA et ses filiales.</t>
    </r>
    <r>
      <rPr>
        <b/>
        <sz val="18"/>
        <color theme="3" tint="-0.249977111117893"/>
        <rFont val="Calibri"/>
        <family val="2"/>
        <scheme val="minor"/>
      </rPr>
      <t xml:space="preserve">
</t>
    </r>
    <r>
      <rPr>
        <b/>
        <sz val="18"/>
        <color theme="3" tint="0.39997558519241921"/>
        <rFont val="Calibri"/>
        <family val="2"/>
        <scheme val="minor"/>
      </rPr>
      <t>Lot n°3 : Collecte, transport, et traitement des déchets métalliques du port Vauban</t>
    </r>
  </si>
  <si>
    <t>Bordereau des Prix Unitaires (BPU)</t>
  </si>
  <si>
    <t>Coût de la collecte et du traitement</t>
  </si>
  <si>
    <t>Détail Quantitatif Estimatif (DQE)</t>
  </si>
  <si>
    <t xml:space="preserve"> - METAUX</t>
  </si>
  <si>
    <t>Métaux</t>
  </si>
  <si>
    <t>Coût euros HT</t>
  </si>
  <si>
    <t>Les prix sont contractuels</t>
  </si>
  <si>
    <t xml:space="preserve">Coût collecte d'un contenant </t>
  </si>
  <si>
    <t xml:space="preserve">Coût du traitement à la tonne </t>
  </si>
  <si>
    <r>
      <t xml:space="preserve">Coût collecte d'un contenant
</t>
    </r>
    <r>
      <rPr>
        <b/>
        <sz val="10"/>
        <color rgb="FFFF0000"/>
        <rFont val="Calibri"/>
        <family val="2"/>
      </rPr>
      <t>[2]</t>
    </r>
  </si>
  <si>
    <r>
      <t xml:space="preserve">Coût du traitement à la tonne
</t>
    </r>
    <r>
      <rPr>
        <b/>
        <sz val="10"/>
        <color rgb="FFFF0000"/>
        <rFont val="Calibri"/>
        <family val="2"/>
      </rPr>
      <t>[5]</t>
    </r>
  </si>
  <si>
    <t>Les montants du DQE doivent être identiques à ceux du BPU.</t>
  </si>
  <si>
    <t>Les volumes sont estimatifs</t>
  </si>
  <si>
    <t>* Ce montant sert de base de comparaison</t>
  </si>
  <si>
    <t>Total euros HT du lot n°3 *</t>
  </si>
  <si>
    <r>
      <t xml:space="preserve">Tonnage annuel moyen 
(en Tonnes) 
</t>
    </r>
    <r>
      <rPr>
        <b/>
        <sz val="10"/>
        <color rgb="FFFF0000"/>
        <rFont val="Calibri"/>
        <family val="2"/>
      </rPr>
      <t>[4]</t>
    </r>
  </si>
  <si>
    <t>Le rachat de déchets sera indiqués sous la forme "- XX€")</t>
  </si>
  <si>
    <t>Nom de l'entreprise</t>
  </si>
  <si>
    <t>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</si>
</sst>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5" x14ac:knownFonts="1">
    <font>
      <sz val="10"/>
      <color indexed="8"/>
      <name val="MS Sans Serif"/>
    </font>
    <font>
      <b/>
      <sz val="18"/>
      <color theme="0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3.5"/>
      <color theme="3"/>
      <name val="Calibri"/>
      <family val="2"/>
      <scheme val="minor"/>
    </font>
    <font>
      <b/>
      <sz val="10"/>
      <color theme="3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color rgb="FF1F497D"/>
      <name val="Calibri"/>
      <family val="2"/>
    </font>
    <font>
      <b/>
      <sz val="11"/>
      <color theme="3"/>
      <name val="Calibri"/>
      <family val="2"/>
      <scheme val="minor"/>
    </font>
    <font>
      <b/>
      <sz val="10"/>
      <color rgb="FFFF0000"/>
      <name val="Calibri"/>
      <family val="2"/>
    </font>
    <font>
      <sz val="10"/>
      <color rgb="FF000000"/>
      <name val="Calibri"/>
      <family val="2"/>
    </font>
    <font>
      <b/>
      <sz val="13.5"/>
      <color rgb="FF1F497D"/>
      <name val="Calibri"/>
      <family val="2"/>
    </font>
    <font>
      <sz val="10"/>
      <color indexed="8"/>
      <name val="Times New Roman"/>
      <family val="1"/>
    </font>
    <font>
      <vertAlign val="superscript"/>
      <sz val="10"/>
      <color rgb="FF000000"/>
      <name val="Calibri"/>
      <family val="2"/>
    </font>
    <font>
      <b/>
      <sz val="11"/>
      <color rgb="FF000000"/>
      <name val="Calibri"/>
      <family val="2"/>
    </font>
    <font>
      <sz val="14"/>
      <color theme="0"/>
      <name val="Calibri"/>
      <family val="2"/>
      <scheme val="minor"/>
    </font>
    <font>
      <b/>
      <sz val="12"/>
      <color indexed="8"/>
      <name val="MS Sans Serif"/>
    </font>
    <font>
      <b/>
      <u/>
      <sz val="10"/>
      <color rgb="FF1F497D"/>
      <name val="Calibri"/>
      <family val="2"/>
    </font>
    <font>
      <sz val="10"/>
      <color indexed="8"/>
      <name val="Calibri"/>
      <family val="2"/>
      <scheme val="minor"/>
    </font>
    <font>
      <sz val="10"/>
      <name val="Calibri"/>
      <family val="2"/>
    </font>
    <font>
      <sz val="10"/>
      <color rgb="FFFF0000"/>
      <name val="MS Sans Serif"/>
    </font>
    <font>
      <b/>
      <sz val="18"/>
      <color theme="3" tint="-0.249977111117893"/>
      <name val="Calibri"/>
      <family val="2"/>
      <scheme val="minor"/>
    </font>
    <font>
      <b/>
      <sz val="14"/>
      <color theme="3" tint="-0.249977111117893"/>
      <name val="Calibri"/>
      <family val="2"/>
      <scheme val="minor"/>
    </font>
    <font>
      <b/>
      <sz val="18"/>
      <color theme="3" tint="0.39997558519241921"/>
      <name val="Calibri"/>
      <family val="2"/>
      <scheme val="minor"/>
    </font>
    <font>
      <b/>
      <sz val="18"/>
      <color theme="4" tint="-0.249977111117893"/>
      <name val="Calibri"/>
      <family val="2"/>
      <scheme val="minor"/>
    </font>
    <font>
      <sz val="10"/>
      <color rgb="FFFF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indexed="64"/>
      </patternFill>
    </fill>
  </fills>
  <borders count="20">
    <border>
      <left/>
      <right/>
      <top/>
      <bottom/>
      <diagonal/>
    </border>
    <border>
      <left style="double">
        <color rgb="FF808080"/>
      </left>
      <right style="double">
        <color rgb="FF808080"/>
      </right>
      <top style="double">
        <color rgb="FF808080"/>
      </top>
      <bottom/>
      <diagonal/>
    </border>
    <border>
      <left style="medium">
        <color rgb="FF808080"/>
      </left>
      <right style="medium">
        <color rgb="FF808080"/>
      </right>
      <top style="medium">
        <color rgb="FF808080"/>
      </top>
      <bottom/>
      <diagonal/>
    </border>
    <border>
      <left/>
      <right style="medium">
        <color rgb="FF808080"/>
      </right>
      <top style="medium">
        <color rgb="FF808080"/>
      </top>
      <bottom/>
      <diagonal/>
    </border>
    <border>
      <left style="medium">
        <color rgb="FF808080"/>
      </left>
      <right/>
      <top style="medium">
        <color rgb="FF808080"/>
      </top>
      <bottom/>
      <diagonal/>
    </border>
    <border>
      <left style="medium">
        <color rgb="FF808080"/>
      </left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 style="double">
        <color rgb="FF808080"/>
      </left>
      <right style="double">
        <color rgb="FF808080"/>
      </right>
      <top style="medium">
        <color rgb="FF808080"/>
      </top>
      <bottom style="medium">
        <color rgb="FF808080"/>
      </bottom>
      <diagonal/>
    </border>
    <border>
      <left style="medium">
        <color rgb="FF808080"/>
      </left>
      <right style="medium">
        <color rgb="FF808080"/>
      </right>
      <top/>
      <bottom style="medium">
        <color rgb="FF808080"/>
      </bottom>
      <diagonal/>
    </border>
    <border>
      <left/>
      <right style="medium">
        <color rgb="FF808080"/>
      </right>
      <top/>
      <bottom style="medium">
        <color rgb="FF808080"/>
      </bottom>
      <diagonal/>
    </border>
    <border>
      <left style="medium">
        <color rgb="FF808080"/>
      </left>
      <right style="medium">
        <color rgb="FF808080"/>
      </right>
      <top/>
      <bottom/>
      <diagonal/>
    </border>
    <border>
      <left/>
      <right style="medium">
        <color rgb="FF808080"/>
      </right>
      <top/>
      <bottom/>
      <diagonal/>
    </border>
    <border>
      <left style="thin">
        <color theme="0" tint="-0.499984740745262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0" borderId="0" xfId="0" applyFont="1" applyAlignment="1">
      <alignment horizontal="center"/>
    </xf>
    <xf numFmtId="0" fontId="7" fillId="0" borderId="0" xfId="0" applyFont="1"/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9" fillId="0" borderId="8" xfId="0" applyFont="1" applyBorder="1" applyAlignment="1">
      <alignment vertical="center"/>
    </xf>
    <xf numFmtId="0" fontId="9" fillId="0" borderId="9" xfId="0" applyFont="1" applyBorder="1" applyAlignment="1">
      <alignment horizontal="center" vertical="center"/>
    </xf>
    <xf numFmtId="0" fontId="11" fillId="0" borderId="0" xfId="0" applyFont="1"/>
    <xf numFmtId="9" fontId="5" fillId="0" borderId="0" xfId="0" applyNumberFormat="1" applyFont="1" applyAlignment="1">
      <alignment horizontal="center" wrapText="1"/>
    </xf>
    <xf numFmtId="0" fontId="6" fillId="0" borderId="10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9" fillId="0" borderId="13" xfId="0" applyFont="1" applyBorder="1" applyAlignment="1">
      <alignment vertical="center"/>
    </xf>
    <xf numFmtId="0" fontId="9" fillId="0" borderId="13" xfId="0" applyFont="1" applyBorder="1" applyAlignment="1">
      <alignment horizontal="center" vertical="center"/>
    </xf>
    <xf numFmtId="0" fontId="9" fillId="2" borderId="13" xfId="0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6" fillId="0" borderId="17" xfId="0" applyFont="1" applyBorder="1" applyAlignment="1">
      <alignment horizontal="center" vertical="center" wrapText="1"/>
    </xf>
    <xf numFmtId="16" fontId="0" fillId="0" borderId="0" xfId="0" applyNumberFormat="1"/>
    <xf numFmtId="17" fontId="7" fillId="0" borderId="0" xfId="0" applyNumberFormat="1" applyFont="1"/>
    <xf numFmtId="2" fontId="0" fillId="0" borderId="0" xfId="0" applyNumberFormat="1"/>
    <xf numFmtId="0" fontId="9" fillId="0" borderId="10" xfId="0" applyFont="1" applyBorder="1" applyAlignment="1">
      <alignment vertical="center"/>
    </xf>
    <xf numFmtId="164" fontId="9" fillId="0" borderId="6" xfId="0" applyNumberFormat="1" applyFont="1" applyBorder="1" applyAlignment="1">
      <alignment horizontal="center" vertical="center"/>
    </xf>
    <xf numFmtId="164" fontId="9" fillId="0" borderId="7" xfId="0" applyNumberFormat="1" applyFont="1" applyBorder="1" applyAlignment="1">
      <alignment horizontal="center" vertical="center"/>
    </xf>
    <xf numFmtId="0" fontId="15" fillId="0" borderId="18" xfId="0" applyFont="1" applyBorder="1"/>
    <xf numFmtId="0" fontId="15" fillId="0" borderId="0" xfId="0" applyFont="1"/>
    <xf numFmtId="0" fontId="10" fillId="0" borderId="0" xfId="0" applyFont="1" applyAlignment="1">
      <alignment vertical="center"/>
    </xf>
    <xf numFmtId="0" fontId="6" fillId="0" borderId="19" xfId="0" applyFont="1" applyBorder="1" applyAlignment="1">
      <alignment horizontal="center" vertical="center" wrapText="1"/>
    </xf>
    <xf numFmtId="164" fontId="0" fillId="2" borderId="13" xfId="0" applyNumberFormat="1" applyFill="1" applyBorder="1"/>
    <xf numFmtId="164" fontId="0" fillId="0" borderId="0" xfId="0" applyNumberFormat="1"/>
    <xf numFmtId="164" fontId="13" fillId="0" borderId="0" xfId="0" applyNumberFormat="1" applyFont="1" applyAlignment="1">
      <alignment vertical="center"/>
    </xf>
    <xf numFmtId="164" fontId="15" fillId="0" borderId="16" xfId="0" applyNumberFormat="1" applyFont="1" applyBorder="1"/>
    <xf numFmtId="0" fontId="6" fillId="0" borderId="0" xfId="0" applyFont="1" applyAlignment="1">
      <alignment horizontal="center" vertical="center" wrapText="1"/>
    </xf>
    <xf numFmtId="164" fontId="17" fillId="0" borderId="13" xfId="0" applyNumberFormat="1" applyFont="1" applyBorder="1"/>
    <xf numFmtId="164" fontId="17" fillId="2" borderId="13" xfId="0" applyNumberFormat="1" applyFont="1" applyFill="1" applyBorder="1"/>
    <xf numFmtId="0" fontId="9" fillId="0" borderId="13" xfId="0" quotePrefix="1" applyFont="1" applyBorder="1" applyAlignment="1">
      <alignment vertical="center"/>
    </xf>
    <xf numFmtId="164" fontId="18" fillId="0" borderId="6" xfId="0" applyNumberFormat="1" applyFont="1" applyBorder="1" applyAlignment="1">
      <alignment horizontal="center" vertical="center"/>
    </xf>
    <xf numFmtId="0" fontId="19" fillId="0" borderId="0" xfId="0" applyFont="1"/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left" vertical="center" wrapText="1"/>
    </xf>
    <xf numFmtId="0" fontId="0" fillId="0" borderId="13" xfId="0" quotePrefix="1" applyBorder="1"/>
    <xf numFmtId="164" fontId="9" fillId="0" borderId="8" xfId="0" quotePrefix="1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23" fillId="0" borderId="0" xfId="0" applyFont="1" applyAlignment="1">
      <alignment vertical="center" wrapText="1"/>
    </xf>
    <xf numFmtId="0" fontId="3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20" fillId="0" borderId="0" xfId="0" applyFont="1"/>
    <xf numFmtId="0" fontId="8" fillId="0" borderId="19" xfId="0" applyFont="1" applyBorder="1" applyAlignment="1">
      <alignment horizontal="left" vertical="center" wrapText="1"/>
    </xf>
    <xf numFmtId="0" fontId="8" fillId="0" borderId="19" xfId="0" applyFont="1" applyBorder="1" applyAlignment="1">
      <alignment horizontal="center" vertical="center" wrapText="1"/>
    </xf>
    <xf numFmtId="0" fontId="24" fillId="0" borderId="19" xfId="0" applyFont="1" applyBorder="1" applyAlignment="1">
      <alignment vertical="center"/>
    </xf>
    <xf numFmtId="0" fontId="6" fillId="0" borderId="5" xfId="0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164" fontId="9" fillId="3" borderId="6" xfId="0" applyNumberFormat="1" applyFont="1" applyFill="1" applyBorder="1" applyAlignment="1">
      <alignment horizontal="center" vertical="center"/>
    </xf>
    <xf numFmtId="164" fontId="9" fillId="0" borderId="13" xfId="0" applyNumberFormat="1" applyFont="1" applyBorder="1" applyAlignment="1">
      <alignment horizontal="center" vertical="center"/>
    </xf>
    <xf numFmtId="164" fontId="9" fillId="2" borderId="13" xfId="0" applyNumberFormat="1" applyFont="1" applyFill="1" applyBorder="1" applyAlignment="1">
      <alignment horizontal="center" vertical="center"/>
    </xf>
    <xf numFmtId="164" fontId="6" fillId="2" borderId="13" xfId="0" applyNumberFormat="1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wrapText="1"/>
    </xf>
    <xf numFmtId="0" fontId="20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/>
    </xf>
    <xf numFmtId="0" fontId="13" fillId="0" borderId="12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5" fillId="3" borderId="14" xfId="0" applyFont="1" applyFill="1" applyBorder="1" applyAlignment="1">
      <alignment horizontal="center"/>
    </xf>
    <xf numFmtId="0" fontId="15" fillId="3" borderId="15" xfId="0" applyFont="1" applyFill="1" applyBorder="1" applyAlignment="1">
      <alignment horizontal="center"/>
    </xf>
    <xf numFmtId="0" fontId="8" fillId="0" borderId="0" xfId="0" quotePrefix="1" applyFont="1" applyAlignment="1">
      <alignment horizontal="center" vertical="center"/>
    </xf>
    <xf numFmtId="0" fontId="8" fillId="0" borderId="11" xfId="0" quotePrefix="1" applyFont="1" applyBorder="1" applyAlignment="1">
      <alignment horizontal="center" vertical="center"/>
    </xf>
    <xf numFmtId="0" fontId="0" fillId="0" borderId="13" xfId="0" applyBorder="1"/>
    <xf numFmtId="0" fontId="0" fillId="0" borderId="13" xfId="0" applyBorder="1" applyAlignment="1">
      <alignment horizontal="left"/>
    </xf>
    <xf numFmtId="0" fontId="0" fillId="0" borderId="13" xfId="0" applyBorder="1" applyProtection="1">
      <protection locked="0"/>
    </xf>
    <xf numFmtId="0" fontId="0" fillId="0" borderId="13" xfId="0" applyBorder="1" applyAlignment="1" applyProtection="1">
      <alignment horizontal="left"/>
      <protection locked="0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cid:image002.png@01D56199.56131780" TargetMode="External"/><Relationship Id="rId1" Type="http://schemas.openxmlformats.org/officeDocument/2006/relationships/image" Target="../media/image1.png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cid:image002.png@01D56199.56131780" TargetMode="External"/><Relationship Id="rId1" Type="http://schemas.openxmlformats.org/officeDocument/2006/relationships/image" Target="../media/image5.png"/><Relationship Id="rId5" Type="http://schemas.openxmlformats.org/officeDocument/2006/relationships/image" Target="../media/image8.png"/><Relationship Id="rId4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225425</xdr:colOff>
      <xdr:row>0</xdr:row>
      <xdr:rowOff>88900</xdr:rowOff>
    </xdr:from>
    <xdr:to>
      <xdr:col>2</xdr:col>
      <xdr:colOff>736600</xdr:colOff>
      <xdr:row>0</xdr:row>
      <xdr:rowOff>364934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959416F0-29AF-4DE9-A33F-C49FF56811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76625" y="88900"/>
          <a:ext cx="1425575" cy="27603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2003425</xdr:colOff>
      <xdr:row>0</xdr:row>
      <xdr:rowOff>139699</xdr:rowOff>
    </xdr:from>
    <xdr:to>
      <xdr:col>1</xdr:col>
      <xdr:colOff>31750</xdr:colOff>
      <xdr:row>0</xdr:row>
      <xdr:rowOff>381000</xdr:rowOff>
    </xdr:to>
    <xdr:pic>
      <xdr:nvPicPr>
        <xdr:cNvPr id="4" name="Image 3" descr="Une image contenant texte, capture d’écran, Police, logo&#10;&#10;Description générée automatiquement">
          <a:extLst>
            <a:ext uri="{FF2B5EF4-FFF2-40B4-BE49-F238E27FC236}">
              <a16:creationId xmlns:a16="http://schemas.microsoft.com/office/drawing/2014/main" id="{2F4ED416-B52B-4ECA-A269-A5309E0757BA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03425" y="139699"/>
          <a:ext cx="1279525" cy="241301"/>
        </a:xfrm>
        <a:prstGeom prst="rect">
          <a:avLst/>
        </a:prstGeom>
      </xdr:spPr>
    </xdr:pic>
    <xdr:clientData/>
  </xdr:twoCellAnchor>
  <xdr:twoCellAnchor editAs="oneCell">
    <xdr:from>
      <xdr:col>3</xdr:col>
      <xdr:colOff>209551</xdr:colOff>
      <xdr:row>0</xdr:row>
      <xdr:rowOff>107950</xdr:rowOff>
    </xdr:from>
    <xdr:to>
      <xdr:col>4</xdr:col>
      <xdr:colOff>635000</xdr:colOff>
      <xdr:row>0</xdr:row>
      <xdr:rowOff>329851</xdr:rowOff>
    </xdr:to>
    <xdr:pic>
      <xdr:nvPicPr>
        <xdr:cNvPr id="5" name="Image 4" descr="Une image contenant texte, logiciel, capture d’écran, Logiciel multimédia&#10;&#10;Description générée automatiquement">
          <a:extLst>
            <a:ext uri="{FF2B5EF4-FFF2-40B4-BE49-F238E27FC236}">
              <a16:creationId xmlns:a16="http://schemas.microsoft.com/office/drawing/2014/main" id="{875FC1BF-6052-411C-8A24-46BEB7F266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140" t="39381" r="59972" b="38867"/>
        <a:stretch>
          <a:fillRect/>
        </a:stretch>
      </xdr:blipFill>
      <xdr:spPr bwMode="auto">
        <a:xfrm>
          <a:off x="5480051" y="107950"/>
          <a:ext cx="1346199" cy="22190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114300</xdr:colOff>
      <xdr:row>0</xdr:row>
      <xdr:rowOff>114299</xdr:rowOff>
    </xdr:from>
    <xdr:to>
      <xdr:col>0</xdr:col>
      <xdr:colOff>1498600</xdr:colOff>
      <xdr:row>0</xdr:row>
      <xdr:rowOff>295138</xdr:rowOff>
    </xdr:to>
    <xdr:pic>
      <xdr:nvPicPr>
        <xdr:cNvPr id="6" name="Image 5" descr="Une image contenant capture d’écran, Graphique, Police, graphisme&#10;&#10;Description générée automatiquement">
          <a:extLst>
            <a:ext uri="{FF2B5EF4-FFF2-40B4-BE49-F238E27FC236}">
              <a16:creationId xmlns:a16="http://schemas.microsoft.com/office/drawing/2014/main" id="{17AB5F1C-ADFC-418E-8059-94C6CC077D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14299"/>
          <a:ext cx="1384300" cy="18083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819150</xdr:colOff>
      <xdr:row>0</xdr:row>
      <xdr:rowOff>44449</xdr:rowOff>
    </xdr:from>
    <xdr:to>
      <xdr:col>5</xdr:col>
      <xdr:colOff>1045684</xdr:colOff>
      <xdr:row>0</xdr:row>
      <xdr:rowOff>482316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C82A928A-1AD2-4C83-88AD-CDDFC55882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41950" y="44449"/>
          <a:ext cx="2252184" cy="43786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2698750</xdr:colOff>
      <xdr:row>0</xdr:row>
      <xdr:rowOff>76199</xdr:rowOff>
    </xdr:from>
    <xdr:to>
      <xdr:col>3</xdr:col>
      <xdr:colOff>402867</xdr:colOff>
      <xdr:row>0</xdr:row>
      <xdr:rowOff>533400</xdr:rowOff>
    </xdr:to>
    <xdr:pic>
      <xdr:nvPicPr>
        <xdr:cNvPr id="8" name="Image 7" descr="Une image contenant texte, capture d’écran, Police, logo&#10;&#10;Description générée automatiquement">
          <a:extLst>
            <a:ext uri="{FF2B5EF4-FFF2-40B4-BE49-F238E27FC236}">
              <a16:creationId xmlns:a16="http://schemas.microsoft.com/office/drawing/2014/main" id="{FCF037D0-3FB3-49DB-B1D6-3BAB8D6DC0DF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98750" y="76199"/>
          <a:ext cx="2326917" cy="457201"/>
        </a:xfrm>
        <a:prstGeom prst="rect">
          <a:avLst/>
        </a:prstGeom>
      </xdr:spPr>
    </xdr:pic>
    <xdr:clientData/>
  </xdr:twoCellAnchor>
  <xdr:twoCellAnchor editAs="oneCell">
    <xdr:from>
      <xdr:col>6</xdr:col>
      <xdr:colOff>508581</xdr:colOff>
      <xdr:row>0</xdr:row>
      <xdr:rowOff>44450</xdr:rowOff>
    </xdr:from>
    <xdr:to>
      <xdr:col>8</xdr:col>
      <xdr:colOff>842750</xdr:colOff>
      <xdr:row>0</xdr:row>
      <xdr:rowOff>431800</xdr:rowOff>
    </xdr:to>
    <xdr:pic>
      <xdr:nvPicPr>
        <xdr:cNvPr id="9" name="Image 8" descr="Une image contenant texte, logiciel, capture d’écran, Logiciel multimédia&#10;&#10;Description générée automatiquement">
          <a:extLst>
            <a:ext uri="{FF2B5EF4-FFF2-40B4-BE49-F238E27FC236}">
              <a16:creationId xmlns:a16="http://schemas.microsoft.com/office/drawing/2014/main" id="{45760951-CEC5-425A-8881-226C0E4287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140" t="39381" r="59972" b="38867"/>
        <a:stretch>
          <a:fillRect/>
        </a:stretch>
      </xdr:blipFill>
      <xdr:spPr bwMode="auto">
        <a:xfrm>
          <a:off x="8014281" y="44450"/>
          <a:ext cx="2315369" cy="3873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44449</xdr:rowOff>
    </xdr:from>
    <xdr:to>
      <xdr:col>0</xdr:col>
      <xdr:colOff>2250288</xdr:colOff>
      <xdr:row>0</xdr:row>
      <xdr:rowOff>342900</xdr:rowOff>
    </xdr:to>
    <xdr:pic>
      <xdr:nvPicPr>
        <xdr:cNvPr id="10" name="Image 9" descr="Une image contenant capture d’écran, Graphique, Police, graphisme&#10;&#10;Description générée automatiquement">
          <a:extLst>
            <a:ext uri="{FF2B5EF4-FFF2-40B4-BE49-F238E27FC236}">
              <a16:creationId xmlns:a16="http://schemas.microsoft.com/office/drawing/2014/main" id="{11CFB706-229B-4CA1-BEB8-3AB9188739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4449"/>
          <a:ext cx="2250288" cy="29845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6"/>
  <sheetViews>
    <sheetView showGridLines="0" topLeftCell="A22" zoomScaleNormal="100" workbookViewId="0">
      <selection activeCell="A37" sqref="A37"/>
    </sheetView>
  </sheetViews>
  <sheetFormatPr baseColWidth="10" defaultRowHeight="13" x14ac:dyDescent="0.3"/>
  <cols>
    <col min="1" max="1" width="46.54296875" customWidth="1"/>
    <col min="2" max="2" width="13.1796875" customWidth="1"/>
    <col min="3" max="3" width="15.81640625" customWidth="1"/>
    <col min="4" max="4" width="13.1796875" customWidth="1"/>
    <col min="5" max="7" width="15.81640625" customWidth="1"/>
  </cols>
  <sheetData>
    <row r="1" spans="1:11" ht="47.15" customHeight="1" x14ac:dyDescent="0.3">
      <c r="A1" s="47"/>
      <c r="B1" s="47"/>
      <c r="C1" s="47"/>
      <c r="D1" s="47"/>
      <c r="E1" s="47"/>
      <c r="F1" s="47"/>
      <c r="G1" s="47"/>
    </row>
    <row r="2" spans="1:11" ht="67.5" customHeight="1" x14ac:dyDescent="0.3">
      <c r="A2" s="64" t="s">
        <v>40</v>
      </c>
      <c r="B2" s="64"/>
      <c r="C2" s="64"/>
      <c r="D2" s="64"/>
      <c r="E2" s="64"/>
      <c r="F2" s="47"/>
      <c r="G2" s="47"/>
    </row>
    <row r="3" spans="1:11" ht="12" customHeight="1" x14ac:dyDescent="0.3">
      <c r="A3" s="47"/>
      <c r="B3" s="47"/>
      <c r="C3" s="47"/>
      <c r="D3" s="47"/>
      <c r="E3" s="47"/>
      <c r="F3" s="47"/>
      <c r="G3" s="47"/>
    </row>
    <row r="4" spans="1:11" ht="23.5" customHeight="1" x14ac:dyDescent="0.3">
      <c r="A4" s="65" t="s">
        <v>41</v>
      </c>
      <c r="B4" s="65"/>
      <c r="C4" s="65"/>
      <c r="D4" s="65"/>
      <c r="E4" s="65"/>
      <c r="F4" s="49"/>
      <c r="G4" s="49"/>
    </row>
    <row r="5" spans="1:11" s="2" customFormat="1" ht="14.5" x14ac:dyDescent="0.35">
      <c r="A5" s="2" t="s">
        <v>47</v>
      </c>
    </row>
    <row r="6" spans="1:11" s="2" customFormat="1" ht="14.5" x14ac:dyDescent="0.35">
      <c r="A6" s="2" t="s">
        <v>57</v>
      </c>
    </row>
    <row r="7" spans="1:11" s="2" customFormat="1" ht="14.5" x14ac:dyDescent="0.35"/>
    <row r="8" spans="1:11" ht="18" customHeight="1" x14ac:dyDescent="0.3">
      <c r="A8" s="62" t="s">
        <v>1</v>
      </c>
      <c r="B8" s="62"/>
      <c r="C8" s="62"/>
      <c r="D8" s="62"/>
      <c r="E8" s="29"/>
      <c r="F8" s="29"/>
    </row>
    <row r="9" spans="1:11" ht="18" customHeight="1" thickBot="1" x14ac:dyDescent="0.35">
      <c r="A9" s="48"/>
      <c r="B9" s="48"/>
      <c r="C9" s="48"/>
      <c r="D9" s="48"/>
      <c r="E9" s="48"/>
      <c r="F9" s="48"/>
    </row>
    <row r="10" spans="1:11" ht="26" x14ac:dyDescent="0.3">
      <c r="A10" s="13" t="s">
        <v>9</v>
      </c>
      <c r="B10" s="3" t="s">
        <v>24</v>
      </c>
      <c r="C10" s="13" t="s">
        <v>4</v>
      </c>
      <c r="D10" s="13" t="s">
        <v>46</v>
      </c>
      <c r="E10" s="35"/>
      <c r="F10" s="35"/>
      <c r="K10" s="20"/>
    </row>
    <row r="11" spans="1:11" x14ac:dyDescent="0.3">
      <c r="A11" s="14" t="s">
        <v>15</v>
      </c>
      <c r="B11" s="43"/>
      <c r="C11" s="18"/>
      <c r="D11" s="18"/>
      <c r="E11" s="42"/>
      <c r="F11" s="42"/>
      <c r="K11" s="35"/>
    </row>
    <row r="12" spans="1:11" x14ac:dyDescent="0.3">
      <c r="A12" s="16" t="s">
        <v>11</v>
      </c>
      <c r="B12" s="38" t="s">
        <v>29</v>
      </c>
      <c r="C12" s="17" t="s">
        <v>12</v>
      </c>
      <c r="D12" s="59"/>
      <c r="E12" s="42"/>
      <c r="F12" s="42"/>
      <c r="K12" s="35"/>
    </row>
    <row r="13" spans="1:11" ht="14.5" x14ac:dyDescent="0.3">
      <c r="A13" s="38" t="s">
        <v>19</v>
      </c>
      <c r="B13" s="38" t="s">
        <v>30</v>
      </c>
      <c r="C13" s="17" t="s">
        <v>12</v>
      </c>
      <c r="D13" s="59"/>
      <c r="E13" s="42"/>
      <c r="F13" s="42"/>
    </row>
    <row r="14" spans="1:11" ht="14.5" x14ac:dyDescent="0.3">
      <c r="A14" s="16" t="s">
        <v>2</v>
      </c>
      <c r="B14" s="38" t="s">
        <v>31</v>
      </c>
      <c r="C14" s="17" t="s">
        <v>12</v>
      </c>
      <c r="D14" s="59"/>
      <c r="E14" s="42"/>
      <c r="F14" s="42"/>
    </row>
    <row r="15" spans="1:11" x14ac:dyDescent="0.3">
      <c r="A15" s="14" t="s">
        <v>16</v>
      </c>
      <c r="B15" s="43"/>
      <c r="C15" s="18"/>
      <c r="D15" s="60"/>
      <c r="E15" s="42"/>
      <c r="F15" s="42"/>
    </row>
    <row r="16" spans="1:11" x14ac:dyDescent="0.3">
      <c r="A16" s="16" t="s">
        <v>11</v>
      </c>
      <c r="B16" s="38" t="s">
        <v>27</v>
      </c>
      <c r="C16" s="17" t="s">
        <v>6</v>
      </c>
      <c r="D16" s="59"/>
      <c r="E16" s="42"/>
      <c r="F16" s="42"/>
      <c r="K16" s="35"/>
    </row>
    <row r="17" spans="1:11" ht="14.5" customHeight="1" x14ac:dyDescent="0.3">
      <c r="A17" s="16" t="s">
        <v>2</v>
      </c>
      <c r="B17" s="38" t="s">
        <v>28</v>
      </c>
      <c r="C17" s="17" t="s">
        <v>6</v>
      </c>
      <c r="D17" s="59"/>
      <c r="E17" s="42"/>
      <c r="F17" s="42"/>
    </row>
    <row r="18" spans="1:11" ht="14.5" customHeight="1" x14ac:dyDescent="0.3">
      <c r="A18" s="38" t="s">
        <v>19</v>
      </c>
      <c r="B18" s="38" t="s">
        <v>32</v>
      </c>
      <c r="C18" s="17" t="s">
        <v>6</v>
      </c>
      <c r="D18" s="59"/>
      <c r="E18" s="42"/>
      <c r="F18" s="42"/>
    </row>
    <row r="19" spans="1:11" ht="13" customHeight="1" x14ac:dyDescent="0.3">
      <c r="A19" s="14" t="s">
        <v>17</v>
      </c>
      <c r="B19" s="43"/>
      <c r="C19" s="15"/>
      <c r="D19" s="61"/>
      <c r="E19" s="35"/>
      <c r="F19" s="35"/>
    </row>
    <row r="20" spans="1:11" x14ac:dyDescent="0.3">
      <c r="A20" s="16" t="s">
        <v>11</v>
      </c>
      <c r="B20" s="38" t="s">
        <v>33</v>
      </c>
      <c r="C20" s="17" t="s">
        <v>5</v>
      </c>
      <c r="D20" s="59"/>
      <c r="E20" s="42"/>
      <c r="F20" s="42"/>
      <c r="K20" s="35"/>
    </row>
    <row r="21" spans="1:11" ht="14.5" x14ac:dyDescent="0.3">
      <c r="A21" s="38" t="s">
        <v>19</v>
      </c>
      <c r="B21" s="38" t="s">
        <v>34</v>
      </c>
      <c r="C21" s="17" t="s">
        <v>5</v>
      </c>
      <c r="D21" s="59"/>
      <c r="E21" s="42"/>
      <c r="F21" s="42"/>
    </row>
    <row r="22" spans="1:11" ht="14.5" x14ac:dyDescent="0.3">
      <c r="A22" s="16" t="s">
        <v>2</v>
      </c>
      <c r="B22" s="38" t="s">
        <v>35</v>
      </c>
      <c r="C22" s="17" t="s">
        <v>5</v>
      </c>
      <c r="D22" s="59"/>
      <c r="E22" s="42"/>
      <c r="F22" s="42"/>
    </row>
    <row r="23" spans="1:11" x14ac:dyDescent="0.3">
      <c r="A23" s="14" t="s">
        <v>18</v>
      </c>
      <c r="B23" s="43"/>
      <c r="C23" s="18"/>
      <c r="D23" s="60"/>
      <c r="E23" s="42"/>
      <c r="F23" s="42"/>
    </row>
    <row r="24" spans="1:11" x14ac:dyDescent="0.3">
      <c r="A24" s="38" t="s">
        <v>11</v>
      </c>
      <c r="B24" s="38" t="s">
        <v>36</v>
      </c>
      <c r="C24" s="17" t="s">
        <v>7</v>
      </c>
      <c r="D24" s="59"/>
      <c r="E24" s="42"/>
      <c r="F24" s="42"/>
      <c r="K24" s="35"/>
    </row>
    <row r="25" spans="1:11" ht="14.5" customHeight="1" x14ac:dyDescent="0.3">
      <c r="A25" s="38" t="s">
        <v>19</v>
      </c>
      <c r="B25" s="38" t="s">
        <v>37</v>
      </c>
      <c r="C25" s="17" t="s">
        <v>7</v>
      </c>
      <c r="D25" s="59"/>
      <c r="E25" s="42"/>
      <c r="F25" s="42"/>
    </row>
    <row r="26" spans="1:11" ht="14.5" customHeight="1" x14ac:dyDescent="0.3">
      <c r="A26" s="16" t="s">
        <v>2</v>
      </c>
      <c r="B26" s="38" t="s">
        <v>38</v>
      </c>
      <c r="C26" s="17" t="s">
        <v>7</v>
      </c>
      <c r="D26" s="59"/>
      <c r="E26" s="42"/>
      <c r="F26" s="42"/>
    </row>
    <row r="27" spans="1:11" ht="13.9" customHeight="1" x14ac:dyDescent="0.3">
      <c r="A27" s="9"/>
      <c r="B27" s="9"/>
      <c r="C27" s="9"/>
      <c r="D27" s="9"/>
      <c r="E27" s="9"/>
      <c r="F27" s="9"/>
      <c r="G27" s="9"/>
    </row>
    <row r="28" spans="1:11" x14ac:dyDescent="0.3">
      <c r="A28" s="41"/>
      <c r="B28" s="41"/>
      <c r="C28" s="42"/>
      <c r="D28" s="42"/>
      <c r="E28" s="42"/>
      <c r="F28" s="42"/>
    </row>
    <row r="29" spans="1:11" ht="18" customHeight="1" x14ac:dyDescent="0.4">
      <c r="A29" s="63" t="s">
        <v>42</v>
      </c>
      <c r="B29" s="63"/>
      <c r="C29" s="63"/>
      <c r="D29" s="63"/>
      <c r="E29" s="63"/>
      <c r="F29" s="50"/>
    </row>
    <row r="31" spans="1:11" ht="57.75" customHeight="1" x14ac:dyDescent="0.3">
      <c r="A31" s="13" t="s">
        <v>0</v>
      </c>
      <c r="B31" s="13" t="s">
        <v>24</v>
      </c>
      <c r="C31" s="13" t="s">
        <v>48</v>
      </c>
      <c r="D31" s="13" t="s">
        <v>24</v>
      </c>
      <c r="E31" s="13" t="s">
        <v>49</v>
      </c>
    </row>
    <row r="32" spans="1:11" x14ac:dyDescent="0.3">
      <c r="A32" s="16" t="s">
        <v>45</v>
      </c>
      <c r="B32" s="44" t="s">
        <v>25</v>
      </c>
      <c r="C32" s="17"/>
      <c r="D32" s="44" t="s">
        <v>26</v>
      </c>
      <c r="E32" s="17"/>
    </row>
    <row r="34" spans="1:6" x14ac:dyDescent="0.3">
      <c r="A34" s="73" t="s">
        <v>58</v>
      </c>
      <c r="B34" s="74"/>
      <c r="C34" s="74"/>
      <c r="D34" s="74"/>
    </row>
    <row r="35" spans="1:6" ht="13.5" customHeight="1" x14ac:dyDescent="0.3">
      <c r="A35" s="73" t="s">
        <v>59</v>
      </c>
      <c r="B35" s="74"/>
      <c r="C35" s="74"/>
      <c r="D35" s="74"/>
    </row>
    <row r="36" spans="1:6" x14ac:dyDescent="0.3">
      <c r="F36" s="1"/>
    </row>
  </sheetData>
  <mergeCells count="6">
    <mergeCell ref="B35:D35"/>
    <mergeCell ref="A8:D8"/>
    <mergeCell ref="A29:E29"/>
    <mergeCell ref="A2:E2"/>
    <mergeCell ref="A4:E4"/>
    <mergeCell ref="B34:D34"/>
  </mergeCells>
  <printOptions horizontalCentered="1" verticalCentered="1"/>
  <pageMargins left="0.15748031496062992" right="0.15748031496062992" top="0.78740157480314965" bottom="0.39370078740157483" header="0.27559055118110237" footer="0.51181102362204722"/>
  <pageSetup paperSize="9" scale="88" orientation="landscape" r:id="rId1"/>
  <headerFooter alignWithMargins="0">
    <oddHeader>&amp;C&amp;"MS Sans Serif,Gras"&amp;16AOO Enlèvement et traitement des déchets portuaires</oddHeader>
  </headerFooter>
  <rowBreaks count="1" manualBreakCount="1">
    <brk id="32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43"/>
  <sheetViews>
    <sheetView showGridLines="0" tabSelected="1" topLeftCell="A23" zoomScale="71" zoomScaleNormal="71" zoomScaleSheetLayoutView="63" workbookViewId="0">
      <selection activeCell="H23" sqref="H23"/>
    </sheetView>
  </sheetViews>
  <sheetFormatPr baseColWidth="10" defaultRowHeight="13" x14ac:dyDescent="0.3"/>
  <cols>
    <col min="1" max="1" width="46.81640625" customWidth="1"/>
    <col min="2" max="2" width="16.81640625" customWidth="1"/>
    <col min="3" max="3" width="2.54296875" customWidth="1"/>
    <col min="4" max="4" width="14.81640625" customWidth="1"/>
    <col min="5" max="5" width="13.54296875" customWidth="1"/>
    <col min="6" max="6" width="21" customWidth="1"/>
    <col min="7" max="7" width="12.54296875" customWidth="1"/>
    <col min="8" max="8" width="15.81640625" customWidth="1"/>
    <col min="9" max="9" width="19.54296875" bestFit="1" customWidth="1"/>
  </cols>
  <sheetData>
    <row r="1" spans="1:17" ht="48" customHeight="1" x14ac:dyDescent="0.3">
      <c r="A1" s="46"/>
      <c r="B1" s="46"/>
      <c r="C1" s="51" t="s">
        <v>39</v>
      </c>
      <c r="D1" s="51"/>
      <c r="E1" s="51"/>
      <c r="F1" s="51"/>
      <c r="G1" s="51"/>
      <c r="H1" s="51"/>
      <c r="I1" s="51"/>
    </row>
    <row r="2" spans="1:17" ht="53.15" customHeight="1" x14ac:dyDescent="0.3">
      <c r="A2" s="64" t="s">
        <v>40</v>
      </c>
      <c r="B2" s="64"/>
      <c r="C2" s="64"/>
      <c r="D2" s="64"/>
      <c r="E2" s="64"/>
      <c r="F2" s="64"/>
      <c r="G2" s="64"/>
      <c r="H2" s="64"/>
      <c r="I2" s="64"/>
    </row>
    <row r="3" spans="1:17" ht="7" customHeight="1" x14ac:dyDescent="0.3">
      <c r="A3" s="46"/>
      <c r="B3" s="46"/>
      <c r="C3" s="51"/>
      <c r="D3" s="51"/>
      <c r="E3" s="51"/>
      <c r="F3" s="51"/>
      <c r="G3" s="51"/>
      <c r="H3" s="51"/>
      <c r="I3" s="51"/>
    </row>
    <row r="4" spans="1:17" ht="23.5" x14ac:dyDescent="0.55000000000000004">
      <c r="A4" s="66" t="s">
        <v>43</v>
      </c>
      <c r="B4" s="66"/>
      <c r="C4" s="66"/>
      <c r="D4" s="66"/>
      <c r="E4" s="66"/>
      <c r="F4" s="66"/>
      <c r="G4" s="66"/>
      <c r="H4" s="66"/>
      <c r="I4" s="66"/>
      <c r="J4" s="52"/>
      <c r="K4" s="52"/>
      <c r="L4" s="52"/>
      <c r="M4" s="52"/>
      <c r="N4" s="52"/>
      <c r="O4" s="52"/>
      <c r="P4" s="52"/>
      <c r="Q4" s="52"/>
    </row>
    <row r="5" spans="1:17" s="2" customFormat="1" ht="14.5" x14ac:dyDescent="0.35">
      <c r="A5" s="2" t="s">
        <v>52</v>
      </c>
    </row>
    <row r="6" spans="1:17" s="2" customFormat="1" ht="14.5" x14ac:dyDescent="0.35">
      <c r="A6" s="2" t="s">
        <v>53</v>
      </c>
    </row>
    <row r="7" spans="1:17" s="2" customFormat="1" ht="14.5" x14ac:dyDescent="0.35">
      <c r="A7" s="2" t="s">
        <v>54</v>
      </c>
    </row>
    <row r="8" spans="1:17" s="2" customFormat="1" ht="14.5" x14ac:dyDescent="0.35">
      <c r="J8" s="22"/>
    </row>
    <row r="9" spans="1:17" ht="18" customHeight="1" x14ac:dyDescent="0.3">
      <c r="A9" s="62" t="s">
        <v>1</v>
      </c>
      <c r="B9" s="62"/>
      <c r="C9" s="62"/>
      <c r="D9" s="62"/>
      <c r="E9" s="62"/>
      <c r="F9" s="62"/>
      <c r="G9" s="29"/>
      <c r="H9" s="29"/>
      <c r="I9" s="29"/>
    </row>
    <row r="10" spans="1:17" ht="13.9" customHeight="1" x14ac:dyDescent="0.3">
      <c r="A10" s="9"/>
      <c r="B10" s="9"/>
      <c r="C10" s="9"/>
      <c r="D10" s="9"/>
      <c r="E10" s="9"/>
      <c r="F10" s="9"/>
      <c r="G10" s="9"/>
      <c r="H10" s="9"/>
    </row>
    <row r="11" spans="1:17" ht="26" x14ac:dyDescent="0.3">
      <c r="A11" s="13" t="s">
        <v>9</v>
      </c>
      <c r="B11" s="13" t="s">
        <v>4</v>
      </c>
      <c r="C11" s="30"/>
      <c r="D11" s="13" t="s">
        <v>3</v>
      </c>
      <c r="E11" s="13" t="s">
        <v>10</v>
      </c>
      <c r="F11" s="13" t="s">
        <v>8</v>
      </c>
    </row>
    <row r="12" spans="1:17" x14ac:dyDescent="0.3">
      <c r="A12" s="14" t="s">
        <v>15</v>
      </c>
      <c r="B12" s="18"/>
      <c r="C12" s="53"/>
      <c r="D12" s="18"/>
      <c r="E12" s="18"/>
      <c r="F12" s="31"/>
    </row>
    <row r="13" spans="1:17" x14ac:dyDescent="0.3">
      <c r="A13" s="16" t="s">
        <v>11</v>
      </c>
      <c r="B13" s="17" t="s">
        <v>12</v>
      </c>
      <c r="C13" s="54"/>
      <c r="D13" s="17">
        <v>1</v>
      </c>
      <c r="E13" s="59">
        <f>'BPU lot 3'!D12</f>
        <v>0</v>
      </c>
      <c r="F13" s="36">
        <f>D13*E13</f>
        <v>0</v>
      </c>
    </row>
    <row r="14" spans="1:17" ht="14.5" x14ac:dyDescent="0.3">
      <c r="A14" s="38" t="s">
        <v>19</v>
      </c>
      <c r="B14" s="17" t="s">
        <v>12</v>
      </c>
      <c r="C14" s="55"/>
      <c r="D14" s="17">
        <v>2</v>
      </c>
      <c r="E14" s="59">
        <f>'BPU lot 3'!D13</f>
        <v>0</v>
      </c>
      <c r="F14" s="36">
        <f>D14*E14</f>
        <v>0</v>
      </c>
    </row>
    <row r="15" spans="1:17" ht="14.5" x14ac:dyDescent="0.3">
      <c r="A15" s="16" t="s">
        <v>2</v>
      </c>
      <c r="B15" s="17" t="s">
        <v>12</v>
      </c>
      <c r="C15" s="55"/>
      <c r="D15" s="17">
        <v>1</v>
      </c>
      <c r="E15" s="59">
        <f>'BPU lot 3'!D14</f>
        <v>0</v>
      </c>
      <c r="F15" s="36">
        <f>D15*E15</f>
        <v>0</v>
      </c>
    </row>
    <row r="16" spans="1:17" x14ac:dyDescent="0.3">
      <c r="A16" s="14" t="s">
        <v>16</v>
      </c>
      <c r="B16" s="18"/>
      <c r="C16" s="53"/>
      <c r="D16" s="18"/>
      <c r="E16" s="60"/>
      <c r="F16" s="37"/>
    </row>
    <row r="17" spans="1:10" x14ac:dyDescent="0.3">
      <c r="A17" s="16" t="s">
        <v>11</v>
      </c>
      <c r="B17" s="17" t="s">
        <v>6</v>
      </c>
      <c r="C17" s="54"/>
      <c r="D17" s="17">
        <v>1</v>
      </c>
      <c r="E17" s="59">
        <f>'BPU lot 3'!D16</f>
        <v>0</v>
      </c>
      <c r="F17" s="36">
        <f>D17*E17</f>
        <v>0</v>
      </c>
    </row>
    <row r="18" spans="1:10" ht="14.5" customHeight="1" x14ac:dyDescent="0.3">
      <c r="A18" s="16" t="s">
        <v>2</v>
      </c>
      <c r="B18" s="17" t="s">
        <v>6</v>
      </c>
      <c r="C18" s="55"/>
      <c r="D18" s="17">
        <v>1</v>
      </c>
      <c r="E18" s="59">
        <f>'BPU lot 3'!D17</f>
        <v>0</v>
      </c>
      <c r="F18" s="36">
        <f>D18*E18</f>
        <v>0</v>
      </c>
    </row>
    <row r="19" spans="1:10" ht="14.5" customHeight="1" x14ac:dyDescent="0.3">
      <c r="A19" s="38" t="s">
        <v>19</v>
      </c>
      <c r="B19" s="17" t="s">
        <v>6</v>
      </c>
      <c r="C19" s="55"/>
      <c r="D19" s="17">
        <v>1</v>
      </c>
      <c r="E19" s="59">
        <f>'BPU lot 3'!D18</f>
        <v>0</v>
      </c>
      <c r="F19" s="36">
        <f>D19*E19</f>
        <v>0</v>
      </c>
    </row>
    <row r="20" spans="1:10" ht="12" customHeight="1" x14ac:dyDescent="0.3">
      <c r="A20" s="14" t="s">
        <v>17</v>
      </c>
      <c r="B20" s="15"/>
      <c r="C20" s="53"/>
      <c r="D20" s="15"/>
      <c r="E20" s="61"/>
      <c r="F20" s="37"/>
    </row>
    <row r="21" spans="1:10" x14ac:dyDescent="0.3">
      <c r="A21" s="16" t="s">
        <v>11</v>
      </c>
      <c r="B21" s="17" t="s">
        <v>5</v>
      </c>
      <c r="C21" s="54"/>
      <c r="D21" s="17">
        <v>1</v>
      </c>
      <c r="E21" s="59">
        <f>'BPU lot 3'!D20</f>
        <v>0</v>
      </c>
      <c r="F21" s="36">
        <f>D21*E21</f>
        <v>0</v>
      </c>
    </row>
    <row r="22" spans="1:10" ht="14.5" x14ac:dyDescent="0.3">
      <c r="A22" s="38" t="s">
        <v>19</v>
      </c>
      <c r="B22" s="17" t="s">
        <v>5</v>
      </c>
      <c r="C22" s="55"/>
      <c r="D22" s="17">
        <v>2</v>
      </c>
      <c r="E22" s="59">
        <f>'BPU lot 3'!D21</f>
        <v>0</v>
      </c>
      <c r="F22" s="36">
        <f>D22*E22</f>
        <v>0</v>
      </c>
    </row>
    <row r="23" spans="1:10" ht="14.5" x14ac:dyDescent="0.3">
      <c r="A23" s="16" t="s">
        <v>2</v>
      </c>
      <c r="B23" s="17" t="s">
        <v>5</v>
      </c>
      <c r="C23" s="55"/>
      <c r="D23" s="17">
        <v>1</v>
      </c>
      <c r="E23" s="59">
        <f>'BPU lot 3'!D22</f>
        <v>0</v>
      </c>
      <c r="F23" s="36">
        <f>D23*E23</f>
        <v>0</v>
      </c>
    </row>
    <row r="24" spans="1:10" x14ac:dyDescent="0.3">
      <c r="A24" s="14" t="s">
        <v>18</v>
      </c>
      <c r="B24" s="18"/>
      <c r="C24" s="53"/>
      <c r="D24" s="18"/>
      <c r="E24" s="60"/>
      <c r="F24" s="37"/>
    </row>
    <row r="25" spans="1:10" x14ac:dyDescent="0.3">
      <c r="A25" s="38" t="s">
        <v>11</v>
      </c>
      <c r="B25" s="17" t="s">
        <v>7</v>
      </c>
      <c r="C25" s="54"/>
      <c r="D25" s="17">
        <v>1</v>
      </c>
      <c r="E25" s="59">
        <f>'BPU lot 3'!D24</f>
        <v>0</v>
      </c>
      <c r="F25" s="36">
        <f>D25*E25</f>
        <v>0</v>
      </c>
    </row>
    <row r="26" spans="1:10" ht="14.5" customHeight="1" x14ac:dyDescent="0.3">
      <c r="A26" s="38" t="s">
        <v>19</v>
      </c>
      <c r="B26" s="17" t="s">
        <v>7</v>
      </c>
      <c r="C26" s="55"/>
      <c r="D26" s="17">
        <v>1</v>
      </c>
      <c r="E26" s="59">
        <f>'BPU lot 3'!D25</f>
        <v>0</v>
      </c>
      <c r="F26" s="36">
        <f>D26*E26</f>
        <v>0</v>
      </c>
    </row>
    <row r="27" spans="1:10" ht="14.5" customHeight="1" x14ac:dyDescent="0.3">
      <c r="A27" s="16" t="s">
        <v>2</v>
      </c>
      <c r="B27" s="17" t="s">
        <v>7</v>
      </c>
      <c r="C27" s="55"/>
      <c r="D27" s="17">
        <v>1</v>
      </c>
      <c r="E27" s="59">
        <f>'BPU lot 3'!D26</f>
        <v>0</v>
      </c>
      <c r="F27" s="36">
        <f>D27*E27</f>
        <v>0</v>
      </c>
    </row>
    <row r="28" spans="1:10" x14ac:dyDescent="0.3">
      <c r="F28" s="32"/>
    </row>
    <row r="29" spans="1:10" ht="14.5" x14ac:dyDescent="0.3">
      <c r="A29" s="67" t="s">
        <v>14</v>
      </c>
      <c r="B29" s="68"/>
      <c r="C29" s="68"/>
      <c r="D29" s="68"/>
      <c r="E29" s="68"/>
      <c r="F29" s="33">
        <f>SUM(F13:F27)</f>
        <v>0</v>
      </c>
      <c r="G29" s="19"/>
      <c r="H29" s="19"/>
    </row>
    <row r="30" spans="1:10" ht="14.5" x14ac:dyDescent="0.3">
      <c r="A30" s="12"/>
      <c r="B30" s="12"/>
      <c r="C30" s="12"/>
      <c r="D30" s="12"/>
      <c r="E30" s="12"/>
      <c r="F30" s="33"/>
      <c r="G30" s="19"/>
      <c r="H30" s="19"/>
    </row>
    <row r="31" spans="1:10" ht="18" customHeight="1" x14ac:dyDescent="0.4">
      <c r="A31" s="63" t="s">
        <v>42</v>
      </c>
      <c r="B31" s="63"/>
      <c r="C31" s="63"/>
      <c r="D31" s="63"/>
      <c r="E31" s="63"/>
      <c r="F31" s="63"/>
      <c r="G31" s="63"/>
      <c r="H31" s="63"/>
      <c r="I31" s="63"/>
      <c r="J31" s="21"/>
    </row>
    <row r="32" spans="1:10" ht="13.5" thickBot="1" x14ac:dyDescent="0.35"/>
    <row r="33" spans="1:13" ht="57.75" customHeight="1" thickTop="1" thickBot="1" x14ac:dyDescent="0.35">
      <c r="A33" s="3" t="s">
        <v>0</v>
      </c>
      <c r="B33" s="56" t="s">
        <v>23</v>
      </c>
      <c r="C33" s="11"/>
      <c r="D33" s="57" t="s">
        <v>50</v>
      </c>
      <c r="E33" s="4" t="s">
        <v>20</v>
      </c>
      <c r="F33" s="4" t="s">
        <v>56</v>
      </c>
      <c r="G33" s="57" t="s">
        <v>51</v>
      </c>
      <c r="H33" s="5" t="s">
        <v>21</v>
      </c>
      <c r="I33" s="6" t="s">
        <v>22</v>
      </c>
    </row>
    <row r="34" spans="1:13" ht="13.5" thickBot="1" x14ac:dyDescent="0.35">
      <c r="A34" s="7" t="s">
        <v>44</v>
      </c>
      <c r="B34" s="8">
        <v>10</v>
      </c>
      <c r="C34" s="24"/>
      <c r="D34" s="58">
        <f>'BPU lot 3'!C32</f>
        <v>0</v>
      </c>
      <c r="E34" s="25">
        <f>B34*D34</f>
        <v>0</v>
      </c>
      <c r="F34" s="25">
        <v>15</v>
      </c>
      <c r="G34" s="58">
        <f>'BPU lot 3'!E32</f>
        <v>0</v>
      </c>
      <c r="H34" s="39">
        <f t="shared" ref="H34" si="0">F34*G34</f>
        <v>0</v>
      </c>
      <c r="I34" s="26">
        <f>E34+H34</f>
        <v>0</v>
      </c>
      <c r="J34" s="40"/>
      <c r="K34" s="23"/>
      <c r="M34" s="23"/>
    </row>
    <row r="35" spans="1:13" ht="24" customHeight="1" thickBot="1" x14ac:dyDescent="0.35">
      <c r="A35" s="71" t="s">
        <v>13</v>
      </c>
      <c r="B35" s="71"/>
      <c r="C35" s="71"/>
      <c r="D35" s="71"/>
      <c r="E35" s="71"/>
      <c r="F35" s="71"/>
      <c r="G35" s="71"/>
      <c r="H35" s="72"/>
      <c r="I35" s="45">
        <f>SUM(I34:I34)</f>
        <v>0</v>
      </c>
    </row>
    <row r="37" spans="1:13" x14ac:dyDescent="0.3">
      <c r="I37" s="10"/>
    </row>
    <row r="38" spans="1:13" ht="13.5" customHeight="1" x14ac:dyDescent="0.3"/>
    <row r="39" spans="1:13" ht="13.5" thickBot="1" x14ac:dyDescent="0.35">
      <c r="F39" s="32"/>
    </row>
    <row r="40" spans="1:13" ht="16" thickBot="1" x14ac:dyDescent="0.4">
      <c r="A40" s="69" t="s">
        <v>55</v>
      </c>
      <c r="B40" s="70"/>
      <c r="C40" s="70"/>
      <c r="D40" s="70"/>
      <c r="E40" s="70"/>
      <c r="F40" s="34">
        <f>F29+I35</f>
        <v>0</v>
      </c>
      <c r="G40" s="27"/>
      <c r="H40" s="28"/>
    </row>
    <row r="42" spans="1:13" x14ac:dyDescent="0.3">
      <c r="A42" s="75" t="s">
        <v>58</v>
      </c>
      <c r="B42" s="76"/>
      <c r="C42" s="76"/>
      <c r="D42" s="76"/>
      <c r="E42" s="76"/>
    </row>
    <row r="43" spans="1:13" x14ac:dyDescent="0.3">
      <c r="A43" s="75" t="s">
        <v>59</v>
      </c>
      <c r="B43" s="76"/>
      <c r="C43" s="76"/>
      <c r="D43" s="76"/>
      <c r="E43" s="76"/>
    </row>
  </sheetData>
  <sheetProtection algorithmName="SHA-512" hashValue="sEWC48HbtcoTU6s/HbZZWy3Xlznoqo9uVG6h7aqcPViOskusg8ACqREdq6ZoI31kuPxELPVXTNNGBOmqHmrT9w==" saltValue="cZJ3SPOofNYmIMXAgZBhHQ==" spinCount="100000" sheet="1" objects="1" scenarios="1"/>
  <mergeCells count="9">
    <mergeCell ref="B42:E42"/>
    <mergeCell ref="B43:E43"/>
    <mergeCell ref="A2:I2"/>
    <mergeCell ref="A4:I4"/>
    <mergeCell ref="A29:E29"/>
    <mergeCell ref="A40:E40"/>
    <mergeCell ref="A9:F9"/>
    <mergeCell ref="A31:I31"/>
    <mergeCell ref="A35:H35"/>
  </mergeCells>
  <printOptions horizontalCentered="1" verticalCentered="1"/>
  <pageMargins left="0.15748031496062992" right="0.15748031496062992" top="0.78740157480314965" bottom="0.39370078740157483" header="0.27559055118110237" footer="0.51181102362204722"/>
  <pageSetup paperSize="9" scale="72" orientation="landscape" r:id="rId1"/>
  <headerFooter alignWithMargins="0">
    <oddHeader>&amp;C&amp;"MS Sans Serif,Gras"&amp;16AOO Enlèvement et traitement des déchets portuaires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 lot 3</vt:lpstr>
      <vt:lpstr>DQE lot 3 Vauban</vt:lpstr>
      <vt:lpstr>'BPU lot 3'!Zone_d_impression</vt:lpstr>
      <vt:lpstr>'DQE lot 3 Vauban'!Zone_d_impression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 Marion</dc:creator>
  <cp:lastModifiedBy>MAHOUDEAU Laetitia</cp:lastModifiedBy>
  <cp:lastPrinted>2014-08-14T13:44:54Z</cp:lastPrinted>
  <dcterms:created xsi:type="dcterms:W3CDTF">2004-01-14T11:15:48Z</dcterms:created>
  <dcterms:modified xsi:type="dcterms:W3CDTF">2025-01-23T14:39:21Z</dcterms:modified>
</cp:coreProperties>
</file>