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scs-acanas-01\Services\SMMAT\06 - MARCHES\1 - CONSULTATIONS\25-046 HUSOGPN sondage géothermie\04- DCE\DCE geothermie\DCE geothermie\"/>
    </mc:Choice>
  </mc:AlternateContent>
  <xr:revisionPtr revIDLastSave="0" documentId="13_ncr:1_{7095EB35-50A7-4070-B42D-324E276CC681}" xr6:coauthVersionLast="47" xr6:coauthVersionMax="47" xr10:uidLastSave="{00000000-0000-0000-0000-000000000000}"/>
  <bookViews>
    <workbookView xWindow="46935" yWindow="-7425" windowWidth="29040" windowHeight="17520" xr2:uid="{00000000-000D-0000-FFFF-FFFF00000000}"/>
  </bookViews>
  <sheets>
    <sheet name="Forage de reconnaissance" sheetId="8" r:id="rId1"/>
  </sheets>
  <definedNames>
    <definedName name="_Toc467592513" localSheetId="0">'Forage de reconnaissance'!#REF!</definedName>
    <definedName name="_xlnm.Print_Area" localSheetId="0">'Forage de reconnaissance'!#REF!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8" l="1"/>
  <c r="G57" i="8" s="1"/>
  <c r="G56" i="8" l="1"/>
</calcChain>
</file>

<file path=xl/sharedStrings.xml><?xml version="1.0" encoding="utf-8"?>
<sst xmlns="http://schemas.openxmlformats.org/spreadsheetml/2006/main" count="151" uniqueCount="114">
  <si>
    <t>N°du prix</t>
  </si>
  <si>
    <t>Désignation</t>
  </si>
  <si>
    <t>Unité</t>
  </si>
  <si>
    <t>P.U.</t>
  </si>
  <si>
    <t>Total H.T.</t>
  </si>
  <si>
    <t>I</t>
  </si>
  <si>
    <t>forfait</t>
  </si>
  <si>
    <t>II</t>
  </si>
  <si>
    <t>II.1</t>
  </si>
  <si>
    <t>ml</t>
  </si>
  <si>
    <t>II.2</t>
  </si>
  <si>
    <t>III</t>
  </si>
  <si>
    <t>EQUIPEMENT</t>
  </si>
  <si>
    <t>III.1</t>
  </si>
  <si>
    <t>unité</t>
  </si>
  <si>
    <t>III.3</t>
  </si>
  <si>
    <t>IV</t>
  </si>
  <si>
    <t>NETTOYAGE - DEVELOPPEMENT</t>
  </si>
  <si>
    <t>IV.1</t>
  </si>
  <si>
    <t>Air-lift double colonne</t>
  </si>
  <si>
    <t>IV.1.1</t>
  </si>
  <si>
    <t>IV.1.2</t>
  </si>
  <si>
    <t>heure</t>
  </si>
  <si>
    <t>V</t>
  </si>
  <si>
    <t>V.1</t>
  </si>
  <si>
    <t>V.2</t>
  </si>
  <si>
    <t>VI.1</t>
  </si>
  <si>
    <t>TOTAL H.T.</t>
  </si>
  <si>
    <t>TOTAL T.T.C.</t>
  </si>
  <si>
    <t>L'heure de pompage à l'air-lift double colonne</t>
  </si>
  <si>
    <t>III.4</t>
  </si>
  <si>
    <t>IV.2</t>
  </si>
  <si>
    <t>IV.2.1</t>
  </si>
  <si>
    <t>IV.2.2</t>
  </si>
  <si>
    <t>VI.2</t>
  </si>
  <si>
    <t>V.3</t>
  </si>
  <si>
    <t>TRAVAUX ANNEXES</t>
  </si>
  <si>
    <t>VI</t>
  </si>
  <si>
    <t>VII</t>
  </si>
  <si>
    <t xml:space="preserve">unité </t>
  </si>
  <si>
    <t>III.2</t>
  </si>
  <si>
    <t>VII.2</t>
  </si>
  <si>
    <t>T.V.A. 20%</t>
  </si>
  <si>
    <t>ETUDES D'EXECUTION</t>
  </si>
  <si>
    <t>II.3</t>
  </si>
  <si>
    <t>II.4</t>
  </si>
  <si>
    <t>II.5</t>
  </si>
  <si>
    <t>VII.1</t>
  </si>
  <si>
    <t>VI.3</t>
  </si>
  <si>
    <t>Inspection à la caméra vidéo immergée pour reception</t>
  </si>
  <si>
    <t>CONTRÔLES ET ANALYSES</t>
  </si>
  <si>
    <t>ESSAIS DE POMPAGE ET REINJECTION</t>
  </si>
  <si>
    <t>Analyse d'eau in situ et laboratoire (selon le CCTP)</t>
  </si>
  <si>
    <t>Fourniture et mise en place de centreur pour tube INOX</t>
  </si>
  <si>
    <t>INSTALLATION ET FONCTIONNEMENT DE CHANTIER</t>
  </si>
  <si>
    <t>II.6</t>
  </si>
  <si>
    <t>Piquetage du forage et du piézomètre par un géomètre (X, Y, Z)</t>
  </si>
  <si>
    <t>Groupe électrogène y compris fourniture d'essence et protections</t>
  </si>
  <si>
    <t>Développement chimique</t>
  </si>
  <si>
    <t xml:space="preserve">  Tubage INOX fil enroulé (slot 2 mm)</t>
  </si>
  <si>
    <t>Quantité MOE</t>
  </si>
  <si>
    <t>I.1</t>
  </si>
  <si>
    <t>Quantité Entreprise</t>
  </si>
  <si>
    <t>FORAGE</t>
  </si>
  <si>
    <t xml:space="preserve">  Mise en place et retrait du dispositif d'émulseur double colonne convenablement dimensionné</t>
  </si>
  <si>
    <t xml:space="preserve">  Mise en place et retrait d'un dispositif d'acidification sous pression (tête étanche, manomètre)</t>
  </si>
  <si>
    <t>IV.2.3</t>
  </si>
  <si>
    <t>VI.4</t>
  </si>
  <si>
    <t>Installation sur le point de forage, y compris avant trou</t>
  </si>
  <si>
    <t>Fourniture et injection d'une passe d'acide de 1T y compris temps d'attente de 2 h</t>
  </si>
  <si>
    <t>Fourniture et injection d'une passe d'acide de 2T y compris temps d'attente de 2 h</t>
  </si>
  <si>
    <t xml:space="preserve">Remontée y compris le suivi automatique des niveaux sur le forage pompé </t>
  </si>
  <si>
    <t>Pompage par paliers enchainés de débit croissant d'1 heure, y compris le suivi automatique des niveaux sur le forage et rejet de l'eau pompée</t>
  </si>
  <si>
    <t>Pompage longue durée, y compris le suivi automatique des niveaux sur le forage et rejet de l'eau pompée</t>
  </si>
  <si>
    <t>V.4</t>
  </si>
  <si>
    <t>V.5</t>
  </si>
  <si>
    <t xml:space="preserve">  Tubage plein INOX et fond de trou</t>
  </si>
  <si>
    <t>Documents techniques d'exécution y compris PPSPS et visite d'inspection commune (ci nécessaire)</t>
  </si>
  <si>
    <r>
      <t xml:space="preserve">Etude, demande d'autorisation pour rejet et fourniture d'eau, pour installation de chantier, GMI, DICT, arrêté de voiries, </t>
    </r>
    <r>
      <rPr>
        <i/>
        <sz val="9"/>
        <rFont val="Arial"/>
        <family val="2"/>
      </rPr>
      <t>etc.</t>
    </r>
  </si>
  <si>
    <t>Essai d'injection par paliers depuis BI (y compris fourniture d'eau)</t>
  </si>
  <si>
    <t>Fermeture provisoire du forage avec une bride étanche</t>
  </si>
  <si>
    <t>DOE avec interprétation des essais (forage, équipement et raccordement)</t>
  </si>
  <si>
    <t>Fourniture et mise en place d'un massif de graviers filtrants</t>
  </si>
  <si>
    <t>t</t>
  </si>
  <si>
    <t>Essai d'injection de longue durée depuis BI (y compris fourniture d'eau) y compris le suivi de la redescente</t>
  </si>
  <si>
    <t>Profil de débimétrie par micromoulinet sur le forage avant la phase de développement</t>
  </si>
  <si>
    <t>III.5</t>
  </si>
  <si>
    <t>III.5.1</t>
  </si>
  <si>
    <t>III.5.2</t>
  </si>
  <si>
    <t>III.5.3</t>
  </si>
  <si>
    <t>III.5.4</t>
  </si>
  <si>
    <t xml:space="preserve">  Tubage plein INOX et baïonette</t>
  </si>
  <si>
    <t>Amenée repli de la foreuse et du matériel nécessaire y compris protections et base vie</t>
  </si>
  <si>
    <t>Construction de l'Hôpital Universitaire du Grand Paris Nord « HUGPN »
23 Avenue du Capitaine Glarner - Saint-Ouen (93)</t>
  </si>
  <si>
    <r>
      <t xml:space="preserve">Forage en </t>
    </r>
    <r>
      <rPr>
        <sz val="9"/>
        <rFont val="Calibri"/>
        <family val="2"/>
      </rPr>
      <t>Ø</t>
    </r>
    <r>
      <rPr>
        <sz val="9"/>
        <rFont val="Arial"/>
        <family val="2"/>
      </rPr>
      <t xml:space="preserve"> 609 mm</t>
    </r>
  </si>
  <si>
    <r>
      <t xml:space="preserve">Forage en </t>
    </r>
    <r>
      <rPr>
        <sz val="9"/>
        <rFont val="Calibri"/>
        <family val="2"/>
      </rPr>
      <t>Ø</t>
    </r>
    <r>
      <rPr>
        <sz val="9"/>
        <rFont val="Arial"/>
        <family val="2"/>
      </rPr>
      <t xml:space="preserve"> 444 mm</t>
    </r>
  </si>
  <si>
    <r>
      <t xml:space="preserve">Forage en </t>
    </r>
    <r>
      <rPr>
        <sz val="9"/>
        <rFont val="Calibri"/>
        <family val="2"/>
      </rPr>
      <t>Ø</t>
    </r>
    <r>
      <rPr>
        <sz val="9"/>
        <rFont val="Arial"/>
        <family val="2"/>
      </rPr>
      <t xml:space="preserve"> 311 mm</t>
    </r>
  </si>
  <si>
    <t>Cimentation sous pression de l'espace annulaire du tubage Ø 508 mm avec séchage de 48 h</t>
  </si>
  <si>
    <t>Cimentation sous pression de l'espace annulaire du tubage Ø 323 mm avec séchage de 48 h</t>
  </si>
  <si>
    <t>Fourniture et mise en place d'un tubage inox fil enroulé en Ø 219 mm</t>
  </si>
  <si>
    <t>Forage de géothermie captant la nappe du Lutétien à environ 62,5 mètres de profondeur</t>
  </si>
  <si>
    <t>VII.3</t>
  </si>
  <si>
    <t xml:space="preserve">Diagraphie CBL </t>
  </si>
  <si>
    <t>IV.3</t>
  </si>
  <si>
    <t>IV.3.1</t>
  </si>
  <si>
    <t>IV.3.2</t>
  </si>
  <si>
    <t xml:space="preserve">Pompage de nettoyage avec une pompe immergée </t>
  </si>
  <si>
    <t xml:space="preserve">  L'heure de pompage à la pompe immergée de developpement</t>
  </si>
  <si>
    <t xml:space="preserve">  Mise en place et retrait du dispositif de pompage (pompe immergée au moinbs jusqu'à 65 m³/h, 1 système de vannage, compteur, conduites)</t>
  </si>
  <si>
    <t xml:space="preserve">Evacuation des déblais de forage (en filière adaptée) et remise en état du site après le chantier  </t>
  </si>
  <si>
    <r>
      <t xml:space="preserve">Fourniture et mise en place d'un tubage </t>
    </r>
    <r>
      <rPr>
        <b/>
        <sz val="9"/>
        <color rgb="FFFF0000"/>
        <rFont val="Arial"/>
        <family val="2"/>
      </rPr>
      <t>INOX</t>
    </r>
    <r>
      <rPr>
        <sz val="9"/>
        <color rgb="FFFF0000"/>
        <rFont val="Arial"/>
        <family val="2"/>
      </rPr>
      <t xml:space="preserve"> en Ø 508 mm y compris centreur</t>
    </r>
  </si>
  <si>
    <t>Fourniture et mise en place d'un tubage INOX en Ø 323 mm y compris centreur</t>
  </si>
  <si>
    <r>
      <rPr>
        <sz val="9"/>
        <color rgb="FFFF0000"/>
        <rFont val="Arial"/>
        <family val="2"/>
      </rPr>
      <t xml:space="preserve">Fourniture et mise en place du tube INOX </t>
    </r>
    <r>
      <rPr>
        <sz val="9"/>
        <color rgb="FFFF0000"/>
        <rFont val="Aptos Narrow"/>
        <family val="2"/>
      </rPr>
      <t>Ø</t>
    </r>
    <r>
      <rPr>
        <sz val="9"/>
        <color rgb="FFFF0000"/>
        <rFont val="Arial"/>
        <family val="2"/>
      </rPr>
      <t>508 mm soudé sur la tête du forage</t>
    </r>
  </si>
  <si>
    <t>DPGF VARIANTE INOX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</si>
</sst>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9"/>
      <name val="Calibri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ptos Narrow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3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7" fillId="0" borderId="0" xfId="0" applyNumberFormat="1" applyFont="1"/>
    <xf numFmtId="0" fontId="7" fillId="0" borderId="0" xfId="0" applyFont="1"/>
    <xf numFmtId="0" fontId="2" fillId="2" borderId="2" xfId="0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left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3" fontId="2" fillId="2" borderId="4" xfId="0" applyNumberFormat="1" applyFont="1" applyFill="1" applyBorder="1" applyAlignment="1">
      <alignment vertical="top" wrapText="1"/>
    </xf>
    <xf numFmtId="2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4" fontId="2" fillId="2" borderId="8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top" wrapText="1"/>
    </xf>
    <xf numFmtId="3" fontId="2" fillId="3" borderId="4" xfId="0" applyNumberFormat="1" applyFont="1" applyFill="1" applyBorder="1" applyAlignment="1">
      <alignment vertical="top" wrapText="1"/>
    </xf>
    <xf numFmtId="2" fontId="2" fillId="3" borderId="4" xfId="0" applyNumberFormat="1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 wrapText="1"/>
    </xf>
    <xf numFmtId="4" fontId="2" fillId="3" borderId="8" xfId="0" applyNumberFormat="1" applyFont="1" applyFill="1" applyBorder="1" applyAlignment="1">
      <alignment vertical="center" wrapText="1"/>
    </xf>
    <xf numFmtId="2" fontId="7" fillId="0" borderId="0" xfId="0" applyNumberFormat="1" applyFont="1"/>
    <xf numFmtId="0" fontId="1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4" fontId="1" fillId="0" borderId="0" xfId="0" applyNumberFormat="1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vertical="center"/>
    </xf>
    <xf numFmtId="4" fontId="1" fillId="4" borderId="13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vertical="center"/>
    </xf>
    <xf numFmtId="0" fontId="1" fillId="0" borderId="12" xfId="0" applyFont="1" applyBorder="1" applyAlignment="1">
      <alignment horizontal="right" vertical="center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indent="1"/>
    </xf>
    <xf numFmtId="0" fontId="2" fillId="2" borderId="12" xfId="0" applyFont="1" applyFill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left" vertical="top" wrapText="1"/>
    </xf>
    <xf numFmtId="4" fontId="1" fillId="0" borderId="13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top"/>
    </xf>
    <xf numFmtId="4" fontId="1" fillId="2" borderId="18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vertical="top"/>
    </xf>
    <xf numFmtId="0" fontId="2" fillId="2" borderId="20" xfId="0" applyFont="1" applyFill="1" applyBorder="1" applyAlignment="1">
      <alignment vertical="top" wrapText="1"/>
    </xf>
    <xf numFmtId="3" fontId="2" fillId="2" borderId="21" xfId="0" applyNumberFormat="1" applyFont="1" applyFill="1" applyBorder="1" applyAlignment="1">
      <alignment vertical="top" wrapText="1"/>
    </xf>
    <xf numFmtId="2" fontId="2" fillId="2" borderId="21" xfId="0" applyNumberFormat="1" applyFont="1" applyFill="1" applyBorder="1" applyAlignment="1">
      <alignment vertical="center" wrapText="1"/>
    </xf>
    <xf numFmtId="4" fontId="2" fillId="2" borderId="21" xfId="0" applyNumberFormat="1" applyFont="1" applyFill="1" applyBorder="1" applyAlignment="1">
      <alignment vertical="center" wrapText="1"/>
    </xf>
    <xf numFmtId="4" fontId="2" fillId="2" borderId="22" xfId="0" applyNumberFormat="1" applyFont="1" applyFill="1" applyBorder="1" applyAlignment="1">
      <alignment vertical="center" wrapText="1"/>
    </xf>
    <xf numFmtId="4" fontId="1" fillId="2" borderId="2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544286</xdr:colOff>
      <xdr:row>0</xdr:row>
      <xdr:rowOff>388257</xdr:rowOff>
    </xdr:from>
    <xdr:to>
      <xdr:col>16</xdr:col>
      <xdr:colOff>297089</xdr:colOff>
      <xdr:row>51</xdr:row>
      <xdr:rowOff>47721</xdr:rowOff>
    </xdr:to>
    <xdr:pic>
      <xdr:nvPicPr>
        <xdr:cNvPr id="2" name="Image 1" descr="Une image contenant texte, capture d’écran, Parallèle&#10;&#10;Description générée automatiquement">
          <a:extLst>
            <a:ext uri="{FF2B5EF4-FFF2-40B4-BE49-F238E27FC236}">
              <a16:creationId xmlns:a16="http://schemas.microsoft.com/office/drawing/2014/main" id="{7FEB28A5-CD01-5009-FE8C-08D48A09D3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192" r="20842" b="14785"/>
        <a:stretch/>
      </xdr:blipFill>
      <xdr:spPr bwMode="auto">
        <a:xfrm>
          <a:off x="10434411" y="388257"/>
          <a:ext cx="7036253" cy="848596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7"/>
  <sheetViews>
    <sheetView tabSelected="1" view="pageBreakPreview" zoomScale="60" zoomScaleNormal="100" workbookViewId="0">
      <selection sqref="A1:G57"/>
    </sheetView>
  </sheetViews>
  <sheetFormatPr baseColWidth="10" defaultColWidth="11.54296875" defaultRowHeight="11.5" x14ac:dyDescent="0.25"/>
  <cols>
    <col min="1" max="1" width="11.54296875" style="26"/>
    <col min="2" max="2" width="72.08984375" style="26" customWidth="1"/>
    <col min="3" max="3" width="11.54296875" style="26"/>
    <col min="4" max="4" width="11.54296875" style="46"/>
    <col min="5" max="7" width="11.54296875" style="26"/>
    <col min="8" max="8" width="11.54296875" style="25"/>
    <col min="9" max="16384" width="11.54296875" style="26"/>
  </cols>
  <sheetData>
    <row r="1" spans="1:7" ht="42" customHeight="1" x14ac:dyDescent="0.25">
      <c r="A1" s="53" t="s">
        <v>93</v>
      </c>
      <c r="B1" s="54"/>
      <c r="C1" s="54"/>
      <c r="D1" s="54"/>
      <c r="E1" s="54"/>
      <c r="F1" s="54"/>
      <c r="G1" s="55"/>
    </row>
    <row r="2" spans="1:7" ht="15.5" x14ac:dyDescent="0.25">
      <c r="A2" s="56" t="s">
        <v>100</v>
      </c>
      <c r="B2" s="51"/>
      <c r="C2" s="51"/>
      <c r="D2" s="51"/>
      <c r="E2" s="51"/>
      <c r="F2" s="51"/>
      <c r="G2" s="57"/>
    </row>
    <row r="3" spans="1:7" ht="15.5" x14ac:dyDescent="0.25">
      <c r="A3" s="58" t="s">
        <v>113</v>
      </c>
      <c r="B3" s="52"/>
      <c r="C3" s="52"/>
      <c r="D3" s="52"/>
      <c r="E3" s="52"/>
      <c r="F3" s="52"/>
      <c r="G3" s="59"/>
    </row>
    <row r="4" spans="1:7" ht="23" x14ac:dyDescent="0.25">
      <c r="A4" s="60" t="s">
        <v>0</v>
      </c>
      <c r="B4" s="8" t="s">
        <v>1</v>
      </c>
      <c r="C4" s="8" t="s">
        <v>2</v>
      </c>
      <c r="D4" s="18" t="s">
        <v>60</v>
      </c>
      <c r="E4" s="18" t="s">
        <v>62</v>
      </c>
      <c r="F4" s="11" t="s">
        <v>3</v>
      </c>
      <c r="G4" s="61" t="s">
        <v>4</v>
      </c>
    </row>
    <row r="5" spans="1:7" x14ac:dyDescent="0.25">
      <c r="A5" s="62" t="s">
        <v>5</v>
      </c>
      <c r="B5" s="27" t="s">
        <v>43</v>
      </c>
      <c r="C5" s="27"/>
      <c r="D5" s="28"/>
      <c r="E5" s="27"/>
      <c r="F5" s="27"/>
      <c r="G5" s="63"/>
    </row>
    <row r="6" spans="1:7" ht="23" x14ac:dyDescent="0.25">
      <c r="A6" s="64" t="s">
        <v>61</v>
      </c>
      <c r="B6" s="21" t="s">
        <v>77</v>
      </c>
      <c r="C6" s="4" t="s">
        <v>6</v>
      </c>
      <c r="D6" s="16"/>
      <c r="E6" s="29"/>
      <c r="F6" s="29"/>
      <c r="G6" s="65"/>
    </row>
    <row r="7" spans="1:7" x14ac:dyDescent="0.25">
      <c r="A7" s="62" t="s">
        <v>7</v>
      </c>
      <c r="B7" s="27" t="s">
        <v>54</v>
      </c>
      <c r="C7" s="27"/>
      <c r="D7" s="28"/>
      <c r="E7" s="30"/>
      <c r="F7" s="30"/>
      <c r="G7" s="66"/>
    </row>
    <row r="8" spans="1:7" ht="12" x14ac:dyDescent="0.25">
      <c r="A8" s="64" t="s">
        <v>8</v>
      </c>
      <c r="B8" s="12" t="s">
        <v>78</v>
      </c>
      <c r="C8" s="4" t="s">
        <v>6</v>
      </c>
      <c r="D8" s="16"/>
      <c r="E8" s="5"/>
      <c r="F8" s="5"/>
      <c r="G8" s="65"/>
    </row>
    <row r="9" spans="1:7" x14ac:dyDescent="0.25">
      <c r="A9" s="64" t="s">
        <v>10</v>
      </c>
      <c r="B9" s="2" t="s">
        <v>92</v>
      </c>
      <c r="C9" s="6" t="s">
        <v>6</v>
      </c>
      <c r="D9" s="17"/>
      <c r="E9" s="7"/>
      <c r="F9" s="7"/>
      <c r="G9" s="65"/>
    </row>
    <row r="10" spans="1:7" x14ac:dyDescent="0.25">
      <c r="A10" s="64" t="s">
        <v>44</v>
      </c>
      <c r="B10" s="2" t="s">
        <v>57</v>
      </c>
      <c r="C10" s="6" t="s">
        <v>6</v>
      </c>
      <c r="D10" s="17"/>
      <c r="E10" s="7"/>
      <c r="F10" s="7"/>
      <c r="G10" s="65"/>
    </row>
    <row r="11" spans="1:7" x14ac:dyDescent="0.25">
      <c r="A11" s="64" t="s">
        <v>45</v>
      </c>
      <c r="B11" s="2" t="s">
        <v>68</v>
      </c>
      <c r="C11" s="6" t="s">
        <v>6</v>
      </c>
      <c r="D11" s="17"/>
      <c r="E11" s="7"/>
      <c r="F11" s="7"/>
      <c r="G11" s="65"/>
    </row>
    <row r="12" spans="1:7" x14ac:dyDescent="0.25">
      <c r="A12" s="64" t="s">
        <v>46</v>
      </c>
      <c r="B12" s="2" t="s">
        <v>56</v>
      </c>
      <c r="C12" s="6" t="s">
        <v>6</v>
      </c>
      <c r="D12" s="17"/>
      <c r="E12" s="7"/>
      <c r="F12" s="7"/>
      <c r="G12" s="65"/>
    </row>
    <row r="13" spans="1:7" x14ac:dyDescent="0.25">
      <c r="A13" s="64" t="s">
        <v>55</v>
      </c>
      <c r="B13" s="2" t="s">
        <v>109</v>
      </c>
      <c r="C13" s="6" t="s">
        <v>6</v>
      </c>
      <c r="D13" s="17"/>
      <c r="E13" s="7"/>
      <c r="F13" s="7"/>
      <c r="G13" s="65"/>
    </row>
    <row r="14" spans="1:7" x14ac:dyDescent="0.25">
      <c r="A14" s="62" t="s">
        <v>7</v>
      </c>
      <c r="B14" s="32" t="s">
        <v>63</v>
      </c>
      <c r="C14" s="8"/>
      <c r="D14" s="18"/>
      <c r="E14" s="24"/>
      <c r="F14" s="24"/>
      <c r="G14" s="66"/>
    </row>
    <row r="15" spans="1:7" ht="12" x14ac:dyDescent="0.25">
      <c r="A15" s="64" t="s">
        <v>8</v>
      </c>
      <c r="B15" s="1" t="s">
        <v>94</v>
      </c>
      <c r="C15" s="6" t="s">
        <v>9</v>
      </c>
      <c r="D15" s="17"/>
      <c r="E15" s="7"/>
      <c r="F15" s="7"/>
      <c r="G15" s="65"/>
    </row>
    <row r="16" spans="1:7" ht="12" x14ac:dyDescent="0.25">
      <c r="A16" s="64" t="s">
        <v>10</v>
      </c>
      <c r="B16" s="1" t="s">
        <v>95</v>
      </c>
      <c r="C16" s="6" t="s">
        <v>9</v>
      </c>
      <c r="D16" s="17"/>
      <c r="E16" s="7"/>
      <c r="F16" s="7"/>
      <c r="G16" s="65"/>
    </row>
    <row r="17" spans="1:8" ht="12" x14ac:dyDescent="0.25">
      <c r="A17" s="64" t="s">
        <v>44</v>
      </c>
      <c r="B17" s="1" t="s">
        <v>96</v>
      </c>
      <c r="C17" s="6" t="s">
        <v>9</v>
      </c>
      <c r="D17" s="17"/>
      <c r="E17" s="7"/>
      <c r="F17" s="7"/>
      <c r="G17" s="65"/>
    </row>
    <row r="18" spans="1:8" x14ac:dyDescent="0.25">
      <c r="A18" s="67" t="s">
        <v>11</v>
      </c>
      <c r="B18" s="32" t="s">
        <v>12</v>
      </c>
      <c r="C18" s="8"/>
      <c r="D18" s="18"/>
      <c r="E18" s="24"/>
      <c r="F18" s="24"/>
      <c r="G18" s="66"/>
    </row>
    <row r="19" spans="1:8" x14ac:dyDescent="0.25">
      <c r="A19" s="68" t="s">
        <v>13</v>
      </c>
      <c r="B19" s="48" t="s">
        <v>110</v>
      </c>
      <c r="C19" s="22" t="s">
        <v>9</v>
      </c>
      <c r="D19" s="17"/>
      <c r="E19" s="7"/>
      <c r="F19" s="7"/>
      <c r="G19" s="65"/>
    </row>
    <row r="20" spans="1:8" s="50" customFormat="1" x14ac:dyDescent="0.25">
      <c r="A20" s="64" t="s">
        <v>40</v>
      </c>
      <c r="B20" s="1" t="s">
        <v>97</v>
      </c>
      <c r="C20" s="6" t="s">
        <v>9</v>
      </c>
      <c r="D20" s="17"/>
      <c r="E20" s="7"/>
      <c r="F20" s="7"/>
      <c r="G20" s="65"/>
      <c r="H20" s="49"/>
    </row>
    <row r="21" spans="1:8" x14ac:dyDescent="0.25">
      <c r="A21" s="68" t="s">
        <v>15</v>
      </c>
      <c r="B21" s="48" t="s">
        <v>111</v>
      </c>
      <c r="C21" s="22" t="s">
        <v>9</v>
      </c>
      <c r="D21" s="17"/>
      <c r="E21" s="7"/>
      <c r="F21" s="7"/>
      <c r="G21" s="65"/>
    </row>
    <row r="22" spans="1:8" x14ac:dyDescent="0.25">
      <c r="A22" s="64" t="s">
        <v>30</v>
      </c>
      <c r="B22" s="1" t="s">
        <v>98</v>
      </c>
      <c r="C22" s="6" t="s">
        <v>9</v>
      </c>
      <c r="D22" s="17"/>
      <c r="E22" s="7"/>
      <c r="F22" s="7"/>
      <c r="G22" s="65"/>
    </row>
    <row r="23" spans="1:8" x14ac:dyDescent="0.25">
      <c r="A23" s="64" t="s">
        <v>86</v>
      </c>
      <c r="B23" s="3" t="s">
        <v>99</v>
      </c>
      <c r="C23" s="4"/>
      <c r="D23" s="16"/>
      <c r="E23" s="5"/>
      <c r="F23" s="5"/>
      <c r="G23" s="65"/>
    </row>
    <row r="24" spans="1:8" x14ac:dyDescent="0.25">
      <c r="A24" s="69" t="s">
        <v>87</v>
      </c>
      <c r="B24" s="13" t="s">
        <v>91</v>
      </c>
      <c r="C24" s="6" t="s">
        <v>9</v>
      </c>
      <c r="D24" s="17"/>
      <c r="E24" s="7"/>
      <c r="F24" s="7"/>
      <c r="G24" s="65"/>
    </row>
    <row r="25" spans="1:8" x14ac:dyDescent="0.25">
      <c r="A25" s="69" t="s">
        <v>88</v>
      </c>
      <c r="B25" s="13" t="s">
        <v>59</v>
      </c>
      <c r="C25" s="6" t="s">
        <v>9</v>
      </c>
      <c r="D25" s="17"/>
      <c r="E25" s="7"/>
      <c r="F25" s="7"/>
      <c r="G25" s="65"/>
    </row>
    <row r="26" spans="1:8" x14ac:dyDescent="0.25">
      <c r="A26" s="69" t="s">
        <v>89</v>
      </c>
      <c r="B26" s="13" t="s">
        <v>76</v>
      </c>
      <c r="C26" s="6" t="s">
        <v>9</v>
      </c>
      <c r="D26" s="17"/>
      <c r="E26" s="7"/>
      <c r="F26" s="7"/>
      <c r="G26" s="65"/>
    </row>
    <row r="27" spans="1:8" x14ac:dyDescent="0.25">
      <c r="A27" s="69" t="s">
        <v>90</v>
      </c>
      <c r="B27" s="13" t="s">
        <v>53</v>
      </c>
      <c r="C27" s="6" t="s">
        <v>6</v>
      </c>
      <c r="D27" s="17"/>
      <c r="E27" s="7"/>
      <c r="F27" s="7"/>
      <c r="G27" s="65"/>
    </row>
    <row r="28" spans="1:8" x14ac:dyDescent="0.25">
      <c r="A28" s="64" t="s">
        <v>30</v>
      </c>
      <c r="B28" s="1" t="s">
        <v>82</v>
      </c>
      <c r="C28" s="6" t="s">
        <v>9</v>
      </c>
      <c r="D28" s="17"/>
      <c r="E28" s="7"/>
      <c r="F28" s="7"/>
      <c r="G28" s="65"/>
    </row>
    <row r="29" spans="1:8" x14ac:dyDescent="0.25">
      <c r="A29" s="70" t="s">
        <v>16</v>
      </c>
      <c r="B29" s="32" t="s">
        <v>17</v>
      </c>
      <c r="C29" s="8"/>
      <c r="D29" s="18"/>
      <c r="E29" s="8"/>
      <c r="F29" s="8"/>
      <c r="G29" s="71"/>
    </row>
    <row r="30" spans="1:8" x14ac:dyDescent="0.25">
      <c r="A30" s="64" t="s">
        <v>18</v>
      </c>
      <c r="B30" s="2" t="s">
        <v>19</v>
      </c>
      <c r="C30" s="22"/>
      <c r="D30" s="23"/>
      <c r="E30" s="7"/>
      <c r="F30" s="7"/>
      <c r="G30" s="65"/>
    </row>
    <row r="31" spans="1:8" x14ac:dyDescent="0.25">
      <c r="A31" s="69" t="s">
        <v>20</v>
      </c>
      <c r="B31" s="13" t="s">
        <v>64</v>
      </c>
      <c r="C31" s="6" t="s">
        <v>14</v>
      </c>
      <c r="D31" s="17"/>
      <c r="E31" s="7"/>
      <c r="F31" s="7"/>
      <c r="G31" s="65"/>
    </row>
    <row r="32" spans="1:8" x14ac:dyDescent="0.25">
      <c r="A32" s="69" t="s">
        <v>21</v>
      </c>
      <c r="B32" s="13" t="s">
        <v>29</v>
      </c>
      <c r="C32" s="9" t="s">
        <v>22</v>
      </c>
      <c r="D32" s="19"/>
      <c r="E32" s="7"/>
      <c r="F32" s="7"/>
      <c r="G32" s="65"/>
    </row>
    <row r="33" spans="1:7" x14ac:dyDescent="0.25">
      <c r="A33" s="64" t="s">
        <v>31</v>
      </c>
      <c r="B33" s="20" t="s">
        <v>58</v>
      </c>
      <c r="C33" s="9"/>
      <c r="D33" s="19"/>
      <c r="E33" s="7"/>
      <c r="F33" s="7"/>
      <c r="G33" s="65"/>
    </row>
    <row r="34" spans="1:7" x14ac:dyDescent="0.25">
      <c r="A34" s="69" t="s">
        <v>32</v>
      </c>
      <c r="B34" s="13" t="s">
        <v>65</v>
      </c>
      <c r="C34" s="6" t="s">
        <v>14</v>
      </c>
      <c r="D34" s="17"/>
      <c r="E34" s="7"/>
      <c r="F34" s="7"/>
      <c r="G34" s="65"/>
    </row>
    <row r="35" spans="1:7" x14ac:dyDescent="0.25">
      <c r="A35" s="69" t="s">
        <v>33</v>
      </c>
      <c r="B35" s="13" t="s">
        <v>69</v>
      </c>
      <c r="C35" s="6" t="s">
        <v>83</v>
      </c>
      <c r="D35" s="17"/>
      <c r="E35" s="7"/>
      <c r="F35" s="7"/>
      <c r="G35" s="65"/>
    </row>
    <row r="36" spans="1:7" x14ac:dyDescent="0.25">
      <c r="A36" s="69" t="s">
        <v>66</v>
      </c>
      <c r="B36" s="13" t="s">
        <v>70</v>
      </c>
      <c r="C36" s="6" t="s">
        <v>83</v>
      </c>
      <c r="D36" s="17"/>
      <c r="E36" s="7"/>
      <c r="F36" s="7"/>
      <c r="G36" s="65"/>
    </row>
    <row r="37" spans="1:7" x14ac:dyDescent="0.25">
      <c r="A37" s="64" t="s">
        <v>103</v>
      </c>
      <c r="B37" s="2" t="s">
        <v>106</v>
      </c>
      <c r="C37" s="6"/>
      <c r="D37" s="17"/>
      <c r="E37" s="7"/>
      <c r="F37" s="7"/>
      <c r="G37" s="65"/>
    </row>
    <row r="38" spans="1:7" ht="23.25" customHeight="1" x14ac:dyDescent="0.25">
      <c r="A38" s="72" t="s">
        <v>104</v>
      </c>
      <c r="B38" s="47" t="s">
        <v>108</v>
      </c>
      <c r="C38" s="6" t="s">
        <v>6</v>
      </c>
      <c r="D38" s="17"/>
      <c r="E38" s="7"/>
      <c r="F38" s="7"/>
      <c r="G38" s="65"/>
    </row>
    <row r="39" spans="1:7" x14ac:dyDescent="0.25">
      <c r="A39" s="72" t="s">
        <v>105</v>
      </c>
      <c r="B39" s="13" t="s">
        <v>107</v>
      </c>
      <c r="C39" s="6" t="s">
        <v>14</v>
      </c>
      <c r="D39" s="17"/>
      <c r="E39" s="7"/>
      <c r="F39" s="7"/>
      <c r="G39" s="65"/>
    </row>
    <row r="40" spans="1:7" x14ac:dyDescent="0.25">
      <c r="A40" s="73" t="s">
        <v>23</v>
      </c>
      <c r="B40" s="33" t="s">
        <v>51</v>
      </c>
      <c r="C40" s="10"/>
      <c r="D40" s="18"/>
      <c r="E40" s="11"/>
      <c r="F40" s="11"/>
      <c r="G40" s="61"/>
    </row>
    <row r="41" spans="1:7" ht="23" x14ac:dyDescent="0.25">
      <c r="A41" s="74" t="s">
        <v>24</v>
      </c>
      <c r="B41" s="14" t="s">
        <v>72</v>
      </c>
      <c r="C41" s="6" t="s">
        <v>14</v>
      </c>
      <c r="D41" s="17"/>
      <c r="E41" s="7"/>
      <c r="F41" s="7"/>
      <c r="G41" s="65"/>
    </row>
    <row r="42" spans="1:7" ht="23" x14ac:dyDescent="0.25">
      <c r="A42" s="75" t="s">
        <v>25</v>
      </c>
      <c r="B42" s="15" t="s">
        <v>73</v>
      </c>
      <c r="C42" s="6" t="s">
        <v>22</v>
      </c>
      <c r="D42" s="17"/>
      <c r="E42" s="7"/>
      <c r="F42" s="7"/>
      <c r="G42" s="76"/>
    </row>
    <row r="43" spans="1:7" x14ac:dyDescent="0.25">
      <c r="A43" s="74" t="s">
        <v>35</v>
      </c>
      <c r="B43" s="1" t="s">
        <v>71</v>
      </c>
      <c r="C43" s="6" t="s">
        <v>22</v>
      </c>
      <c r="D43" s="17"/>
      <c r="E43" s="7"/>
      <c r="F43" s="7"/>
      <c r="G43" s="76"/>
    </row>
    <row r="44" spans="1:7" x14ac:dyDescent="0.25">
      <c r="A44" s="74" t="s">
        <v>74</v>
      </c>
      <c r="B44" s="1" t="s">
        <v>79</v>
      </c>
      <c r="C44" s="6" t="s">
        <v>14</v>
      </c>
      <c r="D44" s="17"/>
      <c r="E44" s="7"/>
      <c r="F44" s="7"/>
      <c r="G44" s="76"/>
    </row>
    <row r="45" spans="1:7" ht="23" x14ac:dyDescent="0.25">
      <c r="A45" s="74" t="s">
        <v>75</v>
      </c>
      <c r="B45" s="1" t="s">
        <v>84</v>
      </c>
      <c r="C45" s="6" t="s">
        <v>22</v>
      </c>
      <c r="D45" s="17"/>
      <c r="E45" s="7"/>
      <c r="F45" s="7"/>
      <c r="G45" s="76"/>
    </row>
    <row r="46" spans="1:7" x14ac:dyDescent="0.25">
      <c r="A46" s="70" t="s">
        <v>37</v>
      </c>
      <c r="B46" s="32" t="s">
        <v>50</v>
      </c>
      <c r="C46" s="34"/>
      <c r="D46" s="35"/>
      <c r="E46" s="31"/>
      <c r="F46" s="31"/>
      <c r="G46" s="66"/>
    </row>
    <row r="47" spans="1:7" x14ac:dyDescent="0.25">
      <c r="A47" s="75" t="s">
        <v>26</v>
      </c>
      <c r="B47" s="14" t="s">
        <v>85</v>
      </c>
      <c r="C47" s="6" t="s">
        <v>39</v>
      </c>
      <c r="D47" s="17"/>
      <c r="E47" s="7"/>
      <c r="F47" s="7"/>
      <c r="G47" s="65"/>
    </row>
    <row r="48" spans="1:7" x14ac:dyDescent="0.25">
      <c r="A48" s="75" t="s">
        <v>34</v>
      </c>
      <c r="B48" s="14" t="s">
        <v>49</v>
      </c>
      <c r="C48" s="6" t="s">
        <v>14</v>
      </c>
      <c r="D48" s="17"/>
      <c r="E48" s="7"/>
      <c r="F48" s="7"/>
      <c r="G48" s="65"/>
    </row>
    <row r="49" spans="1:7" x14ac:dyDescent="0.25">
      <c r="A49" s="75" t="s">
        <v>48</v>
      </c>
      <c r="B49" s="14" t="s">
        <v>52</v>
      </c>
      <c r="C49" s="6" t="s">
        <v>39</v>
      </c>
      <c r="D49" s="17"/>
      <c r="E49" s="7"/>
      <c r="F49" s="7"/>
      <c r="G49" s="65"/>
    </row>
    <row r="50" spans="1:7" x14ac:dyDescent="0.25">
      <c r="A50" s="75" t="s">
        <v>67</v>
      </c>
      <c r="B50" s="14" t="s">
        <v>102</v>
      </c>
      <c r="C50" s="6" t="s">
        <v>39</v>
      </c>
      <c r="D50" s="17"/>
      <c r="E50" s="7"/>
      <c r="F50" s="7"/>
      <c r="G50" s="65"/>
    </row>
    <row r="51" spans="1:7" x14ac:dyDescent="0.25">
      <c r="A51" s="70" t="s">
        <v>38</v>
      </c>
      <c r="B51" s="32" t="s">
        <v>36</v>
      </c>
      <c r="C51" s="34"/>
      <c r="D51" s="35"/>
      <c r="E51" s="31"/>
      <c r="F51" s="31"/>
      <c r="G51" s="66"/>
    </row>
    <row r="52" spans="1:7" x14ac:dyDescent="0.25">
      <c r="A52" s="75" t="s">
        <v>47</v>
      </c>
      <c r="B52" s="1" t="s">
        <v>81</v>
      </c>
      <c r="C52" s="6" t="s">
        <v>6</v>
      </c>
      <c r="D52" s="17"/>
      <c r="E52" s="7"/>
      <c r="F52" s="7"/>
      <c r="G52" s="65"/>
    </row>
    <row r="53" spans="1:7" x14ac:dyDescent="0.25">
      <c r="A53" s="75" t="s">
        <v>41</v>
      </c>
      <c r="B53" s="1" t="s">
        <v>80</v>
      </c>
      <c r="C53" s="6" t="s">
        <v>6</v>
      </c>
      <c r="D53" s="17"/>
      <c r="E53" s="7"/>
      <c r="F53" s="7"/>
      <c r="G53" s="65"/>
    </row>
    <row r="54" spans="1:7" x14ac:dyDescent="0.25">
      <c r="A54" s="75" t="s">
        <v>101</v>
      </c>
      <c r="B54" s="48" t="s">
        <v>112</v>
      </c>
      <c r="C54" s="6" t="s">
        <v>9</v>
      </c>
      <c r="D54" s="17"/>
      <c r="E54" s="7"/>
      <c r="F54" s="7"/>
      <c r="G54" s="65"/>
    </row>
    <row r="55" spans="1:7" x14ac:dyDescent="0.25">
      <c r="A55" s="77"/>
      <c r="B55" s="36" t="s">
        <v>27</v>
      </c>
      <c r="C55" s="37"/>
      <c r="D55" s="38"/>
      <c r="E55" s="39"/>
      <c r="F55" s="40"/>
      <c r="G55" s="78">
        <f>SUM(G6:G54)</f>
        <v>0</v>
      </c>
    </row>
    <row r="56" spans="1:7" x14ac:dyDescent="0.25">
      <c r="A56" s="77"/>
      <c r="B56" s="41" t="s">
        <v>42</v>
      </c>
      <c r="C56" s="42"/>
      <c r="D56" s="43"/>
      <c r="E56" s="44"/>
      <c r="F56" s="45"/>
      <c r="G56" s="79">
        <f>G55*0.2</f>
        <v>0</v>
      </c>
    </row>
    <row r="57" spans="1:7" ht="12" thickBot="1" x14ac:dyDescent="0.3">
      <c r="A57" s="80"/>
      <c r="B57" s="81" t="s">
        <v>28</v>
      </c>
      <c r="C57" s="82"/>
      <c r="D57" s="83"/>
      <c r="E57" s="84"/>
      <c r="F57" s="85"/>
      <c r="G57" s="86">
        <f>G55*1.2</f>
        <v>0</v>
      </c>
    </row>
  </sheetData>
  <mergeCells count="3">
    <mergeCell ref="A1:G1"/>
    <mergeCell ref="A2:G2"/>
    <mergeCell ref="A3:G3"/>
  </mergeCells>
  <phoneticPr fontId="8" type="noConversion"/>
  <pageMargins left="0.39370078740157483" right="0.39370078740157483" top="0.59055118110236227" bottom="0.59055118110236227" header="0.51181102362204722" footer="0.51181102362204722"/>
  <pageSetup paperSize="9" scale="68" orientation="portrait" r:id="rId1"/>
  <headerFooter alignWithMargins="0">
    <oddHeader xml:space="preserve">&amp;R
</oddHeader>
  </headerFooter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Forage de reconnaissance</vt:lpstr>
    </vt:vector>
  </TitlesOfParts>
  <Company>DDAF91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F_LENOIR</dc:creator>
  <cp:lastModifiedBy>CORNET Mickael</cp:lastModifiedBy>
  <cp:lastPrinted>2013-10-10T15:32:36Z</cp:lastPrinted>
  <dcterms:created xsi:type="dcterms:W3CDTF">2007-08-28T12:28:49Z</dcterms:created>
  <dcterms:modified xsi:type="dcterms:W3CDTF">2025-02-07T10:11:36Z</dcterms:modified>
</cp:coreProperties>
</file>