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1" sheetId="1" state="visible" r:id="rId1"/>
  </sheets>
  <definedNames>
    <definedName name="_xlnm.Print_Area" localSheetId="0">'1'!$A$1:$J$69</definedName>
  </definedNames>
  <calcPr/>
  <extLst>
    <ext xmlns:x15="http://schemas.microsoft.com/office/spreadsheetml/2010/11/main" uri="{D0CA8CA8-9F24-4464-BF8E-62219DCF47F9}"/>
  </extLst>
</workbook>
</file>

<file path=xl/sharedStrings.xml><?xml version="1.0" encoding="utf-8"?>
<sst xmlns="http://schemas.openxmlformats.org/spreadsheetml/2006/main" count="115" uniqueCount="115">
  <si>
    <t xml:space="preserve">FINANCIAL PROPOSAL</t>
  </si>
  <si>
    <t xml:space="preserve">for Event Management Services</t>
  </si>
  <si>
    <t xml:space="preserve">Ref no.:</t>
  </si>
  <si>
    <t>PR-APPUI-2025-06</t>
  </si>
  <si>
    <t xml:space="preserve">Service Provider:</t>
  </si>
  <si>
    <t xml:space="preserve">[please complete] </t>
  </si>
  <si>
    <t xml:space="preserve">Title of the event:</t>
  </si>
  <si>
    <t xml:space="preserve">Logistics support for study tour in France</t>
  </si>
  <si>
    <t>Date:</t>
  </si>
  <si>
    <t xml:space="preserve">March 01-08 2025</t>
  </si>
  <si>
    <t>Place:</t>
  </si>
  <si>
    <t xml:space="preserve">Paris, Toulouse (France)</t>
  </si>
  <si>
    <t xml:space="preserve">Expected number of participants:</t>
  </si>
  <si>
    <t xml:space="preserve">up to 21 offline</t>
  </si>
  <si>
    <t xml:space="preserve">Please use this form for the submission of your Financial Proposal. Additional information can be supplied on a separate page.</t>
  </si>
  <si>
    <t>CATARING</t>
  </si>
  <si>
    <t xml:space="preserve">Date and time </t>
  </si>
  <si>
    <t>Service</t>
  </si>
  <si>
    <t>Description</t>
  </si>
  <si>
    <t xml:space="preserve">Name and registration code of subcontractor</t>
  </si>
  <si>
    <t>Unit</t>
  </si>
  <si>
    <t xml:space="preserve">Number of units</t>
  </si>
  <si>
    <t xml:space="preserve">Number of days</t>
  </si>
  <si>
    <t xml:space="preserve">Unit price, EURO </t>
  </si>
  <si>
    <t xml:space="preserve">Total, EURO </t>
  </si>
  <si>
    <t xml:space="preserve">Indicate technical compliance and/or deviation from Terms of Reference</t>
  </si>
  <si>
    <t xml:space="preserve">03 - 04 March 2025</t>
  </si>
  <si>
    <t xml:space="preserve">Lunch, Paris</t>
  </si>
  <si>
    <t xml:space="preserve">Meat option tbc
Fish option tbc
Vegetarian option tbc
Water
cafes within 15 min walking distance to AP-HP hospitals
max 30 (lunch)+30 (dinner) EUR per day per person</t>
  </si>
  <si>
    <t>portion</t>
  </si>
  <si>
    <t xml:space="preserve">04 March 2025</t>
  </si>
  <si>
    <t xml:space="preserve">Dinner, Paris (04.03)</t>
  </si>
  <si>
    <t xml:space="preserve">Meat option tbc
Fish option tbc
Vegetarian option tbc
Water
cafes within 15 min walking distance to hotel</t>
  </si>
  <si>
    <t xml:space="preserve">03 March 2025</t>
  </si>
  <si>
    <t xml:space="preserve">Reception dinner</t>
  </si>
  <si>
    <t xml:space="preserve">For 40 people
Meat option tbc
Fish option tbc
Vegetarian option tbc
Water
cafes within 15 min walking distance to hotel</t>
  </si>
  <si>
    <t xml:space="preserve">Drinks at reception dinner</t>
  </si>
  <si>
    <t xml:space="preserve">05 - 07 March 2025</t>
  </si>
  <si>
    <t xml:space="preserve">Lunch, Toulouse</t>
  </si>
  <si>
    <t xml:space="preserve">Meat option tbc
Fish option tbc
Vegetarian option tbc
Water
cafes within 15 min walking distance to hospital</t>
  </si>
  <si>
    <t xml:space="preserve">Dinner, Toulouse</t>
  </si>
  <si>
    <t xml:space="preserve">Meat option tbc
Fish option tbc
Vegetarian option tbc
Water
cafes within 15 min walking distance to hotel
max 30 (lunch)+30 (dinner) EUR per day per person</t>
  </si>
  <si>
    <t>Note:</t>
  </si>
  <si>
    <t xml:space="preserve">* please submit a menu for lunch and dinner</t>
  </si>
  <si>
    <t xml:space="preserve">Total for the requested services </t>
  </si>
  <si>
    <t xml:space="preserve">TRANSLATION AND EQUIPMENT AND TECHNICAL SUPPORT SERVICES</t>
  </si>
  <si>
    <t xml:space="preserve">Date and time</t>
  </si>
  <si>
    <t xml:space="preserve">Technical Requirements</t>
  </si>
  <si>
    <t>Units</t>
  </si>
  <si>
    <t xml:space="preserve">03-04 March 2025</t>
  </si>
  <si>
    <t xml:space="preserve">Simultaneous interpretation French-Ukrainian, Paris</t>
  </si>
  <si>
    <t xml:space="preserve">4 interpeters
Min. 3 year of relevant experience</t>
  </si>
  <si>
    <t>person</t>
  </si>
  <si>
    <t xml:space="preserve">Delegate kit (IR receiver with headphone), (digital) DIS, Paris</t>
  </si>
  <si>
    <t xml:space="preserve">In suitable technical condition, portable, as for guided tours</t>
  </si>
  <si>
    <t>unit</t>
  </si>
  <si>
    <t xml:space="preserve">Basic set of DIS simultaneous interpretation system (3 in 1), Paris</t>
  </si>
  <si>
    <t xml:space="preserve">05-07 March 2025</t>
  </si>
  <si>
    <t xml:space="preserve">Simultaneous interpretation French-Ukrainian, Toulouse</t>
  </si>
  <si>
    <t xml:space="preserve">Delegate kit (IR receiver with headphone), (digital) DIS, Toulouse</t>
  </si>
  <si>
    <t xml:space="preserve">Basic set of DIS simultaneous interpretation system (3 in 1), Toulouse</t>
  </si>
  <si>
    <t>ACCOMMODATION</t>
  </si>
  <si>
    <t xml:space="preserve">Date </t>
  </si>
  <si>
    <t xml:space="preserve">02 – 05 March 2025</t>
  </si>
  <si>
    <t xml:space="preserve">02.03 – 05.03 – Paris (check-in on 02.03, check-out morning on 05.03)</t>
  </si>
  <si>
    <t xml:space="preserve">standard single or double room with single stay, all taxes and breakfast included
max 180 EUR per night; arrondissement tbc</t>
  </si>
  <si>
    <t xml:space="preserve">breakfasts included </t>
  </si>
  <si>
    <t xml:space="preserve">05 – 08 March 2025</t>
  </si>
  <si>
    <t xml:space="preserve">05.03 – 08.03 – Toulouse (check-in on 05.03, check-out morning 08.03)</t>
  </si>
  <si>
    <t xml:space="preserve">Standard single or double room with single stay, all taxes and breakfast included max 150 EUR per night; near Toulouse university hospital (2 Rue Charles Viguerie, 31300 Toulouse, France)</t>
  </si>
  <si>
    <t xml:space="preserve">Logistics SERVICES</t>
  </si>
  <si>
    <t>Date</t>
  </si>
  <si>
    <t xml:space="preserve">01 March 2025</t>
  </si>
  <si>
    <t xml:space="preserve">Train tickets Kyiv – Lviv or from other cities to Lviv - tbc</t>
  </si>
  <si>
    <t xml:space="preserve">single compartment, 4 seats per person 2nd class or 2 seats of 1st class</t>
  </si>
  <si>
    <t>ticket</t>
  </si>
  <si>
    <t xml:space="preserve">02 March 2025</t>
  </si>
  <si>
    <t xml:space="preserve">Transfer Lviv - Krakow airport</t>
  </si>
  <si>
    <t xml:space="preserve">21 passengers</t>
  </si>
  <si>
    <t>service</t>
  </si>
  <si>
    <t xml:space="preserve">Flight tickets Krakow - Paris</t>
  </si>
  <si>
    <t xml:space="preserve">02.03 direct flight Krakow 20h30 – Paris 22h50</t>
  </si>
  <si>
    <t xml:space="preserve">Transfer Paris airport - hotel</t>
  </si>
  <si>
    <t xml:space="preserve">Transfers in Paris (21 passengers, around city)</t>
  </si>
  <si>
    <t xml:space="preserve">1. From hotel to MoH, 21 participants
2. To AP-HP, 21 participants
3. To AP-HP hospitals, 4 groups of 4-6 people
4. Transfer to EF HG or Ministry of foreign affairs
5. Transfer to hotel</t>
  </si>
  <si>
    <t xml:space="preserve">1. To AP-HP hospitals, 4 groups of 4-6 people
2. To hotel</t>
  </si>
  <si>
    <t xml:space="preserve">05 March 2025</t>
  </si>
  <si>
    <t xml:space="preserve">Transfer hotel – Paris airport</t>
  </si>
  <si>
    <t xml:space="preserve">Flight tickets Paris – Toulouse</t>
  </si>
  <si>
    <t xml:space="preserve">05.03 direct flight Paris 09h00 – Toulouse 10h15 </t>
  </si>
  <si>
    <t xml:space="preserve">Transfer Toulouse airport - hotel</t>
  </si>
  <si>
    <t xml:space="preserve">Transfers in Toulouse</t>
  </si>
  <si>
    <t xml:space="preserve">1. Transfer to Toulouse university hospital and back</t>
  </si>
  <si>
    <t xml:space="preserve">06 March 2025</t>
  </si>
  <si>
    <t xml:space="preserve">1. Transfer to Toulouse university hospital and back, 4 groups</t>
  </si>
  <si>
    <t xml:space="preserve">07 March 2025</t>
  </si>
  <si>
    <t xml:space="preserve">08 March 2025</t>
  </si>
  <si>
    <t xml:space="preserve">Transfer hotel - Toulouse airport</t>
  </si>
  <si>
    <t xml:space="preserve">Flight Toulouse-Krakow</t>
  </si>
  <si>
    <t xml:space="preserve">08.03 direct flight Toulouse 06:00 – Krakow 08:35</t>
  </si>
  <si>
    <t xml:space="preserve">Transfer Krakow - Lviv</t>
  </si>
  <si>
    <t xml:space="preserve">Train tickets Lviv-Kyiv or to other cities - tbc</t>
  </si>
  <si>
    <t xml:space="preserve">Total amount, EURO</t>
  </si>
  <si>
    <t xml:space="preserve">Service fee, EURO</t>
  </si>
  <si>
    <t xml:space="preserve">VAT (If applicable), EURO</t>
  </si>
  <si>
    <t xml:space="preserve">Total amount including service fee, EURO</t>
  </si>
  <si>
    <t xml:space="preserve">CANCELLATION POLICY</t>
  </si>
  <si>
    <t xml:space="preserve">Financial offers will be reviewed for completeness and correctness. In case of discrepancies between unit prices and total prices, the unit price shall prevail. In the case of discrepancies between words and figures, the amount in words shall prevail.</t>
  </si>
  <si>
    <t xml:space="preserve">Currency: Prices shall be quoted in EURO. </t>
  </si>
  <si>
    <t xml:space="preserve">Payment terms: 100% postpayment</t>
  </si>
  <si>
    <t xml:space="preserve">Company name: </t>
  </si>
  <si>
    <t xml:space="preserve">Authorized representative’s name and signature: </t>
  </si>
  <si>
    <t>[Seal]</t>
  </si>
  <si>
    <t xml:space="preserve">Address: </t>
  </si>
  <si>
    <t xml:space="preserve">E-mail: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</si>
</sst>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7">
    <numFmt numFmtId="164" formatCode="_-* #,##0_р_._-;\-* #,##0_р_._-;_-* &quot;-&quot;_р_._-;_-@_-"/>
    <numFmt numFmtId="165" formatCode="_-* #,##0.00_-;\-* #,##0.00_-;_-* &quot;-&quot;??_-;_-@_-"/>
    <numFmt numFmtId="166" formatCode="_-* #,##0.00_р_._-;\-* #,##0.00_р_._-;_-* &quot;-&quot;??_р_._-;_-@_-"/>
    <numFmt numFmtId="167" formatCode="#,##0.00\ [$UAH]"/>
    <numFmt numFmtId="168" formatCode="#,##0.00\ &quot;€&quot;"/>
    <numFmt numFmtId="169" formatCode="&quot; &quot;* #,##0.00&quot;   &quot;;&quot;-&quot;* #,##0.00&quot;   &quot;;&quot; &quot;* &quot;-&quot;??&quot;   &quot;"/>
    <numFmt numFmtId="170" formatCode="#,##0.00&quot; &quot;[$грн.-422]"/>
  </numFmts>
  <fonts count="23">
    <font>
      <sz val="10.000000"/>
      <color theme="1"/>
      <name val="Arial Cyr"/>
    </font>
    <font>
      <sz val="11.000000"/>
      <color theme="0"/>
      <name val="Calibri"/>
      <scheme val="minor"/>
    </font>
    <font>
      <sz val="10.000000"/>
      <name val="Arial"/>
    </font>
    <font>
      <sz val="10.000000"/>
      <name val="Arial Cyr"/>
    </font>
    <font>
      <sz val="9.000000"/>
      <name val="Arial"/>
    </font>
    <font>
      <sz val="10.000000"/>
      <name val="Calibri"/>
      <scheme val="minor"/>
    </font>
    <font>
      <b/>
      <sz val="9.000000"/>
      <name val="Arial"/>
    </font>
    <font>
      <i/>
      <sz val="9.000000"/>
      <color theme="3" tint="0.59999389629810485"/>
      <name val="Arial"/>
    </font>
    <font>
      <sz val="9.000000"/>
      <color theme="1"/>
      <name val="Arial"/>
    </font>
    <font>
      <i/>
      <sz val="9.000000"/>
      <name val="Arial"/>
    </font>
    <font>
      <i/>
      <sz val="9.000000"/>
      <color rgb="FF00B050"/>
      <name val="Arial"/>
    </font>
    <font>
      <sz val="12.000000"/>
      <color indexed="4"/>
      <name val="Calibri"/>
      <scheme val="minor"/>
    </font>
    <font>
      <sz val="9.000000"/>
      <name val="Calibri"/>
      <scheme val="minor"/>
    </font>
    <font>
      <sz val="9.000000"/>
      <color indexed="4"/>
      <name val="Calibri"/>
      <scheme val="minor"/>
    </font>
    <font>
      <sz val="9.000000"/>
      <color rgb="FF0070C0"/>
      <name val="Arial"/>
    </font>
    <font>
      <b/>
      <sz val="9.000000"/>
      <color theme="1"/>
      <name val="Arial"/>
    </font>
    <font>
      <sz val="10.000000"/>
      <color indexed="4"/>
      <name val="Calibri"/>
      <scheme val="minor"/>
    </font>
    <font>
      <i/>
      <sz val="9.000000"/>
      <color theme="3" tint="0.39997558519241921"/>
      <name val="Arial"/>
    </font>
    <font>
      <b/>
      <sz val="10.000000"/>
      <name val="Calibri"/>
      <scheme val="minor"/>
    </font>
    <font>
      <i/>
      <sz val="9.000000"/>
      <color indexed="2"/>
      <name val="Arial"/>
    </font>
    <font>
      <sz val="11.000000"/>
      <name val="Calibri"/>
    </font>
    <font>
      <b/>
      <u/>
      <sz val="11.000000"/>
      <name val="Calibri"/>
    </font>
    <font>
      <i/>
      <sz val="11.000000"/>
      <color rgb="FF00B050"/>
      <name val="Calibri"/>
    </font>
  </fonts>
  <fills count="11">
    <fill>
      <patternFill patternType="none"/>
    </fill>
    <fill>
      <patternFill patternType="gray125"/>
    </fill>
    <fill>
      <patternFill patternType="solid">
        <fgColor theme="4"/>
      </patternFill>
    </fill>
    <fill>
      <patternFill patternType="solid">
        <fgColor theme="0"/>
      </patternFill>
    </fill>
    <fill>
      <patternFill patternType="solid">
        <fgColor rgb="FF00B0F0"/>
        <bgColor rgb="FF00B0F0"/>
      </patternFill>
    </fill>
    <fill>
      <patternFill patternType="solid">
        <fgColor theme="0" tint="-0.24994659260841701"/>
        <bgColor theme="0" tint="-0.24994659260841701"/>
      </patternFill>
    </fill>
    <fill>
      <patternFill patternType="solid">
        <fgColor theme="0"/>
        <bgColor theme="0"/>
      </patternFill>
    </fill>
    <fill>
      <patternFill patternType="solid">
        <fgColor indexed="65"/>
      </patternFill>
    </fill>
    <fill>
      <patternFill patternType="solid">
        <fgColor rgb="FF00B0F0"/>
      </patternFill>
    </fill>
    <fill>
      <patternFill patternType="solid">
        <fgColor theme="0" tint="-0.14996795556505021"/>
        <bgColor theme="0" tint="-0.14996795556505021"/>
      </patternFill>
    </fill>
    <fill>
      <patternFill patternType="solid">
        <fgColor rgb="FFFFC000"/>
        <bgColor rgb="FFFFC000"/>
      </patternFill>
    </fill>
  </fills>
  <borders count="12">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thin">
        <color auto="1"/>
      </left>
      <right style="thin">
        <color auto="1"/>
      </right>
      <top style="thin">
        <color auto="1"/>
      </top>
      <bottom style="thin">
        <color auto="1"/>
      </bottom>
      <diagonal style="none"/>
    </border>
    <border>
      <left style="thin">
        <color auto="1"/>
      </left>
      <right style="thin">
        <color auto="1"/>
      </right>
      <top style="none"/>
      <bottom style="none"/>
      <diagonal style="none"/>
    </border>
    <border>
      <left style="none"/>
      <right style="thin">
        <color auto="1"/>
      </right>
      <top style="thin">
        <color auto="1"/>
      </top>
      <bottom style="thin">
        <color auto="1"/>
      </bottom>
      <diagonal style="none"/>
    </border>
    <border>
      <left style="thin">
        <color auto="1"/>
      </left>
      <right style="none"/>
      <top style="none"/>
      <bottom style="thin">
        <color auto="1"/>
      </bottom>
      <diagonal style="none"/>
    </border>
    <border>
      <left style="none"/>
      <right style="none"/>
      <top style="none"/>
      <bottom style="thin">
        <color auto="1"/>
      </bottom>
      <diagonal style="none"/>
    </border>
    <border>
      <left style="none"/>
      <right style="thin">
        <color auto="1"/>
      </right>
      <top style="none"/>
      <bottom style="thin">
        <color auto="1"/>
      </bottom>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s>
  <cellStyleXfs count="18">
    <xf fontId="0" fillId="0" borderId="0" numFmtId="0" applyNumberFormat="1" applyFont="1" applyFill="1" applyBorder="1"/>
    <xf fontId="1" fillId="2" borderId="0" numFmtId="0" applyNumberFormat="1" applyFont="1" applyFill="1" applyBorder="1"/>
    <xf fontId="0" fillId="0" borderId="0" numFmtId="164" applyNumberFormat="1" applyFont="1" applyFill="1" applyBorder="1"/>
    <xf fontId="2" fillId="0" borderId="0" numFmtId="165" applyNumberFormat="1" applyFont="1" applyFill="1" applyBorder="1"/>
    <xf fontId="2" fillId="0" borderId="0" numFmtId="165" applyNumberFormat="1" applyFont="0" applyFill="0" applyBorder="0" applyProtection="0"/>
    <xf fontId="2" fillId="0" borderId="0" numFmtId="165" applyNumberFormat="1" applyFont="1" applyFill="1" applyBorder="1"/>
    <xf fontId="2" fillId="0" borderId="0" numFmtId="165" applyNumberFormat="1" applyFont="0" applyFill="0" applyBorder="0" applyProtection="0"/>
    <xf fontId="2" fillId="0" borderId="0" numFmtId="0" applyNumberFormat="1" applyFont="1" applyFill="1" applyBorder="1"/>
    <xf fontId="2" fillId="0" borderId="0" numFmtId="0" applyNumberFormat="1" applyFont="1" applyFill="1" applyBorder="1"/>
    <xf fontId="2" fillId="0" borderId="0" numFmtId="0" applyNumberFormat="1" applyFont="1" applyFill="1" applyBorder="1"/>
    <xf fontId="2" fillId="0" borderId="0" numFmtId="0" applyNumberFormat="1" applyFont="1" applyFill="1" applyBorder="1"/>
    <xf fontId="2" fillId="0" borderId="0" numFmtId="0" applyNumberFormat="1" applyFont="1" applyFill="1" applyBorder="1"/>
    <xf fontId="2" fillId="0" borderId="0" numFmtId="0" applyNumberFormat="1" applyFont="1" applyFill="1" applyBorder="1"/>
    <xf fontId="2" fillId="0" borderId="0" numFmtId="0" applyNumberFormat="1" applyFont="1" applyFill="1" applyBorder="1"/>
    <xf fontId="2" fillId="0" borderId="0" numFmtId="0" applyNumberFormat="1" applyFont="1" applyFill="1" applyBorder="1"/>
    <xf fontId="3" fillId="0" borderId="0" numFmtId="0" applyNumberFormat="1" applyFont="1" applyFill="1" applyBorder="1"/>
    <xf fontId="3" fillId="0" borderId="0" numFmtId="0" applyNumberFormat="1" applyFont="1" applyFill="1" applyBorder="1"/>
    <xf fontId="3" fillId="0" borderId="0" numFmtId="166" applyNumberFormat="1" applyFont="0" applyFill="0" applyBorder="0" applyProtection="0"/>
  </cellStyleXfs>
  <cellXfs count="134">
    <xf fontId="0" fillId="0" borderId="0" numFmtId="0" xfId="0"/>
    <xf fontId="4" fillId="0" borderId="0" numFmtId="0" xfId="0" applyFont="1" applyAlignment="1">
      <alignment horizontal="center" vertical="center" wrapText="1"/>
    </xf>
    <xf fontId="4" fillId="3" borderId="0" numFmtId="0" xfId="0" applyFont="1" applyFill="1" applyAlignment="1">
      <alignment horizontal="left" vertical="center" wrapText="1"/>
    </xf>
    <xf fontId="4" fillId="0" borderId="0" numFmtId="0" xfId="0" applyFont="1" applyAlignment="1">
      <alignment horizontal="left" vertical="center" wrapText="1"/>
    </xf>
    <xf fontId="4" fillId="0" borderId="0" numFmtId="167" xfId="0" applyNumberFormat="1" applyFont="1" applyAlignment="1">
      <alignment horizontal="center" vertical="center" wrapText="1"/>
    </xf>
    <xf fontId="4" fillId="0" borderId="0" numFmtId="168" xfId="0" applyNumberFormat="1" applyFont="1" applyAlignment="1">
      <alignment horizontal="center" vertical="center" wrapText="1"/>
    </xf>
    <xf fontId="5" fillId="0" borderId="0" numFmtId="0" xfId="0" applyFont="1" applyAlignment="1">
      <alignment horizontal="center" vertical="center" wrapText="1"/>
    </xf>
    <xf fontId="6" fillId="4" borderId="0" numFmtId="0" xfId="0" applyFont="1" applyFill="1" applyAlignment="1">
      <alignment horizontal="center" vertical="center" wrapText="1"/>
    </xf>
    <xf fontId="6" fillId="3" borderId="0" numFmtId="0" xfId="0" applyFont="1" applyFill="1"/>
    <xf fontId="6" fillId="0" borderId="0" numFmtId="0" xfId="0" applyFont="1"/>
    <xf fontId="6" fillId="0" borderId="0" numFmtId="0" xfId="0" applyFont="1" applyAlignment="1">
      <alignment horizontal="center"/>
    </xf>
    <xf fontId="6" fillId="0" borderId="0" numFmtId="0" xfId="0" applyFont="1" applyAlignment="1">
      <alignment horizontal="left" vertical="center" wrapText="1"/>
    </xf>
    <xf fontId="6" fillId="3" borderId="0" numFmtId="0" xfId="0" applyFont="1" applyFill="1" applyAlignment="1">
      <alignment vertical="center" wrapText="1"/>
    </xf>
    <xf fontId="4" fillId="0" borderId="0" numFmtId="0" xfId="0" applyFont="1" applyAlignment="1">
      <alignment vertical="center" wrapText="1"/>
    </xf>
    <xf fontId="4" fillId="0" borderId="0" numFmtId="167" xfId="0" applyNumberFormat="1" applyFont="1" applyAlignment="1">
      <alignment vertical="center" wrapText="1"/>
    </xf>
    <xf fontId="4" fillId="0" borderId="0" numFmtId="168" xfId="0" applyNumberFormat="1" applyFont="1" applyAlignment="1">
      <alignment vertical="center" wrapText="1"/>
    </xf>
    <xf fontId="7" fillId="0" borderId="1" numFmtId="168" xfId="0" applyNumberFormat="1" applyFont="1" applyBorder="1" applyAlignment="1">
      <alignment horizontal="left" vertical="center" wrapText="1"/>
    </xf>
    <xf fontId="6" fillId="0" borderId="0" numFmtId="0" xfId="0" applyFont="1" applyAlignment="1">
      <alignment horizontal="center" vertical="center" wrapText="1"/>
    </xf>
    <xf fontId="4" fillId="0" borderId="0" numFmtId="167" xfId="0" applyNumberFormat="1" applyFont="1" applyAlignment="1">
      <alignment horizontal="right" vertical="center" wrapText="1"/>
    </xf>
    <xf fontId="4" fillId="0" borderId="0" numFmtId="168" xfId="0" applyNumberFormat="1" applyFont="1" applyAlignment="1">
      <alignment horizontal="right" vertical="center" wrapText="1"/>
    </xf>
    <xf fontId="6" fillId="0" borderId="0" numFmtId="0" xfId="0" applyFont="1" applyAlignment="1">
      <alignment vertical="center" wrapText="1"/>
    </xf>
    <xf fontId="8" fillId="0" borderId="0" numFmtId="0" xfId="0" applyFont="1" applyAlignment="1">
      <alignment vertical="center" wrapText="1"/>
    </xf>
    <xf fontId="6" fillId="0" borderId="0" numFmtId="14" xfId="0" applyNumberFormat="1" applyFont="1" applyAlignment="1">
      <alignment horizontal="left" vertical="center" wrapText="1"/>
    </xf>
    <xf fontId="9" fillId="0" borderId="0" numFmtId="49" xfId="1" applyNumberFormat="1" applyFont="1" applyAlignment="1">
      <alignment horizontal="right" vertical="center"/>
    </xf>
    <xf fontId="4" fillId="3" borderId="0" numFmtId="0" xfId="1" applyFont="1" applyFill="1"/>
    <xf fontId="10" fillId="0" borderId="0" numFmtId="49" xfId="1" applyNumberFormat="1" applyFont="1" applyAlignment="1">
      <alignment horizontal="left" vertical="center"/>
    </xf>
    <xf fontId="6" fillId="5" borderId="2" numFmtId="0" xfId="0" applyFont="1" applyFill="1" applyBorder="1" applyAlignment="1">
      <alignment horizontal="left" vertical="center" wrapText="1"/>
    </xf>
    <xf fontId="6" fillId="5" borderId="3" numFmtId="0" xfId="0" applyFont="1" applyFill="1" applyBorder="1" applyAlignment="1">
      <alignment horizontal="left" vertical="center" wrapText="1"/>
    </xf>
    <xf fontId="6" fillId="0" borderId="4" numFmtId="14" xfId="0" applyNumberFormat="1" applyFont="1" applyBorder="1" applyAlignment="1">
      <alignment horizontal="center" vertical="center" wrapText="1"/>
    </xf>
    <xf fontId="6" fillId="6" borderId="4" numFmtId="0" xfId="0" applyFont="1" applyFill="1" applyBorder="1" applyAlignment="1">
      <alignment horizontal="center" vertical="center" wrapText="1"/>
    </xf>
    <xf fontId="6" fillId="0" borderId="4" numFmtId="0" xfId="0" applyFont="1" applyBorder="1" applyAlignment="1">
      <alignment horizontal="center" vertical="center" wrapText="1"/>
    </xf>
    <xf fontId="6" fillId="0" borderId="4" numFmtId="168" xfId="0" applyNumberFormat="1" applyFont="1" applyBorder="1" applyAlignment="1">
      <alignment horizontal="center" vertical="center" wrapText="1"/>
    </xf>
    <xf fontId="6" fillId="0" borderId="1" numFmtId="168" xfId="0" applyNumberFormat="1" applyFont="1" applyBorder="1" applyAlignment="1">
      <alignment horizontal="center" vertical="center" wrapText="1"/>
    </xf>
    <xf fontId="6" fillId="0" borderId="1" numFmtId="167" xfId="0" applyNumberFormat="1" applyFont="1" applyBorder="1" applyAlignment="1">
      <alignment horizontal="center" vertical="center" wrapText="1"/>
    </xf>
    <xf fontId="6" fillId="0" borderId="4" numFmtId="166" xfId="2" applyNumberFormat="1" applyFont="1" applyBorder="1" applyAlignment="1">
      <alignment horizontal="center" vertical="center" wrapText="1"/>
    </xf>
    <xf fontId="4" fillId="0" borderId="1" numFmtId="14" xfId="0" applyNumberFormat="1" applyFont="1" applyBorder="1" applyAlignment="1">
      <alignment vertical="center" wrapText="1"/>
    </xf>
    <xf fontId="4" fillId="6" borderId="4" numFmtId="0" xfId="0" applyFont="1" applyFill="1" applyBorder="1" applyAlignment="1">
      <alignment horizontal="left" vertical="center" wrapText="1"/>
    </xf>
    <xf fontId="4" fillId="0" borderId="4" numFmtId="0" xfId="0" applyFont="1" applyBorder="1" applyAlignment="1">
      <alignment horizontal="left" vertical="center" wrapText="1"/>
    </xf>
    <xf fontId="4" fillId="0" borderId="4" numFmtId="168" xfId="0" applyNumberFormat="1" applyFont="1" applyBorder="1" applyAlignment="1">
      <alignment horizontal="center" vertical="center" wrapText="1"/>
    </xf>
    <xf fontId="4" fillId="0" borderId="1" numFmtId="168" xfId="0" applyNumberFormat="1" applyFont="1" applyBorder="1" applyAlignment="1">
      <alignment horizontal="center" vertical="center" wrapText="1"/>
    </xf>
    <xf fontId="4" fillId="6" borderId="4" numFmtId="0" xfId="0" applyFont="1" applyFill="1" applyBorder="1" applyAlignment="1">
      <alignment horizontal="center" vertical="center" wrapText="1"/>
    </xf>
    <xf fontId="6" fillId="7" borderId="1" numFmtId="169" xfId="0" applyNumberFormat="1" applyFont="1" applyFill="1" applyBorder="1" applyAlignment="1">
      <alignment horizontal="center" vertical="center"/>
    </xf>
    <xf fontId="7" fillId="0" borderId="1" numFmtId="168" xfId="0" applyNumberFormat="1" applyFont="1" applyBorder="1" applyAlignment="1">
      <alignment horizontal="center" vertical="center" wrapText="1"/>
    </xf>
    <xf fontId="4" fillId="0" borderId="4" numFmtId="14" xfId="0" applyNumberFormat="1" applyFont="1" applyBorder="1" applyAlignment="1">
      <alignment vertical="center" wrapText="1"/>
    </xf>
    <xf fontId="4" fillId="0" borderId="1" numFmtId="14" xfId="0" applyNumberFormat="1" applyFont="1" applyBorder="1" applyAlignment="1">
      <alignment horizontal="center" vertical="center"/>
    </xf>
    <xf fontId="4" fillId="7" borderId="4" numFmtId="49" xfId="0" applyNumberFormat="1" applyFont="1" applyFill="1" applyBorder="1" applyAlignment="1">
      <alignment horizontal="left" vertical="center" wrapText="1"/>
    </xf>
    <xf fontId="4" fillId="7" borderId="4" numFmtId="49" xfId="0" applyNumberFormat="1" applyFont="1" applyFill="1" applyBorder="1" applyAlignment="1">
      <alignment horizontal="center" vertical="center" wrapText="1"/>
    </xf>
    <xf fontId="4" fillId="7" borderId="4" numFmtId="0" xfId="0" applyFont="1" applyFill="1" applyBorder="1" applyAlignment="1">
      <alignment horizontal="center" vertical="center" wrapText="1"/>
    </xf>
    <xf fontId="4" fillId="7" borderId="4" numFmtId="170" xfId="0" applyNumberFormat="1" applyFont="1" applyFill="1" applyBorder="1" applyAlignment="1">
      <alignment horizontal="center" vertical="center" wrapText="1"/>
    </xf>
    <xf fontId="4" fillId="0" borderId="5" numFmtId="14" xfId="0" applyNumberFormat="1" applyFont="1" applyBorder="1" applyAlignment="1">
      <alignment horizontal="center" vertical="center"/>
    </xf>
    <xf fontId="4" fillId="0" borderId="1" numFmtId="167" xfId="0" applyNumberFormat="1" applyFont="1" applyBorder="1" applyAlignment="1">
      <alignment horizontal="center" vertical="center" wrapText="1"/>
    </xf>
    <xf fontId="4" fillId="0" borderId="1" numFmtId="14" xfId="0" applyNumberFormat="1" applyFont="1" applyBorder="1" applyAlignment="1">
      <alignment horizontal="center" vertical="center" wrapText="1"/>
    </xf>
    <xf fontId="6" fillId="0" borderId="5" numFmtId="14" xfId="0" applyNumberFormat="1" applyFont="1" applyBorder="1" applyAlignment="1">
      <alignment horizontal="center" vertical="center" wrapText="1"/>
    </xf>
    <xf fontId="4" fillId="8" borderId="2" numFmtId="14" xfId="0" applyNumberFormat="1" applyFont="1" applyFill="1" applyBorder="1" applyAlignment="1">
      <alignment horizontal="right" vertical="center"/>
    </xf>
    <xf fontId="4" fillId="8" borderId="6" numFmtId="14" xfId="0" applyNumberFormat="1" applyFont="1" applyFill="1" applyBorder="1" applyAlignment="1">
      <alignment horizontal="right" vertical="center"/>
    </xf>
    <xf fontId="9" fillId="8" borderId="2" numFmtId="49" xfId="0" applyNumberFormat="1" applyFont="1" applyFill="1" applyBorder="1" applyAlignment="1">
      <alignment horizontal="left" vertical="center" wrapText="1"/>
    </xf>
    <xf fontId="9" fillId="8" borderId="3" numFmtId="49" xfId="0" applyNumberFormat="1" applyFont="1" applyFill="1" applyBorder="1" applyAlignment="1">
      <alignment horizontal="left" vertical="center" wrapText="1"/>
    </xf>
    <xf fontId="9" fillId="8" borderId="6" numFmtId="49" xfId="0" applyNumberFormat="1" applyFont="1" applyFill="1" applyBorder="1" applyAlignment="1">
      <alignment horizontal="left" vertical="center" wrapText="1"/>
    </xf>
    <xf fontId="5" fillId="3" borderId="0" numFmtId="0" xfId="0" applyFont="1" applyFill="1" applyAlignment="1">
      <alignment horizontal="center" vertical="center" wrapText="1"/>
    </xf>
    <xf fontId="6" fillId="3" borderId="7" numFmtId="49" xfId="0" applyNumberFormat="1" applyFont="1" applyFill="1" applyBorder="1" applyAlignment="1">
      <alignment horizontal="right" vertical="center" wrapText="1"/>
    </xf>
    <xf fontId="4" fillId="3" borderId="8" numFmtId="0" xfId="0" applyFont="1" applyFill="1" applyBorder="1"/>
    <xf fontId="4" fillId="3" borderId="9" numFmtId="0" xfId="0" applyFont="1" applyFill="1" applyBorder="1"/>
    <xf fontId="6" fillId="3" borderId="10" numFmtId="168" xfId="0" applyNumberFormat="1" applyFont="1" applyFill="1" applyBorder="1" applyAlignment="1">
      <alignment horizontal="center" vertical="center" wrapText="1"/>
    </xf>
    <xf fontId="7" fillId="0" borderId="5" numFmtId="168" xfId="0" applyNumberFormat="1" applyFont="1" applyBorder="1" applyAlignment="1">
      <alignment horizontal="center" vertical="center" wrapText="1"/>
    </xf>
    <xf fontId="11" fillId="0" borderId="0" numFmtId="0" xfId="0" applyFont="1"/>
    <xf fontId="6" fillId="5" borderId="6" numFmtId="0" xfId="0" applyFont="1" applyFill="1" applyBorder="1" applyAlignment="1">
      <alignment horizontal="left" vertical="center" wrapText="1"/>
    </xf>
    <xf fontId="12" fillId="0" borderId="0" numFmtId="0" xfId="0" applyFont="1" applyAlignment="1">
      <alignment horizontal="center"/>
    </xf>
    <xf fontId="6" fillId="3" borderId="4" numFmtId="0" xfId="0" applyFont="1" applyFill="1" applyBorder="1" applyAlignment="1">
      <alignment horizontal="center" vertical="center" wrapText="1"/>
    </xf>
    <xf fontId="6" fillId="0" borderId="2" numFmtId="0" xfId="0" applyFont="1" applyBorder="1" applyAlignment="1">
      <alignment horizontal="center" vertical="center" wrapText="1"/>
    </xf>
    <xf fontId="6" fillId="0" borderId="4" numFmtId="167" xfId="0" applyNumberFormat="1" applyFont="1" applyBorder="1" applyAlignment="1">
      <alignment horizontal="center" vertical="center" wrapText="1"/>
    </xf>
    <xf fontId="13" fillId="0" borderId="0" numFmtId="0" xfId="0" applyFont="1" applyAlignment="1">
      <alignment vertical="center"/>
    </xf>
    <xf fontId="4" fillId="3" borderId="4" numFmtId="0" xfId="0" applyFont="1" applyFill="1" applyBorder="1" applyAlignment="1">
      <alignment vertical="center" wrapText="1"/>
    </xf>
    <xf fontId="14" fillId="0" borderId="4" numFmtId="0" xfId="0" applyFont="1" applyBorder="1" applyAlignment="1">
      <alignment vertical="center" wrapText="1"/>
    </xf>
    <xf fontId="4" fillId="0" borderId="4" numFmtId="0" xfId="0" applyFont="1" applyBorder="1" applyAlignment="1">
      <alignment vertical="center"/>
    </xf>
    <xf fontId="4" fillId="6" borderId="4" numFmtId="0" xfId="0" applyFont="1" applyFill="1" applyBorder="1" applyAlignment="1">
      <alignment vertical="center" wrapText="1"/>
    </xf>
    <xf fontId="4" fillId="0" borderId="1" numFmtId="167" xfId="0" applyNumberFormat="1" applyFont="1" applyBorder="1" applyAlignment="1">
      <alignment vertical="center" wrapText="1"/>
    </xf>
    <xf fontId="6" fillId="0" borderId="4" numFmtId="166" xfId="2" applyNumberFormat="1" applyFont="1" applyBorder="1" applyAlignment="1">
      <alignment vertical="center"/>
    </xf>
    <xf fontId="5" fillId="0" borderId="0" numFmtId="0" xfId="0" applyFont="1"/>
    <xf fontId="15" fillId="0" borderId="2" numFmtId="0" xfId="0" applyFont="1" applyBorder="1" applyAlignment="1">
      <alignment horizontal="right" vertical="center" wrapText="1"/>
    </xf>
    <xf fontId="15" fillId="0" borderId="3" numFmtId="0" xfId="0" applyFont="1" applyBorder="1" applyAlignment="1">
      <alignment horizontal="right" vertical="center" wrapText="1"/>
    </xf>
    <xf fontId="15" fillId="0" borderId="6" numFmtId="0" xfId="0" applyFont="1" applyBorder="1" applyAlignment="1">
      <alignment horizontal="right" vertical="center" wrapText="1"/>
    </xf>
    <xf fontId="15" fillId="0" borderId="6" numFmtId="10" xfId="0" applyNumberFormat="1" applyFont="1" applyBorder="1" applyAlignment="1">
      <alignment horizontal="right" vertical="center" wrapText="1"/>
    </xf>
    <xf fontId="5" fillId="0" borderId="0" numFmtId="0" xfId="0" applyFont="1" applyAlignment="1">
      <alignment horizontal="center"/>
    </xf>
    <xf fontId="6" fillId="0" borderId="1" numFmtId="0" xfId="0" applyFont="1" applyBorder="1" applyAlignment="1">
      <alignment horizontal="center" vertical="center" wrapText="1"/>
    </xf>
    <xf fontId="6" fillId="3" borderId="1" numFmtId="0" xfId="0" applyFont="1" applyFill="1" applyBorder="1" applyAlignment="1">
      <alignment horizontal="center" vertical="center" wrapText="1"/>
    </xf>
    <xf fontId="6" fillId="0" borderId="11" numFmtId="0" xfId="0" applyFont="1" applyBorder="1" applyAlignment="1">
      <alignment horizontal="center" vertical="center" wrapText="1"/>
    </xf>
    <xf fontId="16" fillId="0" borderId="4" numFmtId="0" xfId="0" applyFont="1" applyBorder="1"/>
    <xf fontId="8" fillId="0" borderId="4" numFmtId="0" xfId="0" applyFont="1" applyBorder="1" applyAlignment="1">
      <alignment horizontal="center" vertical="center" wrapText="1"/>
    </xf>
    <xf fontId="4" fillId="3" borderId="4" numFmtId="168" xfId="0" applyNumberFormat="1" applyFont="1" applyFill="1" applyBorder="1" applyAlignment="1">
      <alignment horizontal="left" vertical="center" wrapText="1"/>
    </xf>
    <xf fontId="17" fillId="3" borderId="4" numFmtId="168" xfId="0" applyNumberFormat="1" applyFont="1" applyFill="1" applyBorder="1" applyAlignment="1">
      <alignment horizontal="center" vertical="center" wrapText="1"/>
    </xf>
    <xf fontId="4" fillId="3" borderId="4" numFmtId="167" xfId="0" applyNumberFormat="1" applyFont="1" applyFill="1" applyBorder="1" applyAlignment="1">
      <alignment horizontal="center" vertical="center" wrapText="1"/>
    </xf>
    <xf fontId="6" fillId="3" borderId="4" numFmtId="166" xfId="2" applyNumberFormat="1" applyFont="1" applyFill="1" applyBorder="1" applyAlignment="1">
      <alignment horizontal="right" vertical="center"/>
    </xf>
    <xf fontId="7" fillId="0" borderId="4" numFmtId="168" xfId="0" applyNumberFormat="1" applyFont="1" applyBorder="1" applyAlignment="1">
      <alignment horizontal="center" vertical="center" wrapText="1"/>
    </xf>
    <xf fontId="4" fillId="7" borderId="4" numFmtId="0" xfId="0" applyFont="1" applyFill="1" applyBorder="1" applyAlignment="1">
      <alignment vertical="center" wrapText="1"/>
    </xf>
    <xf fontId="16" fillId="0" borderId="0" numFmtId="0" xfId="0" applyFont="1"/>
    <xf fontId="15" fillId="6" borderId="7" numFmtId="0" xfId="0" applyFont="1" applyFill="1" applyBorder="1" applyAlignment="1">
      <alignment horizontal="right" vertical="center" wrapText="1"/>
    </xf>
    <xf fontId="15" fillId="6" borderId="8" numFmtId="0" xfId="0" applyFont="1" applyFill="1" applyBorder="1" applyAlignment="1">
      <alignment horizontal="right" vertical="center" wrapText="1"/>
    </xf>
    <xf fontId="15" fillId="6" borderId="9" numFmtId="0" xfId="0" applyFont="1" applyFill="1" applyBorder="1" applyAlignment="1">
      <alignment horizontal="right" vertical="center" wrapText="1"/>
    </xf>
    <xf fontId="5" fillId="9" borderId="0" numFmtId="0" xfId="0" applyFont="1" applyFill="1"/>
    <xf fontId="6" fillId="0" borderId="1" numFmtId="14" xfId="0" applyNumberFormat="1" applyFont="1" applyBorder="1" applyAlignment="1">
      <alignment horizontal="center" vertical="center" wrapText="1"/>
    </xf>
    <xf fontId="6" fillId="6" borderId="1" numFmtId="0" xfId="0" applyFont="1" applyFill="1" applyBorder="1" applyAlignment="1">
      <alignment horizontal="center" vertical="center" wrapText="1"/>
    </xf>
    <xf fontId="6" fillId="0" borderId="1" numFmtId="166" xfId="2" applyNumberFormat="1" applyFont="1" applyBorder="1" applyAlignment="1">
      <alignment horizontal="center" vertical="center" wrapText="1"/>
    </xf>
    <xf fontId="5" fillId="9" borderId="4" numFmtId="0" xfId="0" applyFont="1" applyFill="1" applyBorder="1"/>
    <xf fontId="8" fillId="0" borderId="4" numFmtId="0" xfId="0" applyFont="1" applyBorder="1" applyAlignment="1">
      <alignment horizontal="center" vertical="center"/>
    </xf>
    <xf fontId="4" fillId="0" borderId="4" numFmtId="0" xfId="0" applyFont="1" applyBorder="1" applyAlignment="1">
      <alignment vertical="center" wrapText="1"/>
    </xf>
    <xf fontId="14" fillId="0" borderId="4" numFmtId="0" xfId="0" applyFont="1" applyBorder="1" applyAlignment="1">
      <alignment vertical="center"/>
    </xf>
    <xf fontId="4" fillId="0" borderId="4" numFmtId="0" xfId="0" applyFont="1" applyBorder="1" applyAlignment="1">
      <alignment horizontal="center" vertical="center" wrapText="1"/>
    </xf>
    <xf fontId="4" fillId="0" borderId="4" numFmtId="167" xfId="0" applyNumberFormat="1" applyFont="1" applyBorder="1" applyAlignment="1">
      <alignment horizontal="center" vertical="center" wrapText="1"/>
    </xf>
    <xf fontId="4" fillId="0" borderId="4" numFmtId="166" xfId="2" applyNumberFormat="1" applyFont="1" applyBorder="1" applyAlignment="1">
      <alignment horizontal="center" vertical="center" wrapText="1"/>
    </xf>
    <xf fontId="18" fillId="9" borderId="4" numFmtId="0" xfId="0" applyFont="1" applyFill="1" applyBorder="1" applyAlignment="1">
      <alignment horizontal="center" wrapText="1"/>
    </xf>
    <xf fontId="14" fillId="3" borderId="4" numFmtId="0" xfId="0" applyFont="1" applyFill="1" applyBorder="1" applyAlignment="1">
      <alignment vertical="center"/>
    </xf>
    <xf fontId="18" fillId="9" borderId="0" numFmtId="0" xfId="0" applyFont="1" applyFill="1" applyAlignment="1">
      <alignment horizontal="center" wrapText="1"/>
    </xf>
    <xf fontId="6" fillId="0" borderId="2" numFmtId="0" xfId="0" applyFont="1" applyBorder="1" applyAlignment="1">
      <alignment horizontal="right" vertical="center" wrapText="1"/>
    </xf>
    <xf fontId="6" fillId="0" borderId="3" numFmtId="0" xfId="0" applyFont="1" applyBorder="1" applyAlignment="1">
      <alignment horizontal="right" vertical="center" wrapText="1"/>
    </xf>
    <xf fontId="6" fillId="0" borderId="6" numFmtId="0" xfId="0" applyFont="1" applyBorder="1" applyAlignment="1">
      <alignment horizontal="right" vertical="center" wrapText="1"/>
    </xf>
    <xf fontId="8" fillId="0" borderId="2" numFmtId="0" xfId="0" applyFont="1" applyBorder="1" applyAlignment="1">
      <alignment horizontal="right" vertical="center" wrapText="1"/>
    </xf>
    <xf fontId="8" fillId="0" borderId="3" numFmtId="0" xfId="0" applyFont="1" applyBorder="1" applyAlignment="1">
      <alignment horizontal="right" vertical="center" wrapText="1"/>
    </xf>
    <xf fontId="8" fillId="0" borderId="6" numFmtId="0" xfId="0" applyFont="1" applyBorder="1" applyAlignment="1">
      <alignment horizontal="right" vertical="center" wrapText="1"/>
    </xf>
    <xf fontId="8" fillId="0" borderId="0" numFmtId="0" xfId="0" applyFont="1" applyAlignment="1">
      <alignment horizontal="right" vertical="center" wrapText="1"/>
    </xf>
    <xf fontId="6" fillId="10" borderId="2" numFmtId="14" xfId="0" applyNumberFormat="1" applyFont="1" applyFill="1" applyBorder="1" applyAlignment="1">
      <alignment horizontal="center" vertical="center" wrapText="1"/>
    </xf>
    <xf fontId="6" fillId="10" borderId="6" numFmtId="14" xfId="0" applyNumberFormat="1" applyFont="1" applyFill="1" applyBorder="1" applyAlignment="1">
      <alignment horizontal="center" vertical="center" wrapText="1"/>
    </xf>
    <xf fontId="19" fillId="0" borderId="2" numFmtId="0" xfId="0" applyFont="1" applyBorder="1" applyAlignment="1">
      <alignment horizontal="left" vertical="center" wrapText="1"/>
    </xf>
    <xf fontId="19" fillId="0" borderId="3" numFmtId="0" xfId="0" applyFont="1" applyBorder="1" applyAlignment="1">
      <alignment horizontal="left" vertical="center" wrapText="1"/>
    </xf>
    <xf fontId="20" fillId="0" borderId="0" numFmtId="0" xfId="0" applyFont="1" applyAlignment="1">
      <alignment horizontal="left" vertical="center" wrapText="1"/>
    </xf>
    <xf fontId="21" fillId="0" borderId="0" numFmtId="0" xfId="0" applyFont="1" applyAlignment="1">
      <alignment horizontal="left" vertical="center" wrapText="1"/>
    </xf>
    <xf fontId="18" fillId="0" borderId="0" numFmtId="0" xfId="0" applyFont="1" applyAlignment="1">
      <alignment horizontal="left" vertical="center" wrapText="1"/>
    </xf>
    <xf fontId="5" fillId="0" borderId="0" numFmtId="0" xfId="0" applyFont="1" applyAlignment="1">
      <alignment horizontal="left" vertical="center" wrapText="1"/>
    </xf>
    <xf fontId="5" fillId="0" borderId="0" numFmtId="167" xfId="0" applyNumberFormat="1" applyFont="1" applyAlignment="1">
      <alignment horizontal="center" vertical="center" wrapText="1"/>
    </xf>
    <xf fontId="5" fillId="0" borderId="0" numFmtId="168" xfId="0" applyNumberFormat="1" applyFont="1" applyAlignment="1">
      <alignment horizontal="center" vertical="center" wrapText="1"/>
    </xf>
    <xf fontId="20" fillId="0" borderId="0" numFmtId="0" xfId="0" applyFont="1" applyAlignment="1">
      <alignment horizontal="center" vertical="center" wrapText="1"/>
    </xf>
    <xf fontId="20" fillId="0" borderId="0" numFmtId="167" xfId="0" applyNumberFormat="1" applyFont="1" applyAlignment="1">
      <alignment horizontal="center" vertical="center" wrapText="1"/>
    </xf>
    <xf fontId="20" fillId="0" borderId="0" numFmtId="168" xfId="0" applyNumberFormat="1" applyFont="1" applyAlignment="1">
      <alignment horizontal="center" vertical="center" wrapText="1"/>
    </xf>
    <xf fontId="10" fillId="0" borderId="0" numFmtId="0" xfId="0" applyFont="1" applyAlignment="1">
      <alignment vertical="center"/>
    </xf>
    <xf fontId="22" fillId="0" borderId="0" numFmtId="0" xfId="0" applyFont="1" applyAlignment="1">
      <alignment vertical="center" wrapText="1"/>
    </xf>
  </cellXfs>
  <cellStyles count="18">
    <cellStyle name="Accent1" xfId="1" builtinId="29"/>
    <cellStyle name="Comma [0]" xfId="2" builtinId="6"/>
    <cellStyle name="Comma 2" xfId="3"/>
    <cellStyle name="Comma 2 2" xfId="4"/>
    <cellStyle name="Comma 3" xfId="5"/>
    <cellStyle name="Comma 3 2" xfId="6"/>
    <cellStyle name="Normal" xfId="0" builtinId="0"/>
    <cellStyle name="Normal 2" xfId="7"/>
    <cellStyle name="Normal 2 2" xfId="8"/>
    <cellStyle name="Normal 3" xfId="9"/>
    <cellStyle name="Normal 3 2" xfId="10"/>
    <cellStyle name="Normal 3 2 2" xfId="11"/>
    <cellStyle name="Обычный 2" xfId="12"/>
    <cellStyle name="Обычный 2 2" xfId="13"/>
    <cellStyle name="Обычный 2 2 2" xfId="14"/>
    <cellStyle name="Обычный 3" xfId="15"/>
    <cellStyle name="Обычный 4" xfId="16"/>
    <cellStyle name="Финансовый 2"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published="0">
    <tabColor indexed="16"/>
    <outlinePr applyStyles="0" summaryBelow="1" summaryRight="1" showOutlineSymbols="1"/>
    <pageSetUpPr autoPageBreaks="1" fitToPage="0"/>
  </sheetPr>
  <sheetViews>
    <sheetView view="pageBreakPreview" zoomScale="100" workbookViewId="0">
      <selection activeCell="A66" activeCellId="0" sqref="A66:C66"/>
    </sheetView>
  </sheetViews>
  <sheetFormatPr defaultColWidth="9.140625" defaultRowHeight="13.699999999999999" customHeight="1"/>
  <cols>
    <col customWidth="1" min="1" max="1" style="1" width="12.42578125"/>
    <col customWidth="1" min="2" max="2" style="2" width="27.42578125"/>
    <col customWidth="1" min="3" max="3" style="3" width="43.42578125"/>
    <col customWidth="1" min="4" max="4" style="3" width="22.85546875"/>
    <col customWidth="1" min="5" max="5" style="3" width="11"/>
    <col customWidth="1" min="6" max="6" style="1" width="9.85546875"/>
    <col customWidth="1" min="7" max="7" style="1" width="8.140625"/>
    <col customWidth="1" min="8" max="8" style="4" width="15.42578125"/>
    <col customWidth="1" min="9" max="9" style="4" width="17"/>
    <col customWidth="1" min="10" max="10" style="5" width="33.28515625"/>
    <col customWidth="1" min="11" max="11" style="6" width="2.42578125"/>
    <col customWidth="1" min="12" max="12" style="6" width="3.140625"/>
    <col customWidth="1" min="13" max="13" style="6" width="4"/>
    <col customWidth="1" min="14" max="17" style="6" width="9.140625"/>
    <col customWidth="1" min="18" max="18" style="6" width="4.140625"/>
    <col customWidth="1" min="19" max="257" style="6" width="9.140625"/>
  </cols>
  <sheetData>
    <row r="1" ht="12.75">
      <c r="A1" s="7" t="s">
        <v>0</v>
      </c>
      <c r="B1" s="7"/>
      <c r="C1" s="7"/>
      <c r="D1" s="7"/>
      <c r="E1" s="7"/>
      <c r="F1" s="7"/>
      <c r="G1" s="7"/>
      <c r="H1" s="7"/>
      <c r="I1" s="7"/>
      <c r="J1" s="7"/>
    </row>
    <row r="2" ht="12.75">
      <c r="A2" s="7" t="s">
        <v>1</v>
      </c>
      <c r="B2" s="7"/>
      <c r="C2" s="7"/>
      <c r="D2" s="7"/>
      <c r="E2" s="7"/>
      <c r="F2" s="7"/>
      <c r="G2" s="7"/>
      <c r="H2" s="7"/>
      <c r="I2" s="7"/>
      <c r="J2" s="7"/>
    </row>
    <row r="3" ht="12.75">
      <c r="B3" s="8"/>
      <c r="C3" s="9"/>
      <c r="D3" s="9"/>
      <c r="E3" s="9"/>
      <c r="F3" s="10"/>
    </row>
    <row r="4" ht="12.75">
      <c r="A4" s="11" t="s">
        <v>2</v>
      </c>
      <c r="B4" s="11"/>
      <c r="C4" s="12" t="s">
        <v>3</v>
      </c>
      <c r="D4" s="13"/>
      <c r="E4" s="13"/>
      <c r="G4" s="13"/>
      <c r="H4" s="14"/>
      <c r="I4" s="14"/>
      <c r="J4" s="15"/>
    </row>
    <row r="5" ht="13.5" customHeight="1">
      <c r="A5" s="11" t="s">
        <v>4</v>
      </c>
      <c r="B5" s="11"/>
      <c r="C5" s="16" t="s">
        <v>5</v>
      </c>
      <c r="D5" s="11"/>
      <c r="E5" s="11"/>
      <c r="F5" s="17"/>
      <c r="H5" s="18"/>
      <c r="J5" s="19"/>
    </row>
    <row r="6" ht="12.75">
      <c r="A6" s="20" t="s">
        <v>6</v>
      </c>
      <c r="B6" s="21"/>
      <c r="C6" s="11" t="s">
        <v>7</v>
      </c>
      <c r="D6" s="11"/>
      <c r="E6" s="11"/>
      <c r="F6" s="20"/>
      <c r="G6" s="20"/>
      <c r="H6" s="20"/>
      <c r="I6" s="20"/>
      <c r="J6" s="20"/>
    </row>
    <row r="7" ht="12.75">
      <c r="A7" s="11" t="s">
        <v>8</v>
      </c>
      <c r="B7" s="11"/>
      <c r="C7" s="22" t="s">
        <v>9</v>
      </c>
      <c r="D7" s="11"/>
      <c r="E7" s="11"/>
      <c r="F7" s="17"/>
      <c r="H7" s="18"/>
      <c r="J7" s="19"/>
    </row>
    <row r="8" ht="12.949999999999999" customHeight="1">
      <c r="A8" s="11" t="s">
        <v>10</v>
      </c>
      <c r="B8" s="11"/>
      <c r="C8" s="20" t="s">
        <v>11</v>
      </c>
      <c r="D8" s="20"/>
      <c r="E8" s="20"/>
      <c r="F8" s="20"/>
      <c r="G8" s="20"/>
      <c r="H8" s="20"/>
      <c r="I8" s="20"/>
      <c r="J8" s="20"/>
    </row>
    <row r="9" ht="12.75">
      <c r="A9" s="11" t="s">
        <v>12</v>
      </c>
      <c r="B9" s="11"/>
      <c r="C9" s="11" t="s">
        <v>13</v>
      </c>
      <c r="D9" s="11"/>
      <c r="E9" s="11"/>
      <c r="F9" s="17"/>
      <c r="H9" s="18"/>
      <c r="J9" s="19"/>
    </row>
    <row r="10" s="6" customFormat="1" ht="12.75">
      <c r="A10" s="23"/>
      <c r="B10" s="24"/>
      <c r="C10" s="13"/>
      <c r="D10" s="13"/>
      <c r="E10" s="13"/>
      <c r="F10" s="1"/>
      <c r="G10" s="13"/>
      <c r="H10" s="14"/>
      <c r="I10" s="14"/>
      <c r="J10" s="15"/>
    </row>
    <row r="11" s="6" customFormat="1" ht="30.600000000000001" customHeight="1">
      <c r="A11" s="25" t="s">
        <v>14</v>
      </c>
      <c r="B11" s="24"/>
      <c r="C11" s="13"/>
      <c r="D11" s="13"/>
      <c r="E11" s="13"/>
      <c r="F11" s="1"/>
      <c r="G11" s="13"/>
      <c r="H11" s="14"/>
      <c r="I11" s="14"/>
      <c r="J11" s="15"/>
    </row>
    <row r="12" s="6" customFormat="1" ht="30.600000000000001" customHeight="1">
      <c r="A12" s="26" t="s">
        <v>15</v>
      </c>
      <c r="B12" s="27"/>
      <c r="C12" s="27"/>
      <c r="D12" s="27"/>
      <c r="E12" s="27"/>
      <c r="F12" s="27"/>
      <c r="G12" s="27"/>
      <c r="H12" s="27"/>
      <c r="I12" s="27"/>
      <c r="J12" s="27"/>
    </row>
    <row r="13" s="6" customFormat="1" ht="30.600000000000001" customHeight="1">
      <c r="A13" s="28" t="s">
        <v>16</v>
      </c>
      <c r="B13" s="29" t="s">
        <v>17</v>
      </c>
      <c r="C13" s="30" t="s">
        <v>18</v>
      </c>
      <c r="D13" s="31" t="s">
        <v>19</v>
      </c>
      <c r="E13" s="32" t="s">
        <v>20</v>
      </c>
      <c r="F13" s="29" t="s">
        <v>21</v>
      </c>
      <c r="G13" s="29" t="s">
        <v>22</v>
      </c>
      <c r="H13" s="33" t="s">
        <v>23</v>
      </c>
      <c r="I13" s="34" t="s">
        <v>24</v>
      </c>
      <c r="J13" s="32" t="s">
        <v>25</v>
      </c>
    </row>
    <row r="14" s="6" customFormat="1" ht="85.5" customHeight="1">
      <c r="A14" s="35" t="s">
        <v>26</v>
      </c>
      <c r="B14" s="36" t="s">
        <v>27</v>
      </c>
      <c r="C14" s="37" t="s">
        <v>28</v>
      </c>
      <c r="D14" s="38"/>
      <c r="E14" s="39" t="s">
        <v>29</v>
      </c>
      <c r="F14" s="40">
        <v>21</v>
      </c>
      <c r="G14" s="40">
        <v>2</v>
      </c>
      <c r="H14" s="33"/>
      <c r="I14" s="41">
        <f t="shared" ref="I14:I19" si="0">F14*G14*H14</f>
        <v>0</v>
      </c>
      <c r="J14" s="42" t="s">
        <v>5</v>
      </c>
    </row>
    <row r="15" s="6" customFormat="1" ht="183.94999999999999" customHeight="1">
      <c r="A15" s="43" t="s">
        <v>30</v>
      </c>
      <c r="B15" s="36" t="s">
        <v>31</v>
      </c>
      <c r="C15" s="37" t="s">
        <v>32</v>
      </c>
      <c r="D15" s="38"/>
      <c r="E15" s="39" t="s">
        <v>29</v>
      </c>
      <c r="F15" s="40">
        <v>21</v>
      </c>
      <c r="G15" s="40">
        <v>1</v>
      </c>
      <c r="H15" s="33"/>
      <c r="I15" s="41">
        <f t="shared" si="0"/>
        <v>0</v>
      </c>
      <c r="J15" s="42" t="s">
        <v>5</v>
      </c>
    </row>
    <row r="16" s="6" customFormat="1" ht="89.099999999999994" customHeight="1">
      <c r="A16" s="44" t="s">
        <v>33</v>
      </c>
      <c r="B16" s="45" t="s">
        <v>34</v>
      </c>
      <c r="C16" s="37" t="s">
        <v>35</v>
      </c>
      <c r="D16" s="38"/>
      <c r="E16" s="46" t="s">
        <v>29</v>
      </c>
      <c r="F16" s="47">
        <v>40</v>
      </c>
      <c r="G16" s="47">
        <v>1</v>
      </c>
      <c r="H16" s="48"/>
      <c r="I16" s="41">
        <f t="shared" si="0"/>
        <v>0</v>
      </c>
      <c r="J16" s="42" t="s">
        <v>5</v>
      </c>
    </row>
    <row r="17" s="6" customFormat="1" ht="131.09999999999999" customHeight="1">
      <c r="A17" s="49"/>
      <c r="B17" s="36" t="s">
        <v>36</v>
      </c>
      <c r="C17" s="36"/>
      <c r="D17" s="38"/>
      <c r="E17" s="46" t="s">
        <v>29</v>
      </c>
      <c r="F17" s="47">
        <v>40</v>
      </c>
      <c r="G17" s="47">
        <v>1</v>
      </c>
      <c r="H17" s="50"/>
      <c r="I17" s="41">
        <f t="shared" si="0"/>
        <v>0</v>
      </c>
      <c r="J17" s="42" t="s">
        <v>5</v>
      </c>
    </row>
    <row r="18" s="6" customFormat="1" ht="85.5" customHeight="1">
      <c r="A18" s="51" t="s">
        <v>37</v>
      </c>
      <c r="B18" s="36" t="s">
        <v>38</v>
      </c>
      <c r="C18" s="37" t="s">
        <v>39</v>
      </c>
      <c r="D18" s="38"/>
      <c r="E18" s="39" t="s">
        <v>29</v>
      </c>
      <c r="F18" s="40">
        <v>21</v>
      </c>
      <c r="G18" s="40">
        <v>3</v>
      </c>
      <c r="H18" s="33"/>
      <c r="I18" s="41">
        <f t="shared" si="0"/>
        <v>0</v>
      </c>
      <c r="J18" s="42" t="s">
        <v>5</v>
      </c>
    </row>
    <row r="19" s="6" customFormat="1" ht="183.94999999999999" customHeight="1">
      <c r="A19" s="52"/>
      <c r="B19" s="36" t="s">
        <v>40</v>
      </c>
      <c r="C19" s="37" t="s">
        <v>41</v>
      </c>
      <c r="D19" s="38"/>
      <c r="E19" s="39" t="s">
        <v>29</v>
      </c>
      <c r="F19" s="40">
        <v>21</v>
      </c>
      <c r="G19" s="29">
        <v>3</v>
      </c>
      <c r="H19" s="33"/>
      <c r="I19" s="41">
        <f t="shared" si="0"/>
        <v>0</v>
      </c>
      <c r="J19" s="42" t="s">
        <v>5</v>
      </c>
    </row>
    <row r="20" s="6" customFormat="1" ht="21.600000000000001" customHeight="1">
      <c r="A20" s="53" t="s">
        <v>42</v>
      </c>
      <c r="B20" s="54"/>
      <c r="C20" s="55" t="s">
        <v>43</v>
      </c>
      <c r="D20" s="56"/>
      <c r="E20" s="56"/>
      <c r="F20" s="56"/>
      <c r="G20" s="56"/>
      <c r="H20" s="56"/>
      <c r="I20" s="56"/>
      <c r="J20" s="57"/>
    </row>
    <row r="21" s="58" customFormat="1" ht="26.100000000000001" customHeight="1">
      <c r="A21" s="59" t="s">
        <v>44</v>
      </c>
      <c r="B21" s="60"/>
      <c r="C21" s="60"/>
      <c r="D21" s="60"/>
      <c r="E21" s="60"/>
      <c r="F21" s="60"/>
      <c r="G21" s="60"/>
      <c r="H21" s="61"/>
      <c r="I21" s="62">
        <f>SUM(I14:I19)</f>
        <v>0</v>
      </c>
      <c r="J21" s="63"/>
    </row>
    <row r="22" s="64" customFormat="1" ht="33" customHeight="1">
      <c r="A22" s="26" t="s">
        <v>45</v>
      </c>
      <c r="B22" s="27"/>
      <c r="C22" s="27"/>
      <c r="D22" s="27"/>
      <c r="E22" s="27"/>
      <c r="F22" s="27"/>
      <c r="G22" s="27"/>
      <c r="H22" s="27"/>
      <c r="I22" s="27"/>
      <c r="J22" s="65"/>
    </row>
    <row r="23" s="66" customFormat="1" ht="22.5">
      <c r="A23" s="30" t="s">
        <v>46</v>
      </c>
      <c r="B23" s="67" t="s">
        <v>17</v>
      </c>
      <c r="C23" s="30" t="s">
        <v>47</v>
      </c>
      <c r="D23" s="30" t="s">
        <v>19</v>
      </c>
      <c r="E23" s="30" t="s">
        <v>48</v>
      </c>
      <c r="F23" s="30" t="s">
        <v>21</v>
      </c>
      <c r="G23" s="68" t="s">
        <v>22</v>
      </c>
      <c r="H23" s="30" t="s">
        <v>23</v>
      </c>
      <c r="I23" s="69" t="s">
        <v>24</v>
      </c>
      <c r="J23" s="31" t="s">
        <v>25</v>
      </c>
    </row>
    <row r="24" s="70" customFormat="1" ht="74.099999999999994" customHeight="1">
      <c r="A24" s="43" t="s">
        <v>49</v>
      </c>
      <c r="B24" s="71" t="s">
        <v>50</v>
      </c>
      <c r="C24" s="37" t="s">
        <v>51</v>
      </c>
      <c r="D24" s="72"/>
      <c r="E24" s="73" t="s">
        <v>52</v>
      </c>
      <c r="F24" s="73">
        <v>4</v>
      </c>
      <c r="G24" s="74">
        <v>2</v>
      </c>
      <c r="H24" s="75"/>
      <c r="I24" s="76">
        <f t="shared" ref="I24:I29" si="1">G24*H24*F24</f>
        <v>0</v>
      </c>
      <c r="J24" s="42" t="s">
        <v>5</v>
      </c>
    </row>
    <row r="25" s="70" customFormat="1" ht="74.099999999999994" customHeight="1">
      <c r="A25" s="43" t="s">
        <v>49</v>
      </c>
      <c r="B25" s="37" t="s">
        <v>53</v>
      </c>
      <c r="C25" s="37" t="s">
        <v>54</v>
      </c>
      <c r="D25" s="72"/>
      <c r="E25" s="73" t="s">
        <v>55</v>
      </c>
      <c r="F25" s="73">
        <v>21</v>
      </c>
      <c r="G25" s="74">
        <v>2</v>
      </c>
      <c r="H25" s="75"/>
      <c r="I25" s="76">
        <f t="shared" si="1"/>
        <v>0</v>
      </c>
      <c r="J25" s="42" t="s">
        <v>5</v>
      </c>
    </row>
    <row r="26" s="70" customFormat="1" ht="74.099999999999994" customHeight="1">
      <c r="A26" s="43" t="s">
        <v>49</v>
      </c>
      <c r="B26" s="37" t="s">
        <v>56</v>
      </c>
      <c r="C26" s="37" t="s">
        <v>54</v>
      </c>
      <c r="D26" s="72"/>
      <c r="E26" s="73" t="s">
        <v>55</v>
      </c>
      <c r="F26" s="73">
        <v>4</v>
      </c>
      <c r="G26" s="74">
        <v>2</v>
      </c>
      <c r="H26" s="75"/>
      <c r="I26" s="76">
        <f t="shared" si="1"/>
        <v>0</v>
      </c>
      <c r="J26" s="42" t="s">
        <v>5</v>
      </c>
    </row>
    <row r="27" s="70" customFormat="1" ht="74.099999999999994" customHeight="1">
      <c r="A27" s="43" t="s">
        <v>57</v>
      </c>
      <c r="B27" s="71" t="s">
        <v>58</v>
      </c>
      <c r="C27" s="37" t="s">
        <v>51</v>
      </c>
      <c r="D27" s="72"/>
      <c r="E27" s="73" t="s">
        <v>52</v>
      </c>
      <c r="F27" s="73">
        <v>4</v>
      </c>
      <c r="G27" s="74">
        <v>3</v>
      </c>
      <c r="H27" s="75"/>
      <c r="I27" s="76">
        <f t="shared" si="1"/>
        <v>0</v>
      </c>
      <c r="J27" s="42" t="s">
        <v>5</v>
      </c>
    </row>
    <row r="28" s="70" customFormat="1" ht="75.599999999999994" customHeight="1">
      <c r="A28" s="43" t="s">
        <v>57</v>
      </c>
      <c r="B28" s="37" t="s">
        <v>59</v>
      </c>
      <c r="C28" s="37" t="s">
        <v>54</v>
      </c>
      <c r="D28" s="72"/>
      <c r="E28" s="73" t="s">
        <v>55</v>
      </c>
      <c r="F28" s="73">
        <v>21</v>
      </c>
      <c r="G28" s="74">
        <v>3</v>
      </c>
      <c r="H28" s="75"/>
      <c r="I28" s="76">
        <f t="shared" si="1"/>
        <v>0</v>
      </c>
      <c r="J28" s="42" t="s">
        <v>5</v>
      </c>
    </row>
    <row r="29" s="70" customFormat="1" ht="33.75">
      <c r="A29" s="43" t="s">
        <v>57</v>
      </c>
      <c r="B29" s="37" t="s">
        <v>60</v>
      </c>
      <c r="C29" s="37" t="s">
        <v>54</v>
      </c>
      <c r="D29" s="72"/>
      <c r="E29" s="73" t="s">
        <v>55</v>
      </c>
      <c r="F29" s="73">
        <v>4</v>
      </c>
      <c r="G29" s="74">
        <v>3</v>
      </c>
      <c r="H29" s="75"/>
      <c r="I29" s="76">
        <f t="shared" si="1"/>
        <v>0</v>
      </c>
      <c r="J29" s="42" t="s">
        <v>5</v>
      </c>
    </row>
    <row r="30" s="77" customFormat="1" ht="20.449999999999999" customHeight="1">
      <c r="A30" s="78" t="s">
        <v>44</v>
      </c>
      <c r="B30" s="79"/>
      <c r="C30" s="79"/>
      <c r="D30" s="79"/>
      <c r="E30" s="79"/>
      <c r="F30" s="79"/>
      <c r="G30" s="79"/>
      <c r="H30" s="80"/>
      <c r="I30" s="62">
        <f>SUM(I24:I29)</f>
        <v>0</v>
      </c>
      <c r="J30" s="81"/>
    </row>
    <row r="31" s="64" customFormat="1" ht="34.5" customHeight="1">
      <c r="A31" s="26" t="s">
        <v>61</v>
      </c>
      <c r="B31" s="27"/>
      <c r="C31" s="27"/>
      <c r="D31" s="27"/>
      <c r="E31" s="27"/>
      <c r="F31" s="27"/>
      <c r="G31" s="27"/>
      <c r="H31" s="27"/>
      <c r="I31" s="27"/>
      <c r="J31" s="65"/>
    </row>
    <row r="32" s="82" customFormat="1" ht="22.5">
      <c r="A32" s="83" t="s">
        <v>62</v>
      </c>
      <c r="B32" s="84" t="s">
        <v>17</v>
      </c>
      <c r="C32" s="83" t="s">
        <v>47</v>
      </c>
      <c r="D32" s="83" t="s">
        <v>19</v>
      </c>
      <c r="E32" s="83" t="s">
        <v>48</v>
      </c>
      <c r="F32" s="83" t="s">
        <v>21</v>
      </c>
      <c r="G32" s="85" t="s">
        <v>22</v>
      </c>
      <c r="H32" s="83" t="s">
        <v>23</v>
      </c>
      <c r="I32" s="33" t="s">
        <v>24</v>
      </c>
      <c r="J32" s="32" t="s">
        <v>25</v>
      </c>
    </row>
    <row r="33" s="86" customFormat="1" ht="102" customHeight="1">
      <c r="A33" s="87" t="s">
        <v>63</v>
      </c>
      <c r="B33" s="36" t="s">
        <v>64</v>
      </c>
      <c r="C33" s="88" t="s">
        <v>65</v>
      </c>
      <c r="D33" s="89"/>
      <c r="E33" s="38" t="s">
        <v>55</v>
      </c>
      <c r="F33" s="40">
        <v>21</v>
      </c>
      <c r="G33" s="40">
        <v>3</v>
      </c>
      <c r="H33" s="90"/>
      <c r="I33" s="91">
        <f t="shared" ref="I33:I34" si="2">F33*$G33*$H33</f>
        <v>0</v>
      </c>
      <c r="J33" s="92" t="s">
        <v>66</v>
      </c>
    </row>
    <row r="34" s="86" customFormat="1" ht="102" customHeight="1">
      <c r="A34" s="87" t="s">
        <v>67</v>
      </c>
      <c r="B34" s="93" t="s">
        <v>68</v>
      </c>
      <c r="C34" s="93" t="s">
        <v>69</v>
      </c>
      <c r="D34" s="89"/>
      <c r="E34" s="38" t="s">
        <v>55</v>
      </c>
      <c r="F34" s="40">
        <v>21</v>
      </c>
      <c r="G34" s="40">
        <v>3</v>
      </c>
      <c r="H34" s="90"/>
      <c r="I34" s="91">
        <f t="shared" si="2"/>
        <v>0</v>
      </c>
      <c r="J34" s="92" t="s">
        <v>66</v>
      </c>
    </row>
    <row r="35" s="94" customFormat="1" ht="26.449999999999999" customHeight="1">
      <c r="A35" s="95" t="s">
        <v>44</v>
      </c>
      <c r="B35" s="96"/>
      <c r="C35" s="96"/>
      <c r="D35" s="96"/>
      <c r="E35" s="96"/>
      <c r="F35" s="96"/>
      <c r="G35" s="96"/>
      <c r="H35" s="97"/>
      <c r="I35" s="62">
        <f>SUM(I33:I34)</f>
        <v>0</v>
      </c>
      <c r="J35" s="97"/>
    </row>
    <row r="36" s="77" customFormat="1" ht="24.600000000000001" customHeight="1">
      <c r="A36" s="26" t="s">
        <v>70</v>
      </c>
      <c r="B36" s="27"/>
      <c r="C36" s="27"/>
      <c r="D36" s="27"/>
      <c r="E36" s="27"/>
      <c r="F36" s="27"/>
      <c r="G36" s="27"/>
      <c r="H36" s="27"/>
      <c r="I36" s="27"/>
      <c r="J36" s="27"/>
    </row>
    <row r="37" s="98" customFormat="1" ht="22.5" customHeight="1">
      <c r="A37" s="99" t="s">
        <v>71</v>
      </c>
      <c r="B37" s="100" t="s">
        <v>17</v>
      </c>
      <c r="C37" s="100" t="s">
        <v>18</v>
      </c>
      <c r="D37" s="32" t="s">
        <v>19</v>
      </c>
      <c r="E37" s="32" t="s">
        <v>20</v>
      </c>
      <c r="F37" s="100" t="s">
        <v>21</v>
      </c>
      <c r="G37" s="100" t="s">
        <v>22</v>
      </c>
      <c r="H37" s="33" t="s">
        <v>23</v>
      </c>
      <c r="I37" s="101" t="s">
        <v>24</v>
      </c>
      <c r="J37" s="32" t="s">
        <v>25</v>
      </c>
    </row>
    <row r="38" s="102" customFormat="1" ht="42.600000000000001" customHeight="1">
      <c r="A38" s="103" t="s">
        <v>72</v>
      </c>
      <c r="B38" s="104" t="s">
        <v>73</v>
      </c>
      <c r="C38" s="104" t="s">
        <v>74</v>
      </c>
      <c r="D38" s="105"/>
      <c r="E38" s="106" t="s">
        <v>75</v>
      </c>
      <c r="F38" s="106">
        <v>21</v>
      </c>
      <c r="G38" s="106">
        <v>1</v>
      </c>
      <c r="H38" s="107"/>
      <c r="I38" s="108">
        <f t="shared" ref="I38:I53" si="3">F38*G38*H38</f>
        <v>0</v>
      </c>
      <c r="J38" s="92" t="s">
        <v>5</v>
      </c>
    </row>
    <row r="39" s="109" customFormat="1" ht="12.75">
      <c r="A39" s="103" t="s">
        <v>76</v>
      </c>
      <c r="B39" s="104" t="s">
        <v>77</v>
      </c>
      <c r="C39" s="104" t="s">
        <v>78</v>
      </c>
      <c r="D39" s="105"/>
      <c r="E39" s="106" t="s">
        <v>79</v>
      </c>
      <c r="F39" s="106">
        <v>1</v>
      </c>
      <c r="G39" s="106">
        <v>1</v>
      </c>
      <c r="H39" s="107"/>
      <c r="I39" s="108">
        <f t="shared" si="3"/>
        <v>0</v>
      </c>
      <c r="J39" s="92" t="s">
        <v>5</v>
      </c>
    </row>
    <row r="40" s="109" customFormat="1" ht="12.75">
      <c r="A40" s="103" t="s">
        <v>76</v>
      </c>
      <c r="B40" s="104" t="s">
        <v>80</v>
      </c>
      <c r="C40" s="104" t="s">
        <v>81</v>
      </c>
      <c r="D40" s="105"/>
      <c r="E40" s="106" t="s">
        <v>75</v>
      </c>
      <c r="F40" s="106">
        <v>21</v>
      </c>
      <c r="G40" s="106">
        <v>1</v>
      </c>
      <c r="H40" s="107"/>
      <c r="I40" s="108">
        <f t="shared" si="3"/>
        <v>0</v>
      </c>
      <c r="J40" s="92" t="s">
        <v>5</v>
      </c>
    </row>
    <row r="41" s="109" customFormat="1" ht="68.25" customHeight="1">
      <c r="A41" s="103" t="s">
        <v>76</v>
      </c>
      <c r="B41" s="104" t="s">
        <v>82</v>
      </c>
      <c r="C41" s="104" t="s">
        <v>78</v>
      </c>
      <c r="D41" s="72"/>
      <c r="E41" s="106" t="s">
        <v>79</v>
      </c>
      <c r="F41" s="106">
        <v>1</v>
      </c>
      <c r="G41" s="106">
        <v>1</v>
      </c>
      <c r="H41" s="107"/>
      <c r="I41" s="108">
        <f t="shared" si="3"/>
        <v>0</v>
      </c>
      <c r="J41" s="92" t="s">
        <v>5</v>
      </c>
    </row>
    <row r="42" s="109" customFormat="1" ht="56.25">
      <c r="A42" s="103" t="s">
        <v>33</v>
      </c>
      <c r="B42" s="104" t="s">
        <v>83</v>
      </c>
      <c r="C42" s="104" t="s">
        <v>84</v>
      </c>
      <c r="D42" s="105"/>
      <c r="E42" s="106" t="s">
        <v>79</v>
      </c>
      <c r="F42" s="106">
        <v>1</v>
      </c>
      <c r="G42" s="106">
        <v>1</v>
      </c>
      <c r="H42" s="90"/>
      <c r="I42" s="108">
        <f t="shared" si="3"/>
        <v>0</v>
      </c>
      <c r="J42" s="92" t="s">
        <v>5</v>
      </c>
    </row>
    <row r="43" s="109" customFormat="1" ht="22.5">
      <c r="A43" s="103" t="s">
        <v>30</v>
      </c>
      <c r="B43" s="104" t="s">
        <v>83</v>
      </c>
      <c r="C43" s="104" t="s">
        <v>85</v>
      </c>
      <c r="D43" s="105"/>
      <c r="E43" s="106" t="s">
        <v>79</v>
      </c>
      <c r="F43" s="106">
        <v>1</v>
      </c>
      <c r="G43" s="106">
        <v>1</v>
      </c>
      <c r="H43" s="90"/>
      <c r="I43" s="108">
        <f t="shared" si="3"/>
        <v>0</v>
      </c>
      <c r="J43" s="92" t="s">
        <v>5</v>
      </c>
    </row>
    <row r="44" s="109" customFormat="1" ht="12.75">
      <c r="A44" s="103" t="s">
        <v>86</v>
      </c>
      <c r="B44" s="104" t="s">
        <v>87</v>
      </c>
      <c r="C44" s="104" t="s">
        <v>78</v>
      </c>
      <c r="D44" s="105"/>
      <c r="E44" s="106" t="s">
        <v>79</v>
      </c>
      <c r="F44" s="106">
        <v>1</v>
      </c>
      <c r="G44" s="106">
        <v>1</v>
      </c>
      <c r="H44" s="90"/>
      <c r="I44" s="108">
        <f t="shared" si="3"/>
        <v>0</v>
      </c>
      <c r="J44" s="92" t="s">
        <v>5</v>
      </c>
    </row>
    <row r="45" s="109" customFormat="1" ht="70.5" customHeight="1">
      <c r="A45" s="103" t="s">
        <v>86</v>
      </c>
      <c r="B45" s="104" t="s">
        <v>88</v>
      </c>
      <c r="C45" s="104" t="s">
        <v>89</v>
      </c>
      <c r="D45" s="72"/>
      <c r="E45" s="106" t="s">
        <v>75</v>
      </c>
      <c r="F45" s="106">
        <v>21</v>
      </c>
      <c r="G45" s="106">
        <v>1</v>
      </c>
      <c r="H45" s="90"/>
      <c r="I45" s="108">
        <f t="shared" si="3"/>
        <v>0</v>
      </c>
      <c r="J45" s="92" t="s">
        <v>5</v>
      </c>
    </row>
    <row r="46" s="109" customFormat="1" ht="70.5" customHeight="1">
      <c r="A46" s="103" t="s">
        <v>86</v>
      </c>
      <c r="B46" s="104" t="s">
        <v>90</v>
      </c>
      <c r="C46" s="104" t="s">
        <v>78</v>
      </c>
      <c r="D46" s="72"/>
      <c r="E46" s="106" t="s">
        <v>79</v>
      </c>
      <c r="F46" s="106">
        <v>1</v>
      </c>
      <c r="G46" s="106">
        <v>1</v>
      </c>
      <c r="H46" s="90"/>
      <c r="I46" s="108">
        <f t="shared" si="3"/>
        <v>0</v>
      </c>
      <c r="J46" s="92" t="s">
        <v>5</v>
      </c>
    </row>
    <row r="47" s="109" customFormat="1" ht="12.75">
      <c r="A47" s="103" t="s">
        <v>86</v>
      </c>
      <c r="B47" s="104" t="s">
        <v>91</v>
      </c>
      <c r="C47" s="104" t="s">
        <v>92</v>
      </c>
      <c r="D47" s="105"/>
      <c r="E47" s="106" t="s">
        <v>79</v>
      </c>
      <c r="F47" s="106">
        <v>1</v>
      </c>
      <c r="G47" s="106">
        <v>1</v>
      </c>
      <c r="H47" s="90"/>
      <c r="I47" s="108">
        <f t="shared" si="3"/>
        <v>0</v>
      </c>
      <c r="J47" s="92" t="s">
        <v>5</v>
      </c>
    </row>
    <row r="48" s="109" customFormat="1" ht="22.5">
      <c r="A48" s="103" t="s">
        <v>93</v>
      </c>
      <c r="B48" s="104" t="s">
        <v>91</v>
      </c>
      <c r="C48" s="104" t="s">
        <v>94</v>
      </c>
      <c r="D48" s="105"/>
      <c r="E48" s="106" t="s">
        <v>79</v>
      </c>
      <c r="F48" s="106">
        <v>1</v>
      </c>
      <c r="G48" s="106">
        <v>1</v>
      </c>
      <c r="H48" s="90"/>
      <c r="I48" s="108">
        <f t="shared" si="3"/>
        <v>0</v>
      </c>
      <c r="J48" s="92" t="s">
        <v>5</v>
      </c>
    </row>
    <row r="49" s="109" customFormat="1" ht="22.5">
      <c r="A49" s="103" t="s">
        <v>95</v>
      </c>
      <c r="B49" s="104" t="s">
        <v>91</v>
      </c>
      <c r="C49" s="104" t="s">
        <v>94</v>
      </c>
      <c r="D49" s="105"/>
      <c r="E49" s="106" t="s">
        <v>79</v>
      </c>
      <c r="F49" s="106">
        <v>1</v>
      </c>
      <c r="G49" s="106">
        <v>1</v>
      </c>
      <c r="H49" s="90"/>
      <c r="I49" s="108">
        <f t="shared" si="3"/>
        <v>0</v>
      </c>
      <c r="J49" s="92" t="s">
        <v>5</v>
      </c>
    </row>
    <row r="50" s="109" customFormat="1" ht="12.75">
      <c r="A50" s="103" t="s">
        <v>96</v>
      </c>
      <c r="B50" s="104" t="s">
        <v>97</v>
      </c>
      <c r="C50" s="104" t="s">
        <v>78</v>
      </c>
      <c r="D50" s="72"/>
      <c r="E50" s="106" t="s">
        <v>79</v>
      </c>
      <c r="F50" s="106">
        <v>1</v>
      </c>
      <c r="G50" s="106">
        <v>1</v>
      </c>
      <c r="H50" s="90"/>
      <c r="I50" s="108">
        <f t="shared" si="3"/>
        <v>0</v>
      </c>
      <c r="J50" s="92" t="s">
        <v>5</v>
      </c>
    </row>
    <row r="51" s="109" customFormat="1" ht="12.75">
      <c r="A51" s="103" t="s">
        <v>96</v>
      </c>
      <c r="B51" s="104" t="s">
        <v>98</v>
      </c>
      <c r="C51" s="104" t="s">
        <v>99</v>
      </c>
      <c r="D51" s="105"/>
      <c r="E51" s="106" t="s">
        <v>75</v>
      </c>
      <c r="F51" s="106">
        <v>21</v>
      </c>
      <c r="G51" s="106">
        <v>1</v>
      </c>
      <c r="H51" s="90"/>
      <c r="I51" s="108">
        <f t="shared" si="3"/>
        <v>0</v>
      </c>
      <c r="J51" s="92" t="s">
        <v>5</v>
      </c>
    </row>
    <row r="52" s="109" customFormat="1" ht="12.75">
      <c r="A52" s="103" t="s">
        <v>96</v>
      </c>
      <c r="B52" s="104" t="s">
        <v>100</v>
      </c>
      <c r="C52" s="104" t="s">
        <v>78</v>
      </c>
      <c r="D52" s="105"/>
      <c r="E52" s="106" t="s">
        <v>79</v>
      </c>
      <c r="F52" s="106">
        <v>1</v>
      </c>
      <c r="G52" s="106">
        <v>1</v>
      </c>
      <c r="H52" s="90"/>
      <c r="I52" s="108">
        <f t="shared" si="3"/>
        <v>0</v>
      </c>
      <c r="J52" s="92" t="s">
        <v>5</v>
      </c>
    </row>
    <row r="53" s="109" customFormat="1" ht="44.450000000000003" customHeight="1">
      <c r="A53" s="103" t="s">
        <v>96</v>
      </c>
      <c r="B53" s="104" t="s">
        <v>101</v>
      </c>
      <c r="C53" s="104" t="s">
        <v>74</v>
      </c>
      <c r="D53" s="110"/>
      <c r="E53" s="106" t="s">
        <v>75</v>
      </c>
      <c r="F53" s="106">
        <v>21</v>
      </c>
      <c r="G53" s="106">
        <v>1</v>
      </c>
      <c r="H53" s="90"/>
      <c r="I53" s="108">
        <f t="shared" si="3"/>
        <v>0</v>
      </c>
      <c r="J53" s="92" t="s">
        <v>5</v>
      </c>
    </row>
    <row r="54" s="111" customFormat="1" ht="24.949999999999999" customHeight="1">
      <c r="A54" s="95" t="s">
        <v>44</v>
      </c>
      <c r="B54" s="96"/>
      <c r="C54" s="96"/>
      <c r="D54" s="96"/>
      <c r="E54" s="96"/>
      <c r="F54" s="96"/>
      <c r="G54" s="96"/>
      <c r="H54" s="97"/>
      <c r="I54" s="62">
        <f>SUM(I38:I53)</f>
        <v>0</v>
      </c>
      <c r="J54" s="96"/>
    </row>
    <row r="55" s="77" customFormat="1" ht="24" customHeight="1">
      <c r="A55" s="112" t="s">
        <v>102</v>
      </c>
      <c r="B55" s="113"/>
      <c r="C55" s="113"/>
      <c r="D55" s="113"/>
      <c r="E55" s="113"/>
      <c r="F55" s="113"/>
      <c r="G55" s="113"/>
      <c r="H55" s="114"/>
      <c r="I55" s="62">
        <f>I54+I35+I30+I21</f>
        <v>0</v>
      </c>
      <c r="J55" s="113"/>
    </row>
    <row r="56" s="77" customFormat="1" ht="15.75" customHeight="1">
      <c r="A56" s="115" t="s">
        <v>103</v>
      </c>
      <c r="B56" s="116"/>
      <c r="C56" s="116"/>
      <c r="D56" s="116"/>
      <c r="E56" s="116"/>
      <c r="F56" s="116"/>
      <c r="G56" s="116"/>
      <c r="H56" s="117"/>
      <c r="I56" s="62"/>
      <c r="J56" s="116"/>
    </row>
    <row r="57" s="77" customFormat="1" ht="15.75" customHeight="1">
      <c r="A57" s="112" t="s">
        <v>104</v>
      </c>
      <c r="B57" s="113"/>
      <c r="C57" s="113"/>
      <c r="D57" s="113"/>
      <c r="E57" s="113"/>
      <c r="F57" s="113"/>
      <c r="G57" s="113"/>
      <c r="H57" s="114"/>
      <c r="I57" s="62"/>
      <c r="J57" s="118"/>
    </row>
    <row r="58" ht="15.75" customHeight="1">
      <c r="A58" s="78" t="s">
        <v>105</v>
      </c>
      <c r="B58" s="79"/>
      <c r="C58" s="79"/>
      <c r="D58" s="79"/>
      <c r="E58" s="79"/>
      <c r="F58" s="79"/>
      <c r="G58" s="79"/>
      <c r="H58" s="80"/>
      <c r="I58" s="62">
        <f>SUM(I55:I57)</f>
        <v>0</v>
      </c>
    </row>
    <row r="59" ht="15.75" customHeight="1">
      <c r="A59" s="119" t="s">
        <v>106</v>
      </c>
      <c r="B59" s="120"/>
      <c r="C59" s="121"/>
      <c r="D59" s="122"/>
      <c r="E59" s="122"/>
      <c r="F59" s="122"/>
      <c r="G59" s="122"/>
      <c r="H59" s="122"/>
      <c r="I59" s="122"/>
      <c r="J59" s="122"/>
    </row>
    <row r="60" s="6" customFormat="1" ht="14.1" customHeight="1">
      <c r="A60" s="1"/>
      <c r="B60" s="2"/>
      <c r="C60" s="3"/>
      <c r="D60" s="3"/>
      <c r="E60" s="3"/>
      <c r="F60" s="1"/>
      <c r="G60" s="1"/>
      <c r="H60" s="4"/>
      <c r="I60" s="4"/>
      <c r="J60" s="5"/>
    </row>
    <row r="61" s="77" customFormat="1" ht="47.450000000000003" customHeight="1">
      <c r="A61" s="123" t="s">
        <v>107</v>
      </c>
      <c r="B61" s="123"/>
      <c r="C61" s="123"/>
      <c r="D61" s="123"/>
      <c r="E61" s="123"/>
      <c r="F61" s="123"/>
      <c r="G61" s="123"/>
      <c r="H61" s="123"/>
      <c r="I61" s="123"/>
      <c r="J61" s="13"/>
    </row>
    <row r="62" s="6" customFormat="1" ht="14.25">
      <c r="A62" s="124" t="s">
        <v>108</v>
      </c>
      <c r="B62" s="124"/>
      <c r="C62" s="124"/>
      <c r="D62" s="124"/>
      <c r="E62" s="124"/>
      <c r="F62" s="124"/>
      <c r="G62" s="124"/>
      <c r="H62" s="124"/>
      <c r="I62" s="124"/>
      <c r="J62" s="13"/>
    </row>
    <row r="63" s="6" customFormat="1" ht="27.949999999999999" customHeight="1">
      <c r="A63" s="125" t="s">
        <v>109</v>
      </c>
      <c r="B63" s="125"/>
      <c r="C63" s="125"/>
      <c r="D63" s="126"/>
      <c r="E63" s="126"/>
      <c r="G63" s="127"/>
      <c r="H63" s="127"/>
      <c r="I63" s="128"/>
      <c r="J63" s="13"/>
    </row>
    <row r="64" s="6" customFormat="1" ht="14.25">
      <c r="A64" s="123"/>
      <c r="B64" s="123"/>
      <c r="C64" s="123"/>
      <c r="D64" s="123"/>
      <c r="E64" s="123"/>
      <c r="F64" s="123"/>
      <c r="G64" s="123"/>
      <c r="H64" s="123"/>
      <c r="I64" s="123"/>
      <c r="J64" s="13"/>
    </row>
    <row r="65" s="6" customFormat="1" ht="15">
      <c r="A65" s="129" t="s">
        <v>110</v>
      </c>
      <c r="B65" s="129"/>
      <c r="C65" s="123"/>
      <c r="D65" s="123"/>
      <c r="E65" s="123"/>
      <c r="F65" s="129"/>
      <c r="G65" s="130"/>
      <c r="H65" s="130"/>
      <c r="I65" s="131"/>
      <c r="J65" s="13"/>
    </row>
    <row r="66" s="6" customFormat="1" ht="36.399999999999999" customHeight="1">
      <c r="A66" s="129" t="s">
        <v>111</v>
      </c>
      <c r="B66" s="129"/>
      <c r="C66" s="123"/>
      <c r="D66" s="132" t="s">
        <v>112</v>
      </c>
      <c r="E66" s="133"/>
      <c r="F66" s="129"/>
      <c r="G66" s="130"/>
      <c r="H66" s="130"/>
      <c r="I66" s="131"/>
      <c r="J66" s="13"/>
    </row>
    <row r="67" s="6" customFormat="1" ht="15">
      <c r="A67" s="129" t="s">
        <v>113</v>
      </c>
      <c r="B67" s="129"/>
      <c r="C67" s="123"/>
      <c r="D67" s="123"/>
      <c r="E67" s="123"/>
      <c r="F67" s="129"/>
      <c r="G67" s="130"/>
      <c r="H67" s="130"/>
      <c r="I67" s="131"/>
      <c r="J67" s="13"/>
    </row>
    <row r="68" s="6" customFormat="1" ht="15">
      <c r="A68" s="129" t="s">
        <v>114</v>
      </c>
      <c r="B68" s="129"/>
      <c r="C68" s="126"/>
      <c r="D68" s="126"/>
      <c r="E68" s="126"/>
      <c r="G68" s="127"/>
      <c r="H68" s="127"/>
      <c r="I68" s="128"/>
      <c r="J68" s="13"/>
    </row>
    <row r="69" s="6" customFormat="1" ht="21" customHeight="1">
      <c r="A69" s="13"/>
      <c r="B69" s="13"/>
      <c r="C69" s="13"/>
      <c r="D69" s="13"/>
      <c r="E69" s="13"/>
      <c r="F69" s="13"/>
      <c r="G69" s="13"/>
      <c r="H69" s="13"/>
      <c r="I69" s="13"/>
      <c r="J69" s="13"/>
    </row>
    <row r="70" s="6" customFormat="1" ht="12.75">
      <c r="A70" s="1"/>
      <c r="B70" s="2"/>
      <c r="C70" s="3"/>
      <c r="D70" s="3"/>
      <c r="E70" s="3"/>
      <c r="F70" s="1"/>
      <c r="G70" s="1"/>
      <c r="H70" s="4"/>
      <c r="I70" s="4"/>
      <c r="J70" s="5"/>
    </row>
    <row r="71" s="6" customFormat="1" ht="12.75">
      <c r="A71" s="1"/>
      <c r="B71" s="2"/>
      <c r="C71" s="3"/>
      <c r="D71" s="3"/>
      <c r="E71" s="3"/>
      <c r="F71" s="1"/>
      <c r="G71" s="1"/>
      <c r="H71" s="4"/>
      <c r="I71" s="4"/>
      <c r="J71" s="5"/>
    </row>
    <row r="72" s="6" customFormat="1" ht="12.75">
      <c r="A72" s="1"/>
      <c r="B72" s="2"/>
      <c r="C72" s="3"/>
      <c r="D72" s="3"/>
      <c r="E72" s="3"/>
      <c r="F72" s="1"/>
      <c r="G72" s="1"/>
      <c r="H72" s="4"/>
      <c r="I72" s="4"/>
      <c r="J72" s="5"/>
    </row>
    <row r="73" s="6" customFormat="1" ht="12.75">
      <c r="A73" s="1"/>
      <c r="B73" s="2"/>
      <c r="C73" s="3"/>
      <c r="D73" s="3"/>
      <c r="E73" s="3"/>
      <c r="F73" s="1"/>
      <c r="G73" s="1"/>
      <c r="H73" s="4"/>
      <c r="I73" s="4"/>
      <c r="J73" s="5"/>
    </row>
    <row r="74" s="6" customFormat="1" ht="12.75">
      <c r="A74" s="1"/>
      <c r="B74" s="2"/>
      <c r="C74" s="3"/>
      <c r="D74" s="3"/>
      <c r="E74" s="3"/>
      <c r="F74" s="1"/>
      <c r="G74" s="1"/>
      <c r="H74" s="4"/>
      <c r="I74" s="4"/>
      <c r="J74" s="5"/>
    </row>
    <row r="75" s="6" customFormat="1" ht="12.75">
      <c r="A75" s="1"/>
      <c r="B75" s="2"/>
      <c r="C75" s="3"/>
      <c r="D75" s="3"/>
      <c r="E75" s="3"/>
      <c r="F75" s="1"/>
      <c r="G75" s="1"/>
      <c r="H75" s="4"/>
      <c r="I75" s="4"/>
      <c r="J75" s="5"/>
    </row>
    <row r="76" s="6" customFormat="1" ht="12.75">
      <c r="A76" s="1"/>
      <c r="B76" s="2"/>
      <c r="C76" s="3"/>
      <c r="D76" s="3"/>
      <c r="E76" s="3"/>
      <c r="F76" s="1"/>
      <c r="G76" s="1"/>
      <c r="H76" s="4"/>
      <c r="I76" s="4"/>
      <c r="J76" s="5"/>
    </row>
    <row r="77" s="6" customFormat="1" ht="12.75">
      <c r="A77" s="1"/>
      <c r="B77" s="2"/>
      <c r="C77" s="3"/>
      <c r="D77" s="3"/>
      <c r="E77" s="3"/>
      <c r="F77" s="1"/>
      <c r="G77" s="1"/>
      <c r="H77" s="4"/>
      <c r="I77" s="4"/>
      <c r="J77" s="5"/>
    </row>
    <row r="78" s="6" customFormat="1" ht="12.75">
      <c r="A78" s="1"/>
      <c r="B78" s="2"/>
      <c r="C78" s="3"/>
      <c r="D78" s="3"/>
      <c r="E78" s="3"/>
      <c r="F78" s="1"/>
      <c r="G78" s="1"/>
      <c r="H78" s="4"/>
      <c r="I78" s="4"/>
      <c r="J78" s="5"/>
    </row>
    <row r="79" s="6" customFormat="1" ht="12.75">
      <c r="A79" s="1"/>
      <c r="B79" s="2"/>
      <c r="C79" s="3"/>
      <c r="D79" s="3"/>
      <c r="E79" s="3"/>
      <c r="F79" s="1"/>
      <c r="G79" s="1"/>
      <c r="H79" s="4"/>
      <c r="I79" s="4"/>
      <c r="J79" s="5"/>
    </row>
    <row r="80" s="6" customFormat="1" ht="12.75">
      <c r="A80" s="1"/>
      <c r="B80" s="2"/>
      <c r="C80" s="3"/>
      <c r="D80" s="3"/>
      <c r="E80" s="3"/>
      <c r="F80" s="1"/>
      <c r="G80" s="1"/>
      <c r="H80" s="4"/>
      <c r="I80" s="4"/>
      <c r="J80" s="5"/>
    </row>
    <row r="81" s="6" customFormat="1" ht="12.75">
      <c r="A81" s="1"/>
      <c r="B81" s="2"/>
      <c r="C81" s="3"/>
      <c r="D81" s="3"/>
      <c r="E81" s="3"/>
      <c r="F81" s="1"/>
      <c r="G81" s="1"/>
      <c r="H81" s="4"/>
      <c r="I81" s="4"/>
      <c r="J81" s="5"/>
    </row>
    <row r="82" s="6" customFormat="1" ht="12.75">
      <c r="A82" s="1"/>
      <c r="B82" s="2"/>
      <c r="C82" s="3"/>
      <c r="D82" s="3"/>
      <c r="E82" s="3"/>
      <c r="F82" s="1"/>
      <c r="G82" s="1"/>
      <c r="H82" s="4"/>
      <c r="I82" s="4"/>
      <c r="J82" s="5"/>
    </row>
    <row r="83" s="6" customFormat="1" ht="12.75">
      <c r="A83" s="1"/>
      <c r="B83" s="2"/>
      <c r="C83" s="3"/>
      <c r="D83" s="3"/>
      <c r="E83" s="3"/>
      <c r="F83" s="1"/>
      <c r="G83" s="1"/>
      <c r="H83" s="4"/>
      <c r="I83" s="4"/>
      <c r="J83" s="5"/>
    </row>
    <row r="84" s="6" customFormat="1" ht="12.75">
      <c r="A84" s="1"/>
      <c r="B84" s="2"/>
      <c r="C84" s="3"/>
      <c r="D84" s="3"/>
      <c r="E84" s="3"/>
      <c r="F84" s="1"/>
      <c r="G84" s="1"/>
      <c r="H84" s="4"/>
      <c r="I84" s="4"/>
      <c r="J84" s="5"/>
    </row>
    <row r="85" s="6" customFormat="1" ht="12.75">
      <c r="A85" s="1"/>
      <c r="B85" s="2"/>
      <c r="C85" s="3"/>
      <c r="D85" s="3"/>
      <c r="E85" s="3"/>
      <c r="F85" s="1"/>
      <c r="G85" s="1"/>
      <c r="H85" s="4"/>
      <c r="I85" s="4"/>
      <c r="J85" s="5"/>
    </row>
    <row r="86" s="6" customFormat="1" ht="12.75">
      <c r="A86" s="1"/>
      <c r="B86" s="2"/>
      <c r="C86" s="3"/>
      <c r="D86" s="3"/>
      <c r="E86" s="3"/>
      <c r="F86" s="1"/>
      <c r="G86" s="1"/>
      <c r="H86" s="4"/>
      <c r="I86" s="4"/>
      <c r="J86" s="5"/>
    </row>
    <row r="87" s="6" customFormat="1" ht="12.75">
      <c r="A87" s="1"/>
      <c r="B87" s="2"/>
      <c r="C87" s="3"/>
      <c r="D87" s="3"/>
      <c r="E87" s="3"/>
      <c r="F87" s="1"/>
      <c r="G87" s="1"/>
      <c r="H87" s="4"/>
      <c r="I87" s="4"/>
      <c r="J87" s="5"/>
    </row>
    <row r="88" s="6" customFormat="1" ht="12.75">
      <c r="A88" s="1"/>
      <c r="B88" s="2"/>
      <c r="C88" s="3"/>
      <c r="D88" s="3"/>
      <c r="E88" s="3"/>
      <c r="F88" s="1"/>
      <c r="G88" s="1"/>
      <c r="H88" s="4"/>
      <c r="I88" s="4"/>
      <c r="J88" s="5"/>
    </row>
    <row r="89" s="6" customFormat="1" ht="12.75">
      <c r="A89" s="1"/>
      <c r="B89" s="2"/>
      <c r="C89" s="3"/>
      <c r="D89" s="3"/>
      <c r="E89" s="3"/>
      <c r="F89" s="1"/>
      <c r="G89" s="1"/>
      <c r="H89" s="4"/>
      <c r="I89" s="4"/>
      <c r="J89" s="5"/>
    </row>
    <row r="90" s="6" customFormat="1" ht="12.75">
      <c r="A90" s="1"/>
      <c r="B90" s="2"/>
      <c r="C90" s="3"/>
      <c r="D90" s="3"/>
      <c r="E90" s="3"/>
      <c r="F90" s="1"/>
      <c r="G90" s="1"/>
      <c r="H90" s="4"/>
      <c r="I90" s="4"/>
      <c r="J90" s="5"/>
    </row>
    <row r="91" s="6" customFormat="1" ht="12.75">
      <c r="A91" s="1"/>
      <c r="B91" s="2"/>
      <c r="C91" s="3"/>
      <c r="D91" s="3"/>
      <c r="E91" s="3"/>
      <c r="F91" s="1"/>
      <c r="G91" s="1"/>
      <c r="H91" s="4"/>
      <c r="I91" s="4"/>
      <c r="J91" s="5"/>
    </row>
    <row r="92" s="6" customFormat="1" ht="12.75">
      <c r="A92" s="1"/>
      <c r="B92" s="2"/>
      <c r="C92" s="3"/>
      <c r="D92" s="3"/>
      <c r="E92" s="3"/>
      <c r="F92" s="1"/>
      <c r="G92" s="1"/>
      <c r="H92" s="4"/>
      <c r="I92" s="4"/>
      <c r="J92" s="5"/>
    </row>
    <row r="93" s="6" customFormat="1" ht="12.75">
      <c r="A93" s="1"/>
      <c r="B93" s="2"/>
      <c r="C93" s="3"/>
      <c r="D93" s="3"/>
      <c r="E93" s="3"/>
      <c r="F93" s="1"/>
      <c r="G93" s="1"/>
      <c r="H93" s="4"/>
      <c r="I93" s="4"/>
      <c r="J93" s="5"/>
    </row>
    <row r="94" s="6" customFormat="1" ht="12.75">
      <c r="A94" s="1"/>
      <c r="B94" s="2"/>
      <c r="C94" s="3"/>
      <c r="D94" s="3"/>
      <c r="E94" s="3"/>
      <c r="F94" s="1"/>
      <c r="G94" s="1"/>
      <c r="H94" s="4"/>
      <c r="I94" s="4"/>
      <c r="J94" s="5"/>
    </row>
    <row r="95" s="6" customFormat="1" ht="12.75">
      <c r="A95" s="1"/>
      <c r="B95" s="2"/>
      <c r="C95" s="3"/>
      <c r="D95" s="3"/>
      <c r="E95" s="3"/>
      <c r="F95" s="1"/>
      <c r="G95" s="1"/>
      <c r="H95" s="4"/>
      <c r="I95" s="4"/>
      <c r="J95" s="5"/>
    </row>
    <row r="96" s="6" customFormat="1" ht="12.75">
      <c r="A96" s="1"/>
      <c r="B96" s="2"/>
      <c r="C96" s="3"/>
      <c r="D96" s="3"/>
      <c r="E96" s="3"/>
      <c r="F96" s="1"/>
      <c r="G96" s="1"/>
      <c r="H96" s="4"/>
      <c r="I96" s="4"/>
      <c r="J96" s="5"/>
    </row>
    <row r="97" s="6" customFormat="1" ht="12.75">
      <c r="A97" s="1"/>
      <c r="B97" s="2"/>
      <c r="C97" s="3"/>
      <c r="D97" s="3"/>
      <c r="E97" s="3"/>
      <c r="F97" s="1"/>
      <c r="G97" s="1"/>
      <c r="H97" s="4"/>
      <c r="I97" s="4"/>
      <c r="J97" s="5"/>
    </row>
    <row r="98" s="6" customFormat="1" ht="12.75">
      <c r="A98" s="1"/>
      <c r="B98" s="2"/>
      <c r="C98" s="3"/>
      <c r="D98" s="3"/>
      <c r="E98" s="3"/>
      <c r="F98" s="1"/>
      <c r="G98" s="1"/>
      <c r="H98" s="4"/>
      <c r="I98" s="4"/>
      <c r="J98" s="5"/>
    </row>
    <row r="99" s="6" customFormat="1" ht="12.75">
      <c r="A99" s="1"/>
      <c r="B99" s="2"/>
      <c r="C99" s="3"/>
      <c r="D99" s="3"/>
      <c r="E99" s="3"/>
      <c r="F99" s="1"/>
      <c r="G99" s="1"/>
      <c r="H99" s="4"/>
      <c r="I99" s="4"/>
      <c r="J99" s="5"/>
    </row>
    <row r="100" s="6" customFormat="1" ht="12.75">
      <c r="A100" s="1"/>
      <c r="B100" s="2"/>
      <c r="C100" s="3"/>
      <c r="D100" s="3"/>
      <c r="E100" s="3"/>
      <c r="F100" s="1"/>
      <c r="G100" s="1"/>
      <c r="H100" s="4"/>
      <c r="I100" s="4"/>
      <c r="J100" s="5"/>
    </row>
    <row r="101" s="6" customFormat="1" ht="12.75">
      <c r="A101" s="1"/>
      <c r="B101" s="2"/>
      <c r="C101" s="3"/>
      <c r="D101" s="3"/>
      <c r="E101" s="3"/>
      <c r="F101" s="1"/>
      <c r="G101" s="1"/>
      <c r="H101" s="4"/>
      <c r="I101" s="4"/>
      <c r="J101" s="5"/>
    </row>
    <row r="102" s="6" customFormat="1" ht="12.75">
      <c r="A102" s="1"/>
      <c r="B102" s="2"/>
      <c r="C102" s="3"/>
      <c r="D102" s="3"/>
      <c r="E102" s="3"/>
      <c r="F102" s="1"/>
      <c r="G102" s="1"/>
      <c r="H102" s="4"/>
      <c r="I102" s="4"/>
      <c r="J102" s="5"/>
    </row>
    <row r="103" s="6" customFormat="1" ht="12.75">
      <c r="A103" s="1"/>
      <c r="B103" s="2"/>
      <c r="C103" s="3"/>
      <c r="D103" s="3"/>
      <c r="E103" s="3"/>
      <c r="F103" s="1"/>
      <c r="G103" s="1"/>
      <c r="H103" s="4"/>
      <c r="I103" s="4"/>
      <c r="J103" s="5"/>
    </row>
    <row r="104" s="6" customFormat="1" ht="12.75">
      <c r="A104" s="1"/>
      <c r="B104" s="2"/>
      <c r="C104" s="3"/>
      <c r="D104" s="3"/>
      <c r="E104" s="3"/>
      <c r="F104" s="1"/>
      <c r="G104" s="1"/>
      <c r="H104" s="4"/>
      <c r="I104" s="4"/>
      <c r="J104" s="5"/>
    </row>
    <row r="105" s="6" customFormat="1" ht="12.75">
      <c r="A105" s="1"/>
      <c r="B105" s="2"/>
      <c r="C105" s="3"/>
      <c r="D105" s="3"/>
      <c r="E105" s="3"/>
      <c r="F105" s="1"/>
      <c r="G105" s="1"/>
      <c r="H105" s="4"/>
      <c r="I105" s="4"/>
      <c r="J105" s="5"/>
    </row>
    <row r="106" s="6" customFormat="1" ht="12.75">
      <c r="A106" s="1"/>
      <c r="B106" s="2"/>
      <c r="C106" s="3"/>
      <c r="D106" s="3"/>
      <c r="E106" s="3"/>
      <c r="F106" s="1"/>
      <c r="G106" s="1"/>
      <c r="H106" s="4"/>
      <c r="I106" s="4"/>
      <c r="J106" s="5"/>
    </row>
    <row r="107" s="6" customFormat="1" ht="12.75">
      <c r="A107" s="1"/>
      <c r="B107" s="2"/>
      <c r="C107" s="3"/>
      <c r="D107" s="3"/>
      <c r="E107" s="3"/>
      <c r="F107" s="1"/>
      <c r="G107" s="1"/>
      <c r="H107" s="4"/>
      <c r="I107" s="4"/>
      <c r="J107" s="5"/>
    </row>
    <row r="108" s="6" customFormat="1" ht="12.75">
      <c r="A108" s="1"/>
      <c r="B108" s="2"/>
      <c r="C108" s="3"/>
      <c r="D108" s="3"/>
      <c r="E108" s="3"/>
      <c r="F108" s="1"/>
      <c r="G108" s="1"/>
      <c r="H108" s="4"/>
      <c r="I108" s="4"/>
      <c r="J108" s="5"/>
    </row>
    <row r="109" s="6" customFormat="1" ht="10.5" customHeight="1">
      <c r="A109" s="1"/>
      <c r="B109" s="2"/>
      <c r="C109" s="3"/>
      <c r="D109" s="3"/>
      <c r="E109" s="3"/>
      <c r="F109" s="1"/>
      <c r="G109" s="1"/>
      <c r="H109" s="4"/>
      <c r="I109" s="4"/>
      <c r="J109" s="5"/>
    </row>
    <row r="110" s="6" customFormat="1" ht="17.25" customHeight="1">
      <c r="A110" s="1"/>
      <c r="B110" s="2"/>
      <c r="C110" s="3"/>
      <c r="D110" s="3"/>
      <c r="E110" s="3"/>
      <c r="F110" s="1"/>
      <c r="G110" s="1"/>
      <c r="H110" s="4"/>
      <c r="I110" s="4"/>
      <c r="J110" s="5"/>
    </row>
    <row r="111" s="6" customFormat="1" ht="13.5" customHeight="1">
      <c r="A111" s="1"/>
      <c r="B111" s="2"/>
      <c r="C111" s="3"/>
      <c r="D111" s="3"/>
      <c r="E111" s="3"/>
      <c r="F111" s="1"/>
      <c r="G111" s="1"/>
      <c r="H111" s="4"/>
      <c r="I111" s="4"/>
      <c r="J111" s="5"/>
    </row>
    <row r="112" s="6" customFormat="1" ht="15.75" customHeight="1">
      <c r="A112" s="1"/>
      <c r="B112" s="2"/>
      <c r="C112" s="3"/>
      <c r="D112" s="3"/>
      <c r="E112" s="3"/>
      <c r="F112" s="1"/>
      <c r="G112" s="1"/>
      <c r="H112" s="4"/>
      <c r="I112" s="4"/>
      <c r="J112" s="5"/>
    </row>
    <row r="113" s="6" customFormat="1" ht="1.5" customHeight="1">
      <c r="A113" s="1"/>
      <c r="B113" s="2"/>
      <c r="C113" s="3"/>
      <c r="D113" s="3"/>
      <c r="E113" s="3"/>
      <c r="F113" s="1"/>
      <c r="G113" s="1"/>
      <c r="H113" s="4"/>
      <c r="I113" s="4"/>
      <c r="J113" s="5"/>
    </row>
    <row r="114" s="6" customFormat="1" ht="12.75">
      <c r="A114" s="1"/>
      <c r="B114" s="2"/>
      <c r="C114" s="3"/>
      <c r="D114" s="3"/>
      <c r="E114" s="3"/>
      <c r="F114" s="1"/>
      <c r="G114" s="1"/>
      <c r="H114" s="4"/>
      <c r="I114" s="4"/>
      <c r="J114" s="5"/>
    </row>
    <row r="115" s="6" customFormat="1" ht="12.75">
      <c r="A115" s="1"/>
      <c r="B115" s="2"/>
      <c r="C115" s="3"/>
      <c r="D115" s="3"/>
      <c r="E115" s="3"/>
      <c r="F115" s="1"/>
      <c r="G115" s="1"/>
      <c r="H115" s="4"/>
      <c r="I115" s="4"/>
      <c r="J115" s="5"/>
    </row>
  </sheetData>
  <mergeCells count="38">
    <mergeCell ref="A1:J1"/>
    <mergeCell ref="A2:J2"/>
    <mergeCell ref="A4:B4"/>
    <mergeCell ref="A5:B5"/>
    <mergeCell ref="A6:B6"/>
    <mergeCell ref="C6:E6"/>
    <mergeCell ref="A7:B7"/>
    <mergeCell ref="A8:B8"/>
    <mergeCell ref="A9:B9"/>
    <mergeCell ref="A12:J12"/>
    <mergeCell ref="D14:D15"/>
    <mergeCell ref="A16:A17"/>
    <mergeCell ref="D16:D17"/>
    <mergeCell ref="A18:A19"/>
    <mergeCell ref="D18:D19"/>
    <mergeCell ref="A20:B20"/>
    <mergeCell ref="C20:J20"/>
    <mergeCell ref="A21:H21"/>
    <mergeCell ref="A22:J22"/>
    <mergeCell ref="A30:H30"/>
    <mergeCell ref="A31:J31"/>
    <mergeCell ref="A35:H35"/>
    <mergeCell ref="A36:J36"/>
    <mergeCell ref="A54:H54"/>
    <mergeCell ref="A55:H55"/>
    <mergeCell ref="A56:H56"/>
    <mergeCell ref="A57:H57"/>
    <mergeCell ref="A58:H58"/>
    <mergeCell ref="A59:B59"/>
    <mergeCell ref="C59:J59"/>
    <mergeCell ref="A61:I61"/>
    <mergeCell ref="A62:I62"/>
    <mergeCell ref="A63:C63"/>
    <mergeCell ref="A64:I64"/>
    <mergeCell ref="A65:B65"/>
    <mergeCell ref="A66:B66"/>
    <mergeCell ref="A67:B67"/>
    <mergeCell ref="A68:B68"/>
  </mergeCells>
  <printOptions headings="0" gridLines="0"/>
  <pageMargins left="0.748031" right="0.748031" top="0.9842519999999999" bottom="0.9842519999999999" header="0.51181100000000002" footer="0.51181100000000002"/>
  <pageSetup paperSize="9" scale="39" fitToWidth="1" fitToHeight="2"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ONLYOFFICE/8.1.1.26</Application>
  <Company>bytsko</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all Andrii MARTSENIUK</cp:lastModifiedBy>
  <cp:revision>5</cp:revision>
  <dcterms:created xsi:type="dcterms:W3CDTF">2003-12-10T14:03:00Z</dcterms:created>
  <dcterms:modified xsi:type="dcterms:W3CDTF">2025-01-22T12:53:18Z</dcterms:modified>
  <cp:version>1048576</cp:version>
</cp:coreProperties>
</file>