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CHALONS\CH25.01 Gestion des déchets\1.DCE\L01\"/>
    </mc:Choice>
  </mc:AlternateContent>
  <xr:revisionPtr revIDLastSave="0" documentId="13_ncr:1_{F61C57E8-90D8-429B-9AAC-4194F344CD8C}" xr6:coauthVersionLast="47" xr6:coauthVersionMax="47" xr10:uidLastSave="{00000000-0000-0000-0000-000000000000}"/>
  <bookViews>
    <workbookView xWindow="-110" yWindow="-110" windowWidth="19420" windowHeight="10420" activeTab="1" xr2:uid="{45E05B6C-16C1-43BC-A034-AF8880A0A449}"/>
  </bookViews>
  <sheets>
    <sheet name="LOT 1 - BPU " sheetId="14" r:id="rId1"/>
    <sheet name="LOT 1 - DQE" sheetId="15" r:id="rId2"/>
  </sheets>
  <definedNames>
    <definedName name="_xlnm.Print_Area" localSheetId="0">'LOT 1 - BPU '!$A$10:$H$38</definedName>
    <definedName name="_xlnm.Print_Area" localSheetId="1">'LOT 1 - DQE'!#REF!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5" l="1"/>
  <c r="H26" i="15"/>
  <c r="F26" i="15"/>
  <c r="H31" i="15"/>
  <c r="I31" i="15" s="1"/>
  <c r="H32" i="15"/>
  <c r="H30" i="15"/>
  <c r="I30" i="15" s="1"/>
  <c r="F31" i="15"/>
  <c r="F32" i="15"/>
  <c r="F30" i="15"/>
  <c r="F29" i="15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7" i="15"/>
  <c r="I27" i="15" s="1"/>
  <c r="H28" i="15"/>
  <c r="I28" i="15" s="1"/>
  <c r="H18" i="15"/>
  <c r="I18" i="15" s="1"/>
  <c r="F19" i="15"/>
  <c r="F20" i="15"/>
  <c r="F21" i="15"/>
  <c r="F22" i="15"/>
  <c r="F23" i="15"/>
  <c r="F24" i="15"/>
  <c r="F25" i="15"/>
  <c r="F27" i="15"/>
  <c r="F18" i="15"/>
  <c r="F17" i="15"/>
  <c r="H17" i="15"/>
  <c r="I17" i="15" s="1"/>
  <c r="F28" i="15"/>
  <c r="H29" i="15"/>
  <c r="C33" i="15"/>
  <c r="H16" i="15"/>
  <c r="I16" i="15" s="1"/>
  <c r="F16" i="15"/>
  <c r="H15" i="15"/>
  <c r="I15" i="15" s="1"/>
  <c r="F15" i="15"/>
  <c r="H14" i="15"/>
  <c r="I14" i="15" s="1"/>
  <c r="F14" i="15"/>
  <c r="H11" i="15"/>
  <c r="I11" i="15" s="1"/>
  <c r="F11" i="15"/>
  <c r="H33" i="15" l="1"/>
  <c r="I29" i="15"/>
  <c r="I32" i="15"/>
  <c r="I33" i="15" l="1"/>
  <c r="F33" i="15"/>
</calcChain>
</file>

<file path=xl/sharedStrings.xml><?xml version="1.0" encoding="utf-8"?>
<sst xmlns="http://schemas.openxmlformats.org/spreadsheetml/2006/main" count="122" uniqueCount="74">
  <si>
    <t>Lot 1 - Campus CHALONS EN CHAMPAGNE</t>
  </si>
  <si>
    <t>BORDEREAU DE PRIX UNITAIRE - B.P.U.</t>
  </si>
  <si>
    <t>DESIGNATION</t>
  </si>
  <si>
    <t>Unité</t>
  </si>
  <si>
    <t>Prix public 
unitaire HT</t>
  </si>
  <si>
    <t>% remise</t>
  </si>
  <si>
    <t>Prix unitaire
remisé HT</t>
  </si>
  <si>
    <t>TVA</t>
  </si>
  <si>
    <t>Prix unitaire
remisé TTC</t>
  </si>
  <si>
    <t>Commentaires</t>
  </si>
  <si>
    <t>Evacuation des contenants</t>
  </si>
  <si>
    <t>Collecte et remplacement de l'ensemble des bidons de produits chimiques</t>
  </si>
  <si>
    <t>U</t>
  </si>
  <si>
    <t>Collecte et remplacement de l'ensemble des futs d'huiles usagées</t>
  </si>
  <si>
    <t>Collecte des eaux industrielles souillées par pompage</t>
  </si>
  <si>
    <t>Collecte des huiles par pompage</t>
  </si>
  <si>
    <t>Mise à disposition et Evacuation des contenants</t>
  </si>
  <si>
    <t>Mise à disposition, collecte et remplacement de l'ensemble des bidons de produits chimiques</t>
  </si>
  <si>
    <t>Mise à disposition, collecte et remplacement de l'ensemble des futs d'huiles usagées</t>
  </si>
  <si>
    <t>Recyclage / Retraitement des déchets</t>
  </si>
  <si>
    <t>Retraitement d'une (1) Tonne de métaux ferreux et non ferreux</t>
  </si>
  <si>
    <t>T</t>
  </si>
  <si>
    <t>Retraitement d'une (1) Tonne de bois et sous-produits de bois</t>
  </si>
  <si>
    <t>Retraitement d'une (1) Tonne de sable souillé de niveau K1</t>
  </si>
  <si>
    <t>Retraitement d'un (1) Kilo de déchets composites</t>
  </si>
  <si>
    <t>kg</t>
  </si>
  <si>
    <t>Retraitement de 1000 L d'huiles de coupe</t>
  </si>
  <si>
    <t>1000 L</t>
  </si>
  <si>
    <t>Retraitement de 1000 L d'huiles noires</t>
  </si>
  <si>
    <t>Retraitement de 1000 L d'huiles hydrosolubles</t>
  </si>
  <si>
    <t>Retraitement de 1 L d'acides</t>
  </si>
  <si>
    <t>1 L</t>
  </si>
  <si>
    <t>Retraitement de 1 L de bases</t>
  </si>
  <si>
    <t>Retraitement d'un bidon de 20 L d'acide furanique</t>
  </si>
  <si>
    <t>20 L</t>
  </si>
  <si>
    <t>Retraitement d'une (1) Tonne de matériels souillés</t>
  </si>
  <si>
    <t>Retraitement d'une (1) Tonne de EVS (emballages vides souillés : bidons, fûts, ...)</t>
  </si>
  <si>
    <t>Retraitement d'une (1) Tonne de DDQD Labo</t>
  </si>
  <si>
    <t>Retraitement d'une (1) Tonne de poudre de fabrication additive</t>
  </si>
  <si>
    <t>Retraitement d'une (1) Tonne d'huiles minérales (moteur)</t>
  </si>
  <si>
    <t>Retraitement d'une (1) Tonne d'huiles végétales</t>
  </si>
  <si>
    <t>Retraitement d'un (1) M3 d'eau indsutrielle souillée</t>
  </si>
  <si>
    <t>Valorisation des déchets</t>
  </si>
  <si>
    <t>Valorisation d'une (1) Tonne de déchets métaux ferreux</t>
  </si>
  <si>
    <t>Valorisation d'une (1) Tonne de déchets métaux non ferreux</t>
  </si>
  <si>
    <t>Conformément à l'article 283-2 sexies du CGI, la valorisation des déchets neufs d'industries et les matières de récupération est facturée sans TVA, la TVA étant due par l'acquéreur qui dispose d'un numéro d'identification à la TVA en France</t>
  </si>
  <si>
    <t>Divers</t>
  </si>
  <si>
    <t>Analyse et identification de produit dangereux non étiqueté</t>
  </si>
  <si>
    <t>Déplacement pour une intervention ponctuelle</t>
  </si>
  <si>
    <t>Passage à vide du transport</t>
  </si>
  <si>
    <t>Heure de main d'œuvre pour un manutentionnaire</t>
  </si>
  <si>
    <t>h</t>
  </si>
  <si>
    <t>Coefficient multiplicateur sur prix pour prestation spécifique hors bordereau</t>
  </si>
  <si>
    <t>%</t>
  </si>
  <si>
    <t>TOTAL</t>
  </si>
  <si>
    <t>La TGAP sera facturée en plus et ne doit pas être incluse dans les prix unitaires proposés.</t>
  </si>
  <si>
    <t>Les frais de déplacements sont inclus dans les tarifs</t>
  </si>
  <si>
    <t>Détail Quantitatif Estimatif - D.Q.E</t>
  </si>
  <si>
    <t>CATEGORIES</t>
  </si>
  <si>
    <t>REFERENCE ARTICLE</t>
  </si>
  <si>
    <t>QUANTITÉ</t>
  </si>
  <si>
    <t>RÉFÉRENCES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</si>
  <si>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</si>
  <si>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</si>
  <si>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</si>
  <si>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</si>
  <si>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</si>
  <si>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Collecter des eaux industrielles souillées par pompage</t>
  </si>
  <si>
    <t>Mise à disposition des contenants</t>
  </si>
  <si>
    <t>Recyclage / traitement des déchets</t>
  </si>
  <si>
    <t>Retraitement de 1000 L d'eau industrielle souillée</t>
  </si>
  <si>
    <t>Total</t>
  </si>
  <si>
    <r>
      <rPr>
        <b/>
        <sz val="11"/>
        <rFont val="Calibri"/>
        <family val="2"/>
        <scheme val="minor"/>
      </rPr>
      <t>Marché CH25.01 -</t>
    </r>
    <r>
      <rPr>
        <b/>
        <sz val="11"/>
        <color theme="1"/>
        <rFont val="Calibri"/>
        <family val="2"/>
        <scheme val="minor"/>
      </rPr>
      <t xml:space="preserve"> Gestion des déchets : Evacuation Recyclage et valorisation</t>
    </r>
  </si>
  <si>
    <r>
      <rPr>
        <b/>
        <sz val="11"/>
        <rFont val="Calibri"/>
        <family val="2"/>
        <scheme val="minor"/>
      </rPr>
      <t>Marché CH25.01</t>
    </r>
    <r>
      <rPr>
        <b/>
        <sz val="11"/>
        <color theme="1"/>
        <rFont val="Calibri"/>
        <family val="2"/>
        <scheme val="minor"/>
      </rPr>
      <t xml:space="preserve"> - Gestion des déchets : Evacuation Recyclage et valorisation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</si>
</sst>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b/>
      <sz val="10"/>
      <color rgb="FF000000"/>
      <name val="Arial"/>
      <family val="2"/>
    </font>
    <font>
      <sz val="10"/>
      <name val="Verdana"/>
      <family val="2"/>
    </font>
    <font>
      <b/>
      <sz val="14"/>
      <color theme="0"/>
      <name val="Verdana"/>
      <family val="2"/>
    </font>
    <font>
      <b/>
      <sz val="10"/>
      <color theme="0"/>
      <name val="Verdana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BEBEB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 style="medium">
        <color rgb="FF80276C"/>
      </bottom>
      <diagonal/>
    </border>
    <border>
      <left style="medium">
        <color indexed="64"/>
      </left>
      <right style="medium">
        <color indexed="64"/>
      </right>
      <top style="medium">
        <color rgb="FF80276C"/>
      </top>
      <bottom/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medium">
        <color rgb="FF80276C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rgb="FF80276C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rgb="FF80276C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rgb="FF80276C"/>
      </right>
      <top style="medium">
        <color indexed="64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80276C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rgb="FF80276C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80276C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rgb="FF80276C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2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4" xfId="0" applyFill="1" applyBorder="1"/>
    <xf numFmtId="0" fontId="0" fillId="2" borderId="3" xfId="0" applyFill="1" applyBorder="1"/>
    <xf numFmtId="0" fontId="1" fillId="2" borderId="1" xfId="0" applyFont="1" applyFill="1" applyBorder="1"/>
    <xf numFmtId="164" fontId="0" fillId="2" borderId="1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5" borderId="8" xfId="1" applyFont="1" applyFill="1" applyBorder="1" applyAlignment="1">
      <alignment horizontal="center" vertical="center" wrapText="1"/>
    </xf>
    <xf numFmtId="1" fontId="8" fillId="0" borderId="10" xfId="1" applyNumberFormat="1" applyFont="1" applyBorder="1" applyAlignment="1">
      <alignment horizontal="center" vertical="center" wrapText="1"/>
    </xf>
    <xf numFmtId="4" fontId="8" fillId="0" borderId="10" xfId="1" applyNumberFormat="1" applyFont="1" applyBorder="1" applyAlignment="1">
      <alignment horizontal="center" vertical="center" wrapText="1"/>
    </xf>
    <xf numFmtId="164" fontId="8" fillId="0" borderId="10" xfId="1" applyNumberFormat="1" applyFont="1" applyBorder="1" applyAlignment="1">
      <alignment horizontal="center" vertical="center" wrapText="1"/>
    </xf>
    <xf numFmtId="10" fontId="8" fillId="0" borderId="10" xfId="1" applyNumberFormat="1" applyFont="1" applyBorder="1" applyAlignment="1">
      <alignment horizontal="center" vertical="center" wrapText="1"/>
    </xf>
    <xf numFmtId="164" fontId="8" fillId="0" borderId="11" xfId="1" applyNumberFormat="1" applyFont="1" applyBorder="1" applyAlignment="1">
      <alignment horizontal="center" vertical="center" wrapText="1"/>
    </xf>
    <xf numFmtId="1" fontId="8" fillId="0" borderId="13" xfId="1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164" fontId="8" fillId="0" borderId="14" xfId="1" applyNumberFormat="1" applyFont="1" applyBorder="1" applyAlignment="1">
      <alignment horizontal="center" vertical="center" wrapText="1"/>
    </xf>
    <xf numFmtId="1" fontId="8" fillId="0" borderId="16" xfId="1" applyNumberFormat="1" applyFont="1" applyBorder="1" applyAlignment="1">
      <alignment horizontal="center" vertical="center" wrapText="1"/>
    </xf>
    <xf numFmtId="4" fontId="8" fillId="0" borderId="17" xfId="1" applyNumberFormat="1" applyFont="1" applyBorder="1" applyAlignment="1">
      <alignment horizontal="center" vertical="center" wrapText="1"/>
    </xf>
    <xf numFmtId="164" fontId="8" fillId="0" borderId="17" xfId="1" applyNumberFormat="1" applyFont="1" applyBorder="1" applyAlignment="1">
      <alignment horizontal="center" vertical="center" wrapText="1"/>
    </xf>
    <xf numFmtId="10" fontId="8" fillId="0" borderId="17" xfId="1" applyNumberFormat="1" applyFont="1" applyBorder="1" applyAlignment="1">
      <alignment horizontal="center" vertical="center" wrapText="1"/>
    </xf>
    <xf numFmtId="164" fontId="8" fillId="0" borderId="18" xfId="1" applyNumberFormat="1" applyFont="1" applyBorder="1" applyAlignment="1">
      <alignment horizontal="center" vertical="center" wrapText="1"/>
    </xf>
    <xf numFmtId="1" fontId="8" fillId="0" borderId="21" xfId="1" applyNumberFormat="1" applyFont="1" applyBorder="1" applyAlignment="1">
      <alignment horizontal="center" vertical="center" wrapText="1"/>
    </xf>
    <xf numFmtId="4" fontId="8" fillId="0" borderId="21" xfId="1" applyNumberFormat="1" applyFont="1" applyBorder="1" applyAlignment="1">
      <alignment horizontal="center" vertical="center" wrapText="1"/>
    </xf>
    <xf numFmtId="164" fontId="8" fillId="0" borderId="21" xfId="1" applyNumberFormat="1" applyFont="1" applyBorder="1" applyAlignment="1">
      <alignment horizontal="center" vertical="center" wrapText="1"/>
    </xf>
    <xf numFmtId="10" fontId="8" fillId="0" borderId="21" xfId="1" applyNumberFormat="1" applyFont="1" applyBorder="1" applyAlignment="1">
      <alignment horizontal="center" vertical="center" wrapText="1"/>
    </xf>
    <xf numFmtId="164" fontId="8" fillId="0" borderId="22" xfId="1" applyNumberFormat="1" applyFont="1" applyBorder="1" applyAlignment="1">
      <alignment horizontal="center" vertical="center" wrapText="1"/>
    </xf>
    <xf numFmtId="1" fontId="8" fillId="0" borderId="17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9" fillId="4" borderId="23" xfId="1" applyFont="1" applyFill="1" applyBorder="1" applyAlignment="1">
      <alignment horizontal="center" vertical="center"/>
    </xf>
    <xf numFmtId="0" fontId="10" fillId="4" borderId="23" xfId="1" applyFont="1" applyFill="1" applyBorder="1" applyAlignment="1">
      <alignment vertical="center"/>
    </xf>
    <xf numFmtId="1" fontId="10" fillId="4" borderId="23" xfId="1" applyNumberFormat="1" applyFont="1" applyFill="1" applyBorder="1" applyAlignment="1">
      <alignment horizontal="center" vertical="center"/>
    </xf>
    <xf numFmtId="164" fontId="10" fillId="4" borderId="23" xfId="1" applyNumberFormat="1" applyFont="1" applyFill="1" applyBorder="1" applyAlignment="1">
      <alignment horizontal="center" vertical="center"/>
    </xf>
    <xf numFmtId="164" fontId="10" fillId="4" borderId="24" xfId="1" applyNumberFormat="1" applyFont="1" applyFill="1" applyBorder="1" applyAlignment="1">
      <alignment horizontal="center" vertical="center"/>
    </xf>
    <xf numFmtId="1" fontId="8" fillId="0" borderId="0" xfId="1" applyNumberFormat="1" applyFont="1" applyAlignment="1">
      <alignment horizontal="center" vertical="center" wrapText="1"/>
    </xf>
    <xf numFmtId="164" fontId="8" fillId="0" borderId="26" xfId="1" applyNumberFormat="1" applyFont="1" applyBorder="1" applyAlignment="1">
      <alignment horizontal="center" vertical="center" wrapText="1"/>
    </xf>
    <xf numFmtId="1" fontId="8" fillId="0" borderId="28" xfId="1" applyNumberFormat="1" applyFont="1" applyBorder="1" applyAlignment="1">
      <alignment horizontal="center" vertical="center" wrapText="1"/>
    </xf>
    <xf numFmtId="4" fontId="8" fillId="0" borderId="28" xfId="1" applyNumberFormat="1" applyFont="1" applyBorder="1" applyAlignment="1">
      <alignment horizontal="center" vertical="center" wrapText="1"/>
    </xf>
    <xf numFmtId="164" fontId="8" fillId="0" borderId="28" xfId="1" applyNumberFormat="1" applyFont="1" applyBorder="1" applyAlignment="1">
      <alignment horizontal="center" vertical="center" wrapText="1"/>
    </xf>
    <xf numFmtId="10" fontId="8" fillId="0" borderId="28" xfId="1" applyNumberFormat="1" applyFont="1" applyBorder="1" applyAlignment="1">
      <alignment horizontal="center" vertical="center" wrapText="1"/>
    </xf>
    <xf numFmtId="164" fontId="8" fillId="0" borderId="29" xfId="1" applyNumberFormat="1" applyFont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4" fontId="8" fillId="0" borderId="16" xfId="1" applyNumberFormat="1" applyFont="1" applyBorder="1" applyAlignment="1">
      <alignment horizontal="center" vertical="center" wrapText="1"/>
    </xf>
    <xf numFmtId="164" fontId="8" fillId="0" borderId="16" xfId="1" applyNumberFormat="1" applyFont="1" applyBorder="1" applyAlignment="1">
      <alignment horizontal="center" vertical="center" wrapText="1"/>
    </xf>
    <xf numFmtId="10" fontId="8" fillId="0" borderId="16" xfId="1" applyNumberFormat="1" applyFont="1" applyBorder="1" applyAlignment="1">
      <alignment horizontal="center" vertical="center" wrapText="1"/>
    </xf>
    <xf numFmtId="164" fontId="8" fillId="0" borderId="32" xfId="1" applyNumberFormat="1" applyFont="1" applyBorder="1" applyAlignment="1">
      <alignment horizontal="center" vertical="center" wrapText="1"/>
    </xf>
    <xf numFmtId="1" fontId="8" fillId="0" borderId="20" xfId="1" applyNumberFormat="1" applyFont="1" applyBorder="1" applyAlignment="1">
      <alignment horizontal="center" vertical="center" wrapText="1"/>
    </xf>
    <xf numFmtId="4" fontId="8" fillId="0" borderId="20" xfId="1" applyNumberFormat="1" applyFont="1" applyBorder="1" applyAlignment="1">
      <alignment horizontal="center" vertical="center" wrapText="1"/>
    </xf>
    <xf numFmtId="164" fontId="8" fillId="0" borderId="20" xfId="1" applyNumberFormat="1" applyFont="1" applyBorder="1" applyAlignment="1">
      <alignment horizontal="center" vertical="center" wrapText="1"/>
    </xf>
    <xf numFmtId="10" fontId="8" fillId="0" borderId="20" xfId="1" applyNumberFormat="1" applyFont="1" applyBorder="1" applyAlignment="1">
      <alignment horizontal="center" vertical="center" wrapText="1"/>
    </xf>
    <xf numFmtId="164" fontId="8" fillId="0" borderId="33" xfId="1" applyNumberFormat="1" applyFont="1" applyBorder="1" applyAlignment="1">
      <alignment horizontal="center" vertical="center" wrapText="1"/>
    </xf>
    <xf numFmtId="1" fontId="8" fillId="0" borderId="34" xfId="1" applyNumberFormat="1" applyFont="1" applyBorder="1" applyAlignment="1">
      <alignment horizontal="center" vertical="center" wrapText="1"/>
    </xf>
    <xf numFmtId="4" fontId="8" fillId="0" borderId="34" xfId="1" applyNumberFormat="1" applyFont="1" applyBorder="1" applyAlignment="1">
      <alignment horizontal="center" vertical="center" wrapText="1"/>
    </xf>
    <xf numFmtId="10" fontId="8" fillId="0" borderId="34" xfId="1" applyNumberFormat="1" applyFont="1" applyBorder="1" applyAlignment="1">
      <alignment horizontal="center" vertical="center" wrapText="1"/>
    </xf>
    <xf numFmtId="0" fontId="0" fillId="2" borderId="20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164" fontId="8" fillId="0" borderId="13" xfId="1" applyNumberFormat="1" applyFont="1" applyBorder="1" applyAlignment="1">
      <alignment horizontal="center" vertical="center" wrapText="1"/>
    </xf>
    <xf numFmtId="164" fontId="8" fillId="0" borderId="35" xfId="1" applyNumberFormat="1" applyFont="1" applyBorder="1" applyAlignment="1">
      <alignment horizontal="center" vertical="center" wrapText="1"/>
    </xf>
    <xf numFmtId="0" fontId="0" fillId="2" borderId="36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25" xfId="2" applyFont="1" applyBorder="1" applyAlignment="1">
      <alignment horizontal="center" vertical="center" wrapText="1"/>
    </xf>
    <xf numFmtId="0" fontId="7" fillId="0" borderId="12" xfId="2" applyFont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</cellXfs>
  <cellStyles count="3">
    <cellStyle name="Normal" xfId="0" builtinId="0"/>
    <cellStyle name="Normal 2" xfId="2" xr:uid="{A33ABC05-D101-45FB-AB3E-366EA4DB8ED8}"/>
    <cellStyle name="Normal 3" xfId="1" xr:uid="{5F97E15C-BE94-40F9-BD4E-7FC405804B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581025"/>
    <xdr:pic>
      <xdr:nvPicPr>
        <xdr:cNvPr id="2" name="Image 2">
          <a:extLst>
            <a:ext uri="{FF2B5EF4-FFF2-40B4-BE49-F238E27FC236}">
              <a16:creationId xmlns:a16="http://schemas.microsoft.com/office/drawing/2014/main" id="{D4EE8D83-BE4F-4476-ABB8-A41A793E8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00350" cy="581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581025"/>
    <xdr:pic>
      <xdr:nvPicPr>
        <xdr:cNvPr id="2" name="Image 2">
          <a:extLst>
            <a:ext uri="{FF2B5EF4-FFF2-40B4-BE49-F238E27FC236}">
              <a16:creationId xmlns:a16="http://schemas.microsoft.com/office/drawing/2014/main" id="{858E72B0-6255-45EF-956E-6D4A14D72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00350" cy="581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A3A7C-58D0-41D0-B3E5-B6EFA6FE8202}">
  <dimension ref="A1:I50"/>
  <sheetViews>
    <sheetView workbookViewId="0">
      <selection activeCell="A11" sqref="A11"/>
    </sheetView>
  </sheetViews>
  <sheetFormatPr baseColWidth="10" defaultColWidth="11.54296875" defaultRowHeight="14.5" x14ac:dyDescent="0.35"/>
  <cols>
    <col min="1" max="1" width="80.7265625" style="1" customWidth="1"/>
    <col min="2" max="2" width="7.81640625" style="7" customWidth="1"/>
    <col min="3" max="3" width="10.1796875" style="1" bestFit="1" customWidth="1"/>
    <col min="4" max="4" width="10.1796875" style="1" customWidth="1"/>
    <col min="5" max="5" width="11.26953125" style="1" bestFit="1" customWidth="1"/>
    <col min="6" max="6" width="11.26953125" style="1" customWidth="1"/>
    <col min="7" max="7" width="14" style="1" customWidth="1"/>
    <col min="8" max="8" width="20.7265625" style="1" customWidth="1"/>
    <col min="9" max="16384" width="11.54296875" style="1"/>
  </cols>
  <sheetData>
    <row r="1" spans="1:9" s="2" customFormat="1" x14ac:dyDescent="0.35">
      <c r="H1" s="3"/>
      <c r="I1" s="3"/>
    </row>
    <row r="2" spans="1:9" s="2" customFormat="1" x14ac:dyDescent="0.35">
      <c r="H2" s="3"/>
      <c r="I2" s="3"/>
    </row>
    <row r="3" spans="1:9" s="2" customFormat="1" x14ac:dyDescent="0.35">
      <c r="H3" s="3"/>
      <c r="I3" s="3"/>
    </row>
    <row r="4" spans="1:9" s="2" customFormat="1" x14ac:dyDescent="0.35">
      <c r="H4" s="3"/>
      <c r="I4" s="3"/>
    </row>
    <row r="5" spans="1:9" s="2" customFormat="1" x14ac:dyDescent="0.35">
      <c r="A5" s="79" t="s">
        <v>72</v>
      </c>
      <c r="B5" s="79"/>
      <c r="C5" s="79"/>
      <c r="D5" s="79"/>
      <c r="E5" s="79"/>
      <c r="F5" s="79"/>
      <c r="G5" s="79"/>
      <c r="H5" s="79"/>
      <c r="I5" s="4"/>
    </row>
    <row r="6" spans="1:9" s="2" customFormat="1" x14ac:dyDescent="0.35">
      <c r="A6" s="79" t="s">
        <v>0</v>
      </c>
      <c r="B6" s="79"/>
      <c r="C6" s="79"/>
      <c r="D6" s="79"/>
      <c r="E6" s="79"/>
      <c r="F6" s="79"/>
      <c r="G6" s="79"/>
      <c r="H6" s="79"/>
      <c r="I6" s="4"/>
    </row>
    <row r="7" spans="1:9" s="2" customFormat="1" x14ac:dyDescent="0.35">
      <c r="A7" s="80" t="s">
        <v>1</v>
      </c>
      <c r="B7" s="80"/>
      <c r="C7" s="80"/>
      <c r="D7" s="80"/>
      <c r="E7" s="80"/>
      <c r="F7" s="80"/>
      <c r="G7" s="80"/>
      <c r="H7" s="80"/>
      <c r="I7" s="8"/>
    </row>
    <row r="8" spans="1:9" s="2" customFormat="1" x14ac:dyDescent="0.35">
      <c r="H8" s="3"/>
      <c r="I8"/>
    </row>
    <row r="9" spans="1:9" ht="29" x14ac:dyDescent="0.35">
      <c r="A9" s="24" t="s">
        <v>2</v>
      </c>
      <c r="B9" s="24" t="s">
        <v>3</v>
      </c>
      <c r="C9" s="24" t="s">
        <v>4</v>
      </c>
      <c r="D9" s="24" t="s">
        <v>5</v>
      </c>
      <c r="E9" s="24" t="s">
        <v>6</v>
      </c>
      <c r="F9" s="24" t="s">
        <v>7</v>
      </c>
      <c r="G9" s="24" t="s">
        <v>8</v>
      </c>
      <c r="H9" s="24" t="s">
        <v>9</v>
      </c>
    </row>
    <row r="10" spans="1:9" x14ac:dyDescent="0.35">
      <c r="A10" s="81" t="s">
        <v>10</v>
      </c>
      <c r="B10" s="82"/>
      <c r="C10" s="82"/>
      <c r="D10" s="82"/>
      <c r="E10" s="82"/>
      <c r="F10" s="82"/>
      <c r="G10" s="82"/>
      <c r="H10" s="83"/>
    </row>
    <row r="11" spans="1:9" x14ac:dyDescent="0.35">
      <c r="A11" s="5" t="s">
        <v>11</v>
      </c>
      <c r="B11" s="6" t="s">
        <v>12</v>
      </c>
      <c r="C11" s="5"/>
      <c r="D11" s="5"/>
      <c r="E11" s="5"/>
      <c r="F11" s="5"/>
      <c r="G11" s="5"/>
      <c r="H11" s="20"/>
    </row>
    <row r="12" spans="1:9" x14ac:dyDescent="0.35">
      <c r="A12" s="5" t="s">
        <v>13</v>
      </c>
      <c r="B12" s="6" t="s">
        <v>12</v>
      </c>
      <c r="C12" s="5"/>
      <c r="D12" s="5"/>
      <c r="E12" s="5"/>
      <c r="F12" s="5"/>
      <c r="G12" s="5"/>
      <c r="H12" s="20"/>
    </row>
    <row r="13" spans="1:9" x14ac:dyDescent="0.35">
      <c r="A13" s="5" t="s">
        <v>14</v>
      </c>
      <c r="B13" s="6" t="s">
        <v>12</v>
      </c>
      <c r="C13" s="5"/>
      <c r="D13" s="5"/>
      <c r="E13" s="5"/>
      <c r="F13" s="5"/>
      <c r="G13" s="5"/>
      <c r="H13" s="20"/>
    </row>
    <row r="14" spans="1:9" x14ac:dyDescent="0.35">
      <c r="A14" s="5" t="s">
        <v>15</v>
      </c>
      <c r="B14" s="6" t="s">
        <v>12</v>
      </c>
      <c r="C14" s="5"/>
      <c r="D14" s="5"/>
      <c r="E14" s="5"/>
      <c r="F14" s="5"/>
      <c r="G14" s="5"/>
      <c r="H14" s="20"/>
    </row>
    <row r="15" spans="1:9" x14ac:dyDescent="0.35">
      <c r="A15" s="81" t="s">
        <v>16</v>
      </c>
      <c r="B15" s="82"/>
      <c r="C15" s="82"/>
      <c r="D15" s="82"/>
      <c r="E15" s="82"/>
      <c r="F15" s="82"/>
      <c r="G15" s="82"/>
      <c r="H15" s="83"/>
    </row>
    <row r="16" spans="1:9" x14ac:dyDescent="0.35">
      <c r="A16" s="5" t="s">
        <v>17</v>
      </c>
      <c r="B16" s="6" t="s">
        <v>12</v>
      </c>
      <c r="C16" s="5"/>
      <c r="D16" s="5"/>
      <c r="E16" s="5"/>
      <c r="F16" s="5"/>
      <c r="G16" s="5"/>
      <c r="H16" s="20"/>
    </row>
    <row r="17" spans="1:8" x14ac:dyDescent="0.35">
      <c r="A17" s="5" t="s">
        <v>18</v>
      </c>
      <c r="B17" s="6" t="s">
        <v>12</v>
      </c>
      <c r="C17" s="5"/>
      <c r="D17" s="5"/>
      <c r="E17" s="5"/>
      <c r="F17" s="5"/>
      <c r="G17" s="5"/>
      <c r="H17" s="20"/>
    </row>
    <row r="18" spans="1:8" x14ac:dyDescent="0.35">
      <c r="A18" s="81" t="s">
        <v>19</v>
      </c>
      <c r="B18" s="82"/>
      <c r="C18" s="82"/>
      <c r="D18" s="82"/>
      <c r="E18" s="82"/>
      <c r="F18" s="82"/>
      <c r="G18" s="82"/>
      <c r="H18" s="83"/>
    </row>
    <row r="19" spans="1:8" x14ac:dyDescent="0.35">
      <c r="A19" s="5" t="s">
        <v>20</v>
      </c>
      <c r="B19" s="6" t="s">
        <v>21</v>
      </c>
      <c r="C19" s="5"/>
      <c r="D19" s="5"/>
      <c r="E19" s="5"/>
      <c r="F19" s="5"/>
      <c r="G19" s="5"/>
      <c r="H19" s="20"/>
    </row>
    <row r="20" spans="1:8" x14ac:dyDescent="0.35">
      <c r="A20" s="5" t="s">
        <v>22</v>
      </c>
      <c r="B20" s="6" t="s">
        <v>21</v>
      </c>
      <c r="C20" s="5"/>
      <c r="D20" s="5"/>
      <c r="E20" s="5"/>
      <c r="F20" s="5"/>
      <c r="G20" s="5"/>
      <c r="H20" s="20"/>
    </row>
    <row r="21" spans="1:8" x14ac:dyDescent="0.35">
      <c r="A21" s="5" t="s">
        <v>23</v>
      </c>
      <c r="B21" s="6" t="s">
        <v>21</v>
      </c>
      <c r="C21" s="5"/>
      <c r="D21" s="5"/>
      <c r="E21" s="5"/>
      <c r="F21" s="5"/>
      <c r="G21" s="5"/>
      <c r="H21" s="20"/>
    </row>
    <row r="22" spans="1:8" x14ac:dyDescent="0.35">
      <c r="A22" s="5" t="s">
        <v>24</v>
      </c>
      <c r="B22" s="6" t="s">
        <v>25</v>
      </c>
      <c r="C22" s="5"/>
      <c r="D22" s="5"/>
      <c r="E22" s="5"/>
      <c r="F22" s="5"/>
      <c r="G22" s="5"/>
      <c r="H22" s="20"/>
    </row>
    <row r="23" spans="1:8" x14ac:dyDescent="0.35">
      <c r="A23" s="5" t="s">
        <v>26</v>
      </c>
      <c r="B23" s="6" t="s">
        <v>27</v>
      </c>
      <c r="C23" s="5"/>
      <c r="D23" s="5"/>
      <c r="E23" s="5"/>
      <c r="F23" s="5"/>
      <c r="G23" s="5"/>
      <c r="H23" s="20"/>
    </row>
    <row r="24" spans="1:8" x14ac:dyDescent="0.35">
      <c r="A24" s="5" t="s">
        <v>28</v>
      </c>
      <c r="B24" s="6" t="s">
        <v>27</v>
      </c>
      <c r="C24" s="5"/>
      <c r="D24" s="5"/>
      <c r="E24" s="5"/>
      <c r="F24" s="5"/>
      <c r="G24" s="5"/>
      <c r="H24" s="20"/>
    </row>
    <row r="25" spans="1:8" x14ac:dyDescent="0.35">
      <c r="A25" s="5" t="s">
        <v>29</v>
      </c>
      <c r="B25" s="6" t="s">
        <v>27</v>
      </c>
      <c r="C25" s="5"/>
      <c r="D25" s="5"/>
      <c r="E25" s="5"/>
      <c r="F25" s="5"/>
      <c r="G25" s="5"/>
      <c r="H25" s="20"/>
    </row>
    <row r="26" spans="1:8" x14ac:dyDescent="0.35">
      <c r="A26" s="5" t="s">
        <v>30</v>
      </c>
      <c r="B26" s="6" t="s">
        <v>31</v>
      </c>
      <c r="C26" s="5"/>
      <c r="D26" s="5"/>
      <c r="E26" s="5"/>
      <c r="F26" s="5"/>
      <c r="G26" s="5"/>
      <c r="H26" s="20"/>
    </row>
    <row r="27" spans="1:8" x14ac:dyDescent="0.35">
      <c r="A27" s="5" t="s">
        <v>32</v>
      </c>
      <c r="B27" s="6" t="s">
        <v>31</v>
      </c>
      <c r="C27" s="5"/>
      <c r="D27" s="5"/>
      <c r="E27" s="5"/>
      <c r="F27" s="5"/>
      <c r="G27" s="5"/>
      <c r="H27" s="20"/>
    </row>
    <row r="28" spans="1:8" x14ac:dyDescent="0.35">
      <c r="A28" s="5" t="s">
        <v>33</v>
      </c>
      <c r="B28" s="6" t="s">
        <v>34</v>
      </c>
      <c r="C28" s="5"/>
      <c r="D28" s="5"/>
      <c r="E28" s="5"/>
      <c r="F28" s="5"/>
      <c r="G28" s="5"/>
      <c r="H28" s="20"/>
    </row>
    <row r="29" spans="1:8" x14ac:dyDescent="0.35">
      <c r="A29" s="5" t="s">
        <v>35</v>
      </c>
      <c r="B29" s="6" t="s">
        <v>21</v>
      </c>
      <c r="C29" s="5"/>
      <c r="D29" s="5"/>
      <c r="E29" s="5"/>
      <c r="F29" s="5"/>
      <c r="G29" s="5"/>
      <c r="H29" s="20"/>
    </row>
    <row r="30" spans="1:8" x14ac:dyDescent="0.35">
      <c r="A30" s="5" t="s">
        <v>36</v>
      </c>
      <c r="B30" s="6" t="s">
        <v>21</v>
      </c>
      <c r="C30" s="5"/>
      <c r="D30" s="5"/>
      <c r="E30" s="5"/>
      <c r="F30" s="5"/>
      <c r="G30" s="5"/>
      <c r="H30" s="20"/>
    </row>
    <row r="31" spans="1:8" x14ac:dyDescent="0.35">
      <c r="A31" s="5" t="s">
        <v>37</v>
      </c>
      <c r="B31" s="6" t="s">
        <v>21</v>
      </c>
      <c r="C31" s="5"/>
      <c r="D31" s="5"/>
      <c r="E31" s="5"/>
      <c r="F31" s="5"/>
      <c r="G31" s="5"/>
      <c r="H31" s="20"/>
    </row>
    <row r="32" spans="1:8" x14ac:dyDescent="0.35">
      <c r="A32" s="5" t="s">
        <v>38</v>
      </c>
      <c r="B32" s="6" t="s">
        <v>21</v>
      </c>
      <c r="C32" s="5"/>
      <c r="D32" s="5"/>
      <c r="E32" s="5"/>
      <c r="F32" s="5"/>
      <c r="G32" s="5"/>
      <c r="H32" s="20"/>
    </row>
    <row r="33" spans="1:9" x14ac:dyDescent="0.35">
      <c r="A33" s="5" t="s">
        <v>39</v>
      </c>
      <c r="B33" s="6" t="s">
        <v>21</v>
      </c>
      <c r="C33" s="5"/>
      <c r="D33" s="5"/>
      <c r="E33" s="5"/>
      <c r="F33" s="5"/>
      <c r="G33" s="5"/>
      <c r="H33" s="20"/>
    </row>
    <row r="34" spans="1:9" x14ac:dyDescent="0.35">
      <c r="A34" s="5" t="s">
        <v>40</v>
      </c>
      <c r="B34" s="6" t="s">
        <v>21</v>
      </c>
      <c r="C34" s="5"/>
      <c r="D34" s="5"/>
      <c r="E34" s="5"/>
      <c r="F34" s="5"/>
      <c r="G34" s="5"/>
      <c r="H34" s="5"/>
    </row>
    <row r="35" spans="1:9" s="2" customFormat="1" x14ac:dyDescent="0.35">
      <c r="A35" s="5" t="s">
        <v>41</v>
      </c>
      <c r="B35" s="6" t="s">
        <v>27</v>
      </c>
      <c r="C35" s="5"/>
      <c r="D35" s="5"/>
      <c r="E35" s="5"/>
      <c r="F35" s="5"/>
      <c r="G35" s="5"/>
      <c r="H35" s="5"/>
      <c r="I35"/>
    </row>
    <row r="36" spans="1:9" x14ac:dyDescent="0.35">
      <c r="A36" s="81" t="s">
        <v>42</v>
      </c>
      <c r="B36" s="82"/>
      <c r="C36" s="82"/>
      <c r="D36" s="82"/>
      <c r="E36" s="82"/>
      <c r="F36" s="82"/>
      <c r="G36" s="82"/>
      <c r="H36" s="83"/>
    </row>
    <row r="37" spans="1:9" x14ac:dyDescent="0.35">
      <c r="A37" s="9" t="s">
        <v>43</v>
      </c>
      <c r="B37" s="6" t="s">
        <v>21</v>
      </c>
      <c r="C37" s="5"/>
      <c r="D37" s="86"/>
      <c r="E37" s="86"/>
      <c r="F37" s="86"/>
      <c r="G37" s="86"/>
      <c r="H37" s="86"/>
    </row>
    <row r="38" spans="1:9" x14ac:dyDescent="0.35">
      <c r="A38" s="9" t="s">
        <v>44</v>
      </c>
      <c r="B38" s="6" t="s">
        <v>21</v>
      </c>
      <c r="C38" s="5"/>
      <c r="D38" s="86"/>
      <c r="E38" s="86"/>
      <c r="F38" s="86"/>
      <c r="G38" s="86"/>
      <c r="H38" s="86"/>
    </row>
    <row r="39" spans="1:9" ht="29.15" customHeight="1" x14ac:dyDescent="0.35">
      <c r="A39" s="85" t="s">
        <v>45</v>
      </c>
      <c r="B39" s="85"/>
      <c r="C39" s="85"/>
      <c r="D39" s="85"/>
      <c r="E39" s="85"/>
      <c r="F39" s="85"/>
      <c r="G39" s="85"/>
      <c r="H39" s="85"/>
    </row>
    <row r="40" spans="1:9" s="2" customFormat="1" x14ac:dyDescent="0.35">
      <c r="H40" s="3"/>
      <c r="I40"/>
    </row>
    <row r="41" spans="1:9" x14ac:dyDescent="0.35">
      <c r="A41" s="81" t="s">
        <v>46</v>
      </c>
      <c r="B41" s="82"/>
      <c r="C41" s="82"/>
      <c r="D41" s="82"/>
      <c r="E41" s="82"/>
      <c r="F41" s="82"/>
      <c r="G41" s="82"/>
      <c r="H41" s="83"/>
    </row>
    <row r="42" spans="1:9" x14ac:dyDescent="0.35">
      <c r="A42" s="9" t="s">
        <v>47</v>
      </c>
      <c r="B42" s="10" t="s">
        <v>12</v>
      </c>
      <c r="C42" s="5"/>
      <c r="D42" s="86"/>
      <c r="E42" s="86"/>
      <c r="F42" s="86"/>
      <c r="G42" s="86"/>
      <c r="H42" s="86"/>
    </row>
    <row r="43" spans="1:9" x14ac:dyDescent="0.35">
      <c r="A43" s="9" t="s">
        <v>48</v>
      </c>
      <c r="B43" s="10" t="s">
        <v>12</v>
      </c>
      <c r="C43" s="5"/>
      <c r="D43" s="21"/>
      <c r="E43" s="22"/>
      <c r="F43" s="22"/>
      <c r="G43" s="22"/>
      <c r="H43" s="23"/>
    </row>
    <row r="44" spans="1:9" x14ac:dyDescent="0.35">
      <c r="A44" s="9" t="s">
        <v>49</v>
      </c>
      <c r="B44" s="10" t="s">
        <v>12</v>
      </c>
      <c r="C44" s="5"/>
      <c r="D44" s="87"/>
      <c r="E44" s="88"/>
      <c r="F44" s="88"/>
      <c r="G44" s="88"/>
      <c r="H44" s="89"/>
    </row>
    <row r="45" spans="1:9" x14ac:dyDescent="0.35">
      <c r="A45" s="9" t="s">
        <v>50</v>
      </c>
      <c r="B45" s="10" t="s">
        <v>51</v>
      </c>
      <c r="C45" s="5"/>
      <c r="D45" s="86"/>
      <c r="E45" s="86"/>
      <c r="F45" s="86"/>
      <c r="G45" s="86"/>
      <c r="H45" s="86"/>
    </row>
    <row r="46" spans="1:9" x14ac:dyDescent="0.35">
      <c r="A46" s="11" t="s">
        <v>52</v>
      </c>
      <c r="B46" s="12" t="s">
        <v>53</v>
      </c>
      <c r="C46" s="5"/>
      <c r="D46" s="86"/>
      <c r="E46" s="86"/>
      <c r="F46" s="86"/>
      <c r="G46" s="86"/>
      <c r="H46" s="86"/>
    </row>
    <row r="47" spans="1:9" x14ac:dyDescent="0.35">
      <c r="A47" s="19" t="s">
        <v>54</v>
      </c>
      <c r="B47" s="15"/>
      <c r="C47" s="14"/>
      <c r="D47" s="16"/>
      <c r="E47" s="17"/>
      <c r="F47" s="17"/>
      <c r="G47" s="17"/>
      <c r="H47" s="18"/>
    </row>
    <row r="48" spans="1:9" ht="29.15" customHeight="1" x14ac:dyDescent="0.35">
      <c r="A48" s="84" t="s">
        <v>55</v>
      </c>
      <c r="B48" s="84"/>
      <c r="C48" s="84"/>
      <c r="D48" s="84"/>
      <c r="E48" s="84"/>
      <c r="F48" s="84"/>
      <c r="G48" s="84"/>
      <c r="H48" s="84"/>
    </row>
    <row r="50" spans="1:1" x14ac:dyDescent="0.35">
      <c r="A50" s="13" t="s">
        <v>56</v>
      </c>
    </row>
  </sheetData>
  <mergeCells count="16">
    <mergeCell ref="A5:H5"/>
    <mergeCell ref="A6:H6"/>
    <mergeCell ref="A7:H7"/>
    <mergeCell ref="A10:H10"/>
    <mergeCell ref="A48:H48"/>
    <mergeCell ref="A39:H39"/>
    <mergeCell ref="A15:H15"/>
    <mergeCell ref="A18:H18"/>
    <mergeCell ref="A36:H36"/>
    <mergeCell ref="D37:H37"/>
    <mergeCell ref="D38:H38"/>
    <mergeCell ref="A41:H41"/>
    <mergeCell ref="D42:H42"/>
    <mergeCell ref="D44:H44"/>
    <mergeCell ref="D45:H45"/>
    <mergeCell ref="D46:H46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E4E95-0E4D-4581-9FE2-5682F8F96CAD}">
  <dimension ref="A1:I37"/>
  <sheetViews>
    <sheetView tabSelected="1" zoomScale="80" zoomScaleNormal="80" workbookViewId="0">
      <selection activeCell="A8" sqref="A8"/>
    </sheetView>
  </sheetViews>
  <sheetFormatPr baseColWidth="10" defaultColWidth="11.54296875" defaultRowHeight="14.5" x14ac:dyDescent="0.35"/>
  <cols>
    <col min="1" max="1" width="80.7265625" style="1" customWidth="1"/>
    <col min="2" max="2" width="86.1796875" style="7" customWidth="1"/>
    <col min="3" max="3" width="15.7265625" style="1" customWidth="1"/>
    <col min="4" max="4" width="24" style="1" customWidth="1"/>
    <col min="5" max="5" width="19.81640625" style="1" customWidth="1"/>
    <col min="6" max="6" width="23.7265625" style="1" customWidth="1"/>
    <col min="7" max="7" width="24.7265625" style="1" customWidth="1"/>
    <col min="8" max="8" width="22.26953125" style="1" customWidth="1"/>
    <col min="9" max="9" width="21.26953125" style="1" customWidth="1"/>
    <col min="10" max="16384" width="11.54296875" style="1"/>
  </cols>
  <sheetData>
    <row r="1" spans="1:9" s="2" customFormat="1" x14ac:dyDescent="0.35">
      <c r="H1" s="3"/>
      <c r="I1" s="3"/>
    </row>
    <row r="2" spans="1:9" s="2" customFormat="1" x14ac:dyDescent="0.35">
      <c r="H2" s="3"/>
      <c r="I2" s="3"/>
    </row>
    <row r="3" spans="1:9" s="2" customFormat="1" x14ac:dyDescent="0.35">
      <c r="H3" s="3"/>
      <c r="I3" s="3"/>
    </row>
    <row r="4" spans="1:9" s="2" customFormat="1" x14ac:dyDescent="0.35">
      <c r="H4" s="3"/>
      <c r="I4" s="3"/>
    </row>
    <row r="5" spans="1:9" s="2" customFormat="1" x14ac:dyDescent="0.35">
      <c r="A5" s="79" t="s">
        <v>73</v>
      </c>
      <c r="B5" s="79"/>
      <c r="C5" s="79"/>
      <c r="D5" s="79"/>
      <c r="E5" s="79"/>
      <c r="F5" s="79"/>
      <c r="G5" s="79"/>
      <c r="H5" s="79"/>
      <c r="I5" s="4"/>
    </row>
    <row r="6" spans="1:9" s="2" customFormat="1" x14ac:dyDescent="0.35">
      <c r="A6" s="79" t="s">
        <v>0</v>
      </c>
      <c r="B6" s="79"/>
      <c r="C6" s="79"/>
      <c r="D6" s="79"/>
      <c r="E6" s="79"/>
      <c r="F6" s="79"/>
      <c r="G6" s="79"/>
      <c r="H6" s="79"/>
      <c r="I6" s="4"/>
    </row>
    <row r="7" spans="1:9" s="2" customFormat="1" x14ac:dyDescent="0.35">
      <c r="A7" s="80" t="s">
        <v>57</v>
      </c>
      <c r="B7" s="80"/>
      <c r="C7" s="80"/>
      <c r="D7" s="80"/>
      <c r="E7" s="80"/>
      <c r="F7" s="80"/>
      <c r="G7" s="80"/>
      <c r="H7" s="80"/>
      <c r="I7" s="8"/>
    </row>
    <row r="8" spans="1:9" ht="15" thickBot="1" x14ac:dyDescent="0.4"/>
    <row r="9" spans="1:9" ht="15.5" thickBot="1" x14ac:dyDescent="0.4">
      <c r="A9" s="96"/>
      <c r="B9" s="96"/>
      <c r="C9" s="96"/>
      <c r="D9" s="96"/>
      <c r="E9" s="96"/>
      <c r="F9" s="96"/>
      <c r="G9" s="96"/>
      <c r="H9" s="96"/>
      <c r="I9" s="97"/>
    </row>
    <row r="10" spans="1:9" ht="41" thickBot="1" x14ac:dyDescent="0.4">
      <c r="A10" s="25" t="s">
        <v>58</v>
      </c>
      <c r="B10" s="25" t="s">
        <v>59</v>
      </c>
      <c r="C10" s="25" t="s">
        <v>60</v>
      </c>
      <c r="D10" s="25" t="s">
        <v>61</v>
      </c>
      <c r="E10" s="25" t="s">
        <v>62</v>
      </c>
      <c r="F10" s="25" t="s">
        <v>63</v>
      </c>
      <c r="G10" s="25" t="s">
        <v>64</v>
      </c>
      <c r="H10" s="25" t="s">
        <v>65</v>
      </c>
      <c r="I10" s="25" t="s">
        <v>66</v>
      </c>
    </row>
    <row r="11" spans="1:9" x14ac:dyDescent="0.35">
      <c r="A11" s="98" t="s">
        <v>10</v>
      </c>
      <c r="B11" s="5" t="s">
        <v>11</v>
      </c>
      <c r="C11" s="26">
        <v>10</v>
      </c>
      <c r="D11" s="27"/>
      <c r="E11" s="27"/>
      <c r="F11" s="28">
        <f>+C11*E11</f>
        <v>0</v>
      </c>
      <c r="G11" s="29"/>
      <c r="H11" s="28">
        <f>C11*E11*(1-G11)</f>
        <v>0</v>
      </c>
      <c r="I11" s="30">
        <f>H11*1.2</f>
        <v>0</v>
      </c>
    </row>
    <row r="12" spans="1:9" ht="22.5" customHeight="1" x14ac:dyDescent="0.35">
      <c r="A12" s="95"/>
      <c r="B12" s="5" t="s">
        <v>13</v>
      </c>
      <c r="C12" s="47">
        <v>5</v>
      </c>
      <c r="D12" s="32"/>
      <c r="E12" s="32"/>
      <c r="F12" s="33">
        <v>0</v>
      </c>
      <c r="G12" s="34"/>
      <c r="H12" s="33">
        <v>0</v>
      </c>
      <c r="I12" s="35">
        <v>0</v>
      </c>
    </row>
    <row r="13" spans="1:9" ht="22.5" customHeight="1" x14ac:dyDescent="0.35">
      <c r="A13" s="95"/>
      <c r="B13" s="78" t="s">
        <v>67</v>
      </c>
      <c r="C13" s="31">
        <v>2</v>
      </c>
      <c r="D13" s="32"/>
      <c r="E13" s="32"/>
      <c r="F13" s="33">
        <v>0</v>
      </c>
      <c r="G13" s="34"/>
      <c r="H13" s="33">
        <v>0</v>
      </c>
      <c r="I13" s="35">
        <v>0</v>
      </c>
    </row>
    <row r="14" spans="1:9" ht="24" customHeight="1" thickBot="1" x14ac:dyDescent="0.4">
      <c r="A14" s="91"/>
      <c r="B14" s="75" t="s">
        <v>15</v>
      </c>
      <c r="C14" s="36">
        <v>1</v>
      </c>
      <c r="D14" s="37"/>
      <c r="E14" s="37"/>
      <c r="F14" s="38">
        <f>+C14*E14</f>
        <v>0</v>
      </c>
      <c r="G14" s="39"/>
      <c r="H14" s="38">
        <f>C14*E14*(1-G14)</f>
        <v>0</v>
      </c>
      <c r="I14" s="40">
        <f>H14*1.2</f>
        <v>0</v>
      </c>
    </row>
    <row r="15" spans="1:9" x14ac:dyDescent="0.35">
      <c r="A15" s="90" t="s">
        <v>68</v>
      </c>
      <c r="B15" s="74" t="s">
        <v>17</v>
      </c>
      <c r="C15" s="41">
        <v>10</v>
      </c>
      <c r="D15" s="42"/>
      <c r="E15" s="42"/>
      <c r="F15" s="43">
        <f>+C15*E15</f>
        <v>0</v>
      </c>
      <c r="G15" s="44"/>
      <c r="H15" s="43">
        <f>C15*E15*(1-G15)</f>
        <v>0</v>
      </c>
      <c r="I15" s="45">
        <f>H15*1.2</f>
        <v>0</v>
      </c>
    </row>
    <row r="16" spans="1:9" ht="15" thickBot="1" x14ac:dyDescent="0.4">
      <c r="A16" s="91"/>
      <c r="B16" s="75" t="s">
        <v>18</v>
      </c>
      <c r="C16" s="46">
        <v>5</v>
      </c>
      <c r="D16" s="37"/>
      <c r="E16" s="37"/>
      <c r="F16" s="38">
        <f>+C16*E16</f>
        <v>0</v>
      </c>
      <c r="G16" s="39"/>
      <c r="H16" s="38">
        <f>C16*E16*(1-G16)</f>
        <v>0</v>
      </c>
      <c r="I16" s="40">
        <f>H16*1.2</f>
        <v>0</v>
      </c>
    </row>
    <row r="17" spans="1:9" x14ac:dyDescent="0.35">
      <c r="A17" s="90" t="s">
        <v>69</v>
      </c>
      <c r="B17" s="74" t="s">
        <v>20</v>
      </c>
      <c r="C17" s="55">
        <v>10</v>
      </c>
      <c r="D17" s="56"/>
      <c r="E17" s="56"/>
      <c r="F17" s="57">
        <f>+C17*E17</f>
        <v>0</v>
      </c>
      <c r="G17" s="58"/>
      <c r="H17" s="57">
        <f>C17*E17*(1-G17)</f>
        <v>0</v>
      </c>
      <c r="I17" s="59">
        <f>H17*1.2</f>
        <v>0</v>
      </c>
    </row>
    <row r="18" spans="1:9" x14ac:dyDescent="0.35">
      <c r="A18" s="95"/>
      <c r="B18" s="5" t="s">
        <v>22</v>
      </c>
      <c r="C18" s="71">
        <v>5</v>
      </c>
      <c r="D18" s="72"/>
      <c r="E18" s="72"/>
      <c r="F18" s="33">
        <f t="shared" ref="F18:F27" si="0">+C18*E18</f>
        <v>0</v>
      </c>
      <c r="G18" s="73"/>
      <c r="H18" s="33">
        <f t="shared" ref="H18:H28" si="1">C18*E18*(1-G18)</f>
        <v>0</v>
      </c>
      <c r="I18" s="35">
        <f>H18*1.2</f>
        <v>0</v>
      </c>
    </row>
    <row r="19" spans="1:9" x14ac:dyDescent="0.35">
      <c r="A19" s="95"/>
      <c r="B19" s="5" t="s">
        <v>23</v>
      </c>
      <c r="C19" s="71">
        <v>5</v>
      </c>
      <c r="D19" s="72"/>
      <c r="E19" s="72"/>
      <c r="F19" s="33">
        <f t="shared" si="0"/>
        <v>0</v>
      </c>
      <c r="G19" s="73"/>
      <c r="H19" s="33">
        <f t="shared" si="1"/>
        <v>0</v>
      </c>
      <c r="I19" s="35">
        <f t="shared" ref="I19:I27" si="2">H19*1.2</f>
        <v>0</v>
      </c>
    </row>
    <row r="20" spans="1:9" x14ac:dyDescent="0.35">
      <c r="A20" s="95"/>
      <c r="B20" s="5" t="s">
        <v>24</v>
      </c>
      <c r="C20" s="47">
        <v>20</v>
      </c>
      <c r="D20" s="47"/>
      <c r="E20" s="47"/>
      <c r="F20" s="33">
        <f t="shared" si="0"/>
        <v>0</v>
      </c>
      <c r="G20" s="47"/>
      <c r="H20" s="33">
        <f t="shared" si="1"/>
        <v>0</v>
      </c>
      <c r="I20" s="35">
        <f t="shared" si="2"/>
        <v>0</v>
      </c>
    </row>
    <row r="21" spans="1:9" x14ac:dyDescent="0.35">
      <c r="A21" s="95"/>
      <c r="B21" s="5" t="s">
        <v>26</v>
      </c>
      <c r="C21" s="47">
        <v>3</v>
      </c>
      <c r="D21" s="47"/>
      <c r="E21" s="47"/>
      <c r="F21" s="33">
        <f t="shared" si="0"/>
        <v>0</v>
      </c>
      <c r="G21" s="47"/>
      <c r="H21" s="33">
        <f t="shared" si="1"/>
        <v>0</v>
      </c>
      <c r="I21" s="35">
        <f t="shared" si="2"/>
        <v>0</v>
      </c>
    </row>
    <row r="22" spans="1:9" x14ac:dyDescent="0.35">
      <c r="A22" s="95"/>
      <c r="B22" s="5" t="s">
        <v>30</v>
      </c>
      <c r="C22" s="47">
        <v>5</v>
      </c>
      <c r="D22" s="47"/>
      <c r="E22" s="47"/>
      <c r="F22" s="33">
        <f t="shared" si="0"/>
        <v>0</v>
      </c>
      <c r="G22" s="47"/>
      <c r="H22" s="33">
        <f t="shared" si="1"/>
        <v>0</v>
      </c>
      <c r="I22" s="35">
        <f t="shared" si="2"/>
        <v>0</v>
      </c>
    </row>
    <row r="23" spans="1:9" x14ac:dyDescent="0.35">
      <c r="A23" s="95"/>
      <c r="B23" s="5" t="s">
        <v>32</v>
      </c>
      <c r="C23" s="47">
        <v>5</v>
      </c>
      <c r="D23" s="47"/>
      <c r="E23" s="47"/>
      <c r="F23" s="33">
        <f t="shared" si="0"/>
        <v>0</v>
      </c>
      <c r="G23" s="47"/>
      <c r="H23" s="33">
        <f t="shared" si="1"/>
        <v>0</v>
      </c>
      <c r="I23" s="35">
        <f t="shared" si="2"/>
        <v>0</v>
      </c>
    </row>
    <row r="24" spans="1:9" x14ac:dyDescent="0.35">
      <c r="A24" s="95"/>
      <c r="B24" s="5" t="s">
        <v>37</v>
      </c>
      <c r="C24" s="47">
        <v>1</v>
      </c>
      <c r="D24" s="47"/>
      <c r="E24" s="47"/>
      <c r="F24" s="33">
        <f t="shared" si="0"/>
        <v>0</v>
      </c>
      <c r="G24" s="47"/>
      <c r="H24" s="33">
        <f t="shared" si="1"/>
        <v>0</v>
      </c>
      <c r="I24" s="35">
        <f t="shared" si="2"/>
        <v>0</v>
      </c>
    </row>
    <row r="25" spans="1:9" x14ac:dyDescent="0.35">
      <c r="A25" s="95"/>
      <c r="B25" s="5" t="s">
        <v>38</v>
      </c>
      <c r="C25" s="47">
        <v>1</v>
      </c>
      <c r="D25" s="47"/>
      <c r="E25" s="47"/>
      <c r="F25" s="33">
        <f t="shared" si="0"/>
        <v>0</v>
      </c>
      <c r="G25" s="47"/>
      <c r="H25" s="33">
        <f t="shared" si="1"/>
        <v>0</v>
      </c>
      <c r="I25" s="35">
        <f t="shared" si="2"/>
        <v>0</v>
      </c>
    </row>
    <row r="26" spans="1:9" x14ac:dyDescent="0.35">
      <c r="A26" s="95"/>
      <c r="B26" s="5" t="s">
        <v>70</v>
      </c>
      <c r="C26" s="47">
        <v>1</v>
      </c>
      <c r="D26" s="71"/>
      <c r="E26" s="71"/>
      <c r="F26" s="33">
        <f t="shared" si="0"/>
        <v>0</v>
      </c>
      <c r="G26" s="71"/>
      <c r="H26" s="33">
        <f t="shared" si="1"/>
        <v>0</v>
      </c>
      <c r="I26" s="35">
        <f t="shared" si="2"/>
        <v>0</v>
      </c>
    </row>
    <row r="27" spans="1:9" ht="15" thickBot="1" x14ac:dyDescent="0.4">
      <c r="A27" s="91"/>
      <c r="B27" s="5" t="s">
        <v>39</v>
      </c>
      <c r="C27" s="36">
        <v>1</v>
      </c>
      <c r="D27" s="62"/>
      <c r="E27" s="62"/>
      <c r="F27" s="63">
        <f t="shared" si="0"/>
        <v>0</v>
      </c>
      <c r="G27" s="64"/>
      <c r="H27" s="63">
        <f t="shared" si="1"/>
        <v>0</v>
      </c>
      <c r="I27" s="65">
        <f t="shared" si="2"/>
        <v>0</v>
      </c>
    </row>
    <row r="28" spans="1:9" ht="21.75" customHeight="1" x14ac:dyDescent="0.35">
      <c r="A28" s="90" t="s">
        <v>42</v>
      </c>
      <c r="B28" s="60" t="s">
        <v>47</v>
      </c>
      <c r="C28" s="66">
        <v>5</v>
      </c>
      <c r="D28" s="67"/>
      <c r="E28" s="67"/>
      <c r="F28" s="68">
        <f>+C28*E28</f>
        <v>0</v>
      </c>
      <c r="G28" s="69"/>
      <c r="H28" s="68">
        <f t="shared" si="1"/>
        <v>0</v>
      </c>
      <c r="I28" s="70">
        <f>H28*1.2</f>
        <v>0</v>
      </c>
    </row>
    <row r="29" spans="1:9" ht="20.25" customHeight="1" thickBot="1" x14ac:dyDescent="0.4">
      <c r="A29" s="91"/>
      <c r="B29" s="61" t="s">
        <v>50</v>
      </c>
      <c r="C29" s="36">
        <v>5</v>
      </c>
      <c r="D29" s="62"/>
      <c r="E29" s="62"/>
      <c r="F29" s="63">
        <f>C29*E29</f>
        <v>0</v>
      </c>
      <c r="G29" s="64"/>
      <c r="H29" s="63">
        <f>C29*E29*(1-G29)</f>
        <v>0</v>
      </c>
      <c r="I29" s="65">
        <f>H29*1.2</f>
        <v>0</v>
      </c>
    </row>
    <row r="30" spans="1:9" ht="15" thickBot="1" x14ac:dyDescent="0.4">
      <c r="A30" s="92" t="s">
        <v>46</v>
      </c>
      <c r="B30" s="9" t="s">
        <v>47</v>
      </c>
      <c r="C30" s="53">
        <v>5</v>
      </c>
      <c r="D30" s="42"/>
      <c r="E30" s="42"/>
      <c r="F30" s="43">
        <f>C30*E30</f>
        <v>0</v>
      </c>
      <c r="G30" s="42"/>
      <c r="H30" s="57">
        <f>C30*E30*(1-G30)</f>
        <v>0</v>
      </c>
      <c r="I30" s="77">
        <f>H30*1.2</f>
        <v>0</v>
      </c>
    </row>
    <row r="31" spans="1:9" x14ac:dyDescent="0.35">
      <c r="A31" s="93"/>
      <c r="B31" s="9" t="s">
        <v>48</v>
      </c>
      <c r="C31" s="47">
        <v>1</v>
      </c>
      <c r="D31" s="32"/>
      <c r="E31" s="32"/>
      <c r="F31" s="76">
        <f t="shared" ref="F31:F32" si="3">C31*E31</f>
        <v>0</v>
      </c>
      <c r="G31" s="32"/>
      <c r="H31" s="33">
        <f t="shared" ref="H31:H32" si="4">C31*E31*(1-G31)</f>
        <v>0</v>
      </c>
      <c r="I31" s="77">
        <f>H31*1.2</f>
        <v>0</v>
      </c>
    </row>
    <row r="32" spans="1:9" ht="15" thickBot="1" x14ac:dyDescent="0.4">
      <c r="A32" s="94"/>
      <c r="B32" s="9" t="s">
        <v>50</v>
      </c>
      <c r="C32" s="47">
        <v>5</v>
      </c>
      <c r="D32" s="62"/>
      <c r="E32" s="62"/>
      <c r="F32" s="63">
        <f t="shared" si="3"/>
        <v>0</v>
      </c>
      <c r="G32" s="62"/>
      <c r="H32" s="68">
        <f t="shared" si="4"/>
        <v>0</v>
      </c>
      <c r="I32" s="54">
        <f>H32*1.2</f>
        <v>0</v>
      </c>
    </row>
    <row r="33" spans="1:9" ht="18" thickBot="1" x14ac:dyDescent="0.4">
      <c r="A33" s="48" t="s">
        <v>71</v>
      </c>
      <c r="B33" s="49"/>
      <c r="C33" s="50">
        <f>SUM(C11:C32)</f>
        <v>111</v>
      </c>
      <c r="D33" s="49"/>
      <c r="E33" s="49"/>
      <c r="F33" s="51">
        <f>SUM(F11:F32)</f>
        <v>0</v>
      </c>
      <c r="G33" s="49"/>
      <c r="H33" s="51">
        <f>SUM(H11:H32)</f>
        <v>0</v>
      </c>
      <c r="I33" s="52">
        <f>SUM(I11:I32)</f>
        <v>0</v>
      </c>
    </row>
    <row r="35" spans="1:9" x14ac:dyDescent="0.35">
      <c r="A35" s="84" t="s">
        <v>55</v>
      </c>
      <c r="B35" s="84"/>
      <c r="C35" s="84"/>
      <c r="D35" s="84"/>
      <c r="E35" s="84"/>
      <c r="F35" s="84"/>
      <c r="G35" s="84"/>
      <c r="H35" s="84"/>
    </row>
    <row r="37" spans="1:9" x14ac:dyDescent="0.35">
      <c r="A37" s="13" t="s">
        <v>56</v>
      </c>
    </row>
  </sheetData>
  <mergeCells count="10">
    <mergeCell ref="A28:A29"/>
    <mergeCell ref="A35:H35"/>
    <mergeCell ref="A30:A32"/>
    <mergeCell ref="A5:H5"/>
    <mergeCell ref="A6:H6"/>
    <mergeCell ref="A7:H7"/>
    <mergeCell ref="A17:A27"/>
    <mergeCell ref="A9:I9"/>
    <mergeCell ref="A11:A14"/>
    <mergeCell ref="A15:A16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1 - BPU </vt:lpstr>
      <vt:lpstr>LOT 1 - DQE</vt:lpstr>
      <vt:lpstr>'LOT 1 - BPU '!Zone_d_impression</vt:lpstr>
    </vt:vector>
  </TitlesOfParts>
  <Manager/>
  <Company>Arts et Metiers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THIBERT Virginie</dc:creator>
  <cp:keywords/>
  <dc:description/>
  <cp:lastModifiedBy>SIAKWOUA HAPPI Anais</cp:lastModifiedBy>
  <cp:revision/>
  <dcterms:created xsi:type="dcterms:W3CDTF">2022-03-29T08:53:01Z</dcterms:created>
  <dcterms:modified xsi:type="dcterms:W3CDTF">2025-01-28T14:40:23Z</dcterms:modified>
  <cp:category/>
  <cp:contentStatus/>
</cp:coreProperties>
</file>