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S:\esp-dam\A- Marchés\1- MARCHES FOURNITURES SERVICES\MARCHES 2024\M2024-24 Récupération et analyse par IA des comptes rendus médicaux\PROCEDURE\DCE VF\"/>
    </mc:Choice>
  </mc:AlternateContent>
  <xr:revisionPtr revIDLastSave="0" documentId="13_ncr:1_{91CBE371-1139-463D-AA8B-1751CBDF0050}" xr6:coauthVersionLast="47" xr6:coauthVersionMax="47" xr10:uidLastSave="{00000000-0000-0000-0000-000000000000}"/>
  <bookViews>
    <workbookView xWindow="-28920" yWindow="-120" windowWidth="29040" windowHeight="15720" xr2:uid="{D3DB2C24-8067-41A1-A6E5-76711C743B4A}"/>
  </bookViews>
  <sheets>
    <sheet name="BPU" sheetId="5"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8" i="5" l="1"/>
  <c r="K40" i="5"/>
  <c r="K39" i="5"/>
  <c r="E23" i="5"/>
  <c r="K30" i="5" l="1"/>
  <c r="K32" i="5"/>
  <c r="K31" i="5"/>
  <c r="K21" i="5"/>
  <c r="E22" i="5" s="1"/>
  <c r="D18" i="5"/>
  <c r="K17" i="5"/>
  <c r="K15" i="5"/>
  <c r="E18" i="5" l="1"/>
  <c r="F34" i="5" l="1"/>
  <c r="J34" i="5"/>
  <c r="H34" i="5"/>
  <c r="E41" i="5"/>
  <c r="G41" i="5"/>
  <c r="I41" i="5"/>
  <c r="I43" i="5" l="1"/>
  <c r="K44" i="5"/>
  <c r="I42" i="5" s="1"/>
  <c r="K35" i="5"/>
  <c r="K36" i="5"/>
  <c r="K34" i="5"/>
  <c r="H38" i="5"/>
  <c r="G43" i="5" s="1"/>
  <c r="F38" i="5"/>
  <c r="K29" i="5"/>
  <c r="G42" i="5" l="1"/>
  <c r="E42" i="5"/>
  <c r="E43" i="5"/>
  <c r="K38" i="5"/>
  <c r="K37" i="5" s="1"/>
  <c r="K33" i="5"/>
  <c r="K45" i="5" l="1"/>
</calcChain>
</file>

<file path=xl/sharedStrings.xml><?xml version="1.0" encoding="utf-8"?>
<sst xmlns="http://schemas.openxmlformats.org/spreadsheetml/2006/main" count="87" uniqueCount="46">
  <si>
    <r>
      <rPr>
        <sz val="14"/>
        <color indexed="56"/>
        <rFont val="Arial monospaced for SAP"/>
        <family val="3"/>
      </rPr>
      <t xml:space="preserve">Annexe </t>
    </r>
    <r>
      <rPr>
        <b/>
        <sz val="14"/>
        <color indexed="56"/>
        <rFont val="Calibri"/>
        <family val="2"/>
      </rPr>
      <t xml:space="preserve">BORDEREAU DE PRIX (BPU)  </t>
    </r>
  </si>
  <si>
    <t>Nom du candidat :</t>
  </si>
  <si>
    <t>Phases 
(selon cdc et proposition prestataire)</t>
  </si>
  <si>
    <t>Livrables associés</t>
  </si>
  <si>
    <t xml:space="preserve">Charge et Coût par profil </t>
  </si>
  <si>
    <t>Coût par activité/livrable
( € HT )</t>
  </si>
  <si>
    <t>Commentaires</t>
  </si>
  <si>
    <t>Profil 1</t>
  </si>
  <si>
    <t>Profil 2</t>
  </si>
  <si>
    <t>Profil 3</t>
  </si>
  <si>
    <t>Total jours par profil  (en jours)</t>
  </si>
  <si>
    <t>Répartition de charge  (en %)</t>
  </si>
  <si>
    <t>Total coût par profil  (en € HT)</t>
  </si>
  <si>
    <r>
      <t xml:space="preserve">CHARGE TOTALE </t>
    </r>
    <r>
      <rPr>
        <b/>
        <sz val="8"/>
        <color indexed="9"/>
        <rFont val="Calibri"/>
        <family val="2"/>
      </rPr>
      <t>(en jours)</t>
    </r>
  </si>
  <si>
    <r>
      <rPr>
        <b/>
        <sz val="14"/>
        <color rgb="FFFFFFFF"/>
        <rFont val="Calibri"/>
        <family val="2"/>
      </rPr>
      <t xml:space="preserve">COUT TOTAL DE L'INTERVENTION </t>
    </r>
    <r>
      <rPr>
        <b/>
        <sz val="8"/>
        <color rgb="FFFFFFFF"/>
        <rFont val="Calibri"/>
        <family val="2"/>
      </rPr>
      <t>(en € HT)</t>
    </r>
  </si>
  <si>
    <t>Prestations optionnelles</t>
  </si>
  <si>
    <t>Commentaire</t>
  </si>
  <si>
    <r>
      <t xml:space="preserve">COUT TOTAL DU DEVIS DE PRESTATIONS OPTIONNELLES </t>
    </r>
    <r>
      <rPr>
        <b/>
        <sz val="8"/>
        <color indexed="9"/>
        <rFont val="Calibri"/>
        <family val="2"/>
      </rPr>
      <t>(en € HT)</t>
    </r>
  </si>
  <si>
    <t>Traitement</t>
  </si>
  <si>
    <t>Gestion de projet</t>
  </si>
  <si>
    <t>Gestion et coordination avec la maitrise d'œuvre
Suivi et pilotage de la prestation 
'Communication sur l'avancement du projet
'Contribution à la promotion de l'adoption de nouvelles procédures et de l'intéropérabilité</t>
  </si>
  <si>
    <t>Exemples de livrables : 
- Devis forfaitaire à jour
- Fichier de suivi des actions en cours
- Reporting régulier de l'avancement du projet
- Matrice des des risques et fichier de suivi associé
- Participation à 1 congrès par an</t>
  </si>
  <si>
    <t>Coût par activité</t>
  </si>
  <si>
    <r>
      <t xml:space="preserve">CHARGE TOTALE DES DOSSIERS </t>
    </r>
    <r>
      <rPr>
        <b/>
        <sz val="8"/>
        <color rgb="FFFFFFFF"/>
        <rFont val="Calibri"/>
        <family val="2"/>
      </rPr>
      <t>(en € HT)</t>
    </r>
  </si>
  <si>
    <r>
      <t xml:space="preserve">CHARGE TOTALE DES PROFILS </t>
    </r>
    <r>
      <rPr>
        <b/>
        <sz val="8"/>
        <color indexed="9"/>
        <rFont val="Calibri"/>
        <family val="2"/>
      </rPr>
      <t>(en € HT)</t>
    </r>
  </si>
  <si>
    <r>
      <t xml:space="preserve">Prestation …. </t>
    </r>
    <r>
      <rPr>
        <b/>
        <i/>
        <sz val="14"/>
        <color theme="0"/>
        <rFont val="Calibri"/>
        <family val="2"/>
        <scheme val="minor"/>
      </rPr>
      <t>(compléter)</t>
    </r>
  </si>
  <si>
    <t>Nombre de jour</t>
  </si>
  <si>
    <t>Taux journalier moyen</t>
  </si>
  <si>
    <t>Nombre d'établissements du palier</t>
  </si>
  <si>
    <t>Coût unitaire par dossier médical structuré</t>
  </si>
  <si>
    <t xml:space="preserve">Connexion aux établissements et mise à disposition d'un flux de dossiers médicaux des patients Constances sur un période d'un an.  en place d'un flux de récupération de données </t>
  </si>
  <si>
    <t>Connexion aux établissements, collecte et mise à disposition</t>
  </si>
  <si>
    <t>- Ensemble des compte rendus et dossiers médicaux scannés sur une période d'un an</t>
  </si>
  <si>
    <t>- Base de données structurée</t>
  </si>
  <si>
    <t>Cas 1 : cout global</t>
  </si>
  <si>
    <t>Cas 2 - Cout par palier</t>
  </si>
  <si>
    <t>Traitement des compte rendus et dossiers médicaux patients mis à disposition de Constances</t>
  </si>
  <si>
    <t>Palier 2
Si prix dégressif selon le nombre d'établissement et de dossiers</t>
  </si>
  <si>
    <t>Palier 3
Si prix dégressif selon le nombre d'établissement et de dossiers</t>
  </si>
  <si>
    <t>Coût unitaire par établissement connecté</t>
  </si>
  <si>
    <t>Palier 1 
Si prix dépendant du nombre d'établissements et de dossiers</t>
  </si>
  <si>
    <t>Nombre de dossiers structurés du palier</t>
  </si>
  <si>
    <t>Il est demandé au candidat de compléter ce bordereau de prix unitaire et d’y ajouter tout élément indispensable à la réalisation des prestations. Ce document comporte deux cas de figure distincts :
- Si la connexion aux établissements, la collecte et la mise à disposition des comptes rendus et dossiers médicaux scannés sont indépendants du nombre d'établissements connectés, alors il est demandé au prestataire de compléter uniquement le cas 1 correspondant à un coût global. De la même façon, si le traitement des comptes rendus et dossiers médicaux patients est indépendant du nombre de compte rendus et de dossiers traités alors il est demandé au prestataire de compléter uniquement le cas 1.
- Si le prix est dépendant du nombre d'établissements connectés, alors le coût unitaire de la collecte et de la mise à disposition de l'ensemble des compte rendus et dossiers médicaux scannés par établissement connecté doit être renseigné dans le cas 2 correspondant au coût par palier, en prenant soin de renseigner le coût unitaire par établissement connecté. De plus, si le prix est dégressif en fonction du nombre d'établissements alors le coût unitaire et le nombre d'établissements correspondant à chaque palier doivent être précisés. De la même façon, si le prix est dépendant du nombre de dossiers médicaux alors il est demandé au prestataire de compléter uniquement le cas 2 sur la partie associée au traitement. Le candidat doit préciser au sein des différents paliers le coût unitaire et le nombre de dossiers médicaux patients traités si le prix est dégressif.
Concernant la chefferie de projet, vous devez renseigner les taux journaliers des profils proposés et le nombre de jour associé. 
Au sein de ce document il est également précisé que les coûts renseignés par les candidats pour les différentes activités concernent une période d'un an.
Les coûts des éventuelles prestations complémentaires proposées par le candidat doivent être précisés dans la partie devis sur les prestations optionnelles.</t>
  </si>
  <si>
    <t>Si coût global
Si prix indépendant du nombre d'établissements et dossiers</t>
  </si>
  <si>
    <t xml:space="preserve">Coût global </t>
  </si>
  <si>
    <t>Récupération et analyse par IA des comptes rendus médicaux dans le cadre de la Cohorte des Consultants des Centres d'Examens de Santé (CONSTANCES)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</si>
</sst>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0\ &quot;€&quot;;\-#,##0\ &quot;€&quot;"/>
    <numFmt numFmtId="44" formatCode="_-* #,##0.00\ &quot;€&quot;_-;\-* #,##0.00\ &quot;€&quot;_-;_-* &quot;-&quot;??\ &quot;€&quot;_-;_-@_-"/>
    <numFmt numFmtId="164" formatCode="_-* #,##0.00\ _€_-;\-* #,##0.00\ _€_-;_-* &quot;-&quot;??\ _€_-;_-@_-"/>
    <numFmt numFmtId="165" formatCode="#,##0\ &quot;€&quot;"/>
    <numFmt numFmtId="166" formatCode="_-* #,##0\ _€_-;\-* #,##0\ _€_-;_-* &quot;-&quot;??\ _€_-;_-@_-"/>
    <numFmt numFmtId="167" formatCode="_-* #,##0\ &quot;€&quot;_-;\-* #,##0\ &quot;€&quot;_-;_-* &quot;-&quot;??\ &quot;€&quot;_-;_-@_-"/>
    <numFmt numFmtId="168" formatCode="_-* #,##0.0\ _€_-;\-* #,##0.0\ _€_-;_-* &quot;-&quot;??\ _€_-;_-@_-"/>
    <numFmt numFmtId="169" formatCode="#,##0.00\ &quot;€&quot;"/>
  </numFmts>
  <fonts count="30" x14ac:knownFonts="1">
    <font>
      <sz val="11"/>
      <color theme="1"/>
      <name val="Calibri"/>
      <family val="2"/>
      <scheme val="minor"/>
    </font>
    <font>
      <sz val="11"/>
      <color theme="1"/>
      <name val="Calibri"/>
      <family val="2"/>
      <scheme val="minor"/>
    </font>
    <font>
      <sz val="18"/>
      <color theme="0"/>
      <name val="Calibri"/>
      <family val="2"/>
      <scheme val="minor"/>
    </font>
    <font>
      <sz val="10"/>
      <color theme="1"/>
      <name val="Calibri"/>
      <family val="2"/>
      <scheme val="minor"/>
    </font>
    <font>
      <sz val="10"/>
      <name val="Arial"/>
      <family val="2"/>
    </font>
    <font>
      <b/>
      <sz val="14"/>
      <color indexed="56"/>
      <name val="Calibri"/>
      <family val="3"/>
    </font>
    <font>
      <sz val="14"/>
      <color indexed="56"/>
      <name val="Arial monospaced for SAP"/>
      <family val="3"/>
    </font>
    <font>
      <b/>
      <sz val="14"/>
      <color indexed="56"/>
      <name val="Calibri"/>
      <family val="2"/>
    </font>
    <font>
      <b/>
      <sz val="10"/>
      <name val="Calibri"/>
      <family val="2"/>
      <scheme val="minor"/>
    </font>
    <font>
      <sz val="10"/>
      <name val="Calibri"/>
      <family val="2"/>
    </font>
    <font>
      <b/>
      <sz val="12"/>
      <name val="Calibri"/>
      <family val="2"/>
      <scheme val="minor"/>
    </font>
    <font>
      <sz val="10"/>
      <name val="Calibri"/>
      <family val="2"/>
      <scheme val="minor"/>
    </font>
    <font>
      <b/>
      <sz val="10"/>
      <name val="Calibri"/>
      <family val="2"/>
    </font>
    <font>
      <b/>
      <sz val="12"/>
      <color indexed="9"/>
      <name val="Calibri"/>
      <family val="2"/>
    </font>
    <font>
      <b/>
      <sz val="8"/>
      <name val="Calibri"/>
      <family val="2"/>
    </font>
    <font>
      <b/>
      <sz val="16"/>
      <color theme="0"/>
      <name val="Calibri"/>
      <family val="2"/>
      <scheme val="minor"/>
    </font>
    <font>
      <sz val="10"/>
      <color theme="0"/>
      <name val="Calibri"/>
      <family val="2"/>
      <scheme val="minor"/>
    </font>
    <font>
      <b/>
      <sz val="10"/>
      <color indexed="56"/>
      <name val="Calibri"/>
      <family val="2"/>
    </font>
    <font>
      <b/>
      <sz val="16"/>
      <color indexed="9"/>
      <name val="Calibri"/>
      <family val="2"/>
    </font>
    <font>
      <b/>
      <sz val="14"/>
      <color indexed="9"/>
      <name val="Calibri"/>
      <family val="2"/>
    </font>
    <font>
      <b/>
      <sz val="8"/>
      <color indexed="9"/>
      <name val="Calibri"/>
      <family val="2"/>
    </font>
    <font>
      <b/>
      <sz val="14"/>
      <color rgb="FFFFFFFF"/>
      <name val="Calibri"/>
      <family val="2"/>
    </font>
    <font>
      <b/>
      <sz val="8"/>
      <color rgb="FFFFFFFF"/>
      <name val="Calibri"/>
      <family val="2"/>
    </font>
    <font>
      <b/>
      <sz val="8"/>
      <color theme="0"/>
      <name val="Calibri"/>
      <family val="2"/>
      <scheme val="minor"/>
    </font>
    <font>
      <b/>
      <sz val="8"/>
      <name val="Calibri"/>
      <family val="2"/>
      <scheme val="minor"/>
    </font>
    <font>
      <b/>
      <sz val="10"/>
      <color theme="1"/>
      <name val="Calibri"/>
      <family val="2"/>
      <scheme val="minor"/>
    </font>
    <font>
      <b/>
      <sz val="14"/>
      <color theme="0"/>
      <name val="Calibri"/>
      <family val="2"/>
      <scheme val="minor"/>
    </font>
    <font>
      <sz val="8"/>
      <name val="Calibri"/>
      <family val="2"/>
      <scheme val="minor"/>
    </font>
    <font>
      <b/>
      <i/>
      <sz val="14"/>
      <color theme="0"/>
      <name val="Calibri"/>
      <family val="2"/>
      <scheme val="minor"/>
    </font>
    <font>
      <b/>
      <sz val="10"/>
      <color theme="0"/>
      <name val="Calibri"/>
      <family val="2"/>
      <scheme val="minor"/>
    </font>
  </fonts>
  <fills count="10">
    <fill>
      <patternFill patternType="none"/>
    </fill>
    <fill>
      <patternFill patternType="gray125"/>
    </fill>
    <fill>
      <patternFill patternType="solid">
        <fgColor theme="3"/>
        <bgColor indexed="64"/>
      </patternFill>
    </fill>
    <fill>
      <patternFill patternType="solid">
        <fgColor theme="0" tint="-0.249977111117893"/>
        <bgColor indexed="64"/>
      </patternFill>
    </fill>
    <fill>
      <patternFill patternType="solid">
        <fgColor theme="8"/>
        <bgColor indexed="64"/>
      </patternFill>
    </fill>
    <fill>
      <patternFill patternType="solid">
        <fgColor theme="8" tint="0.59999389629810485"/>
        <bgColor indexed="64"/>
      </patternFill>
    </fill>
    <fill>
      <patternFill patternType="solid">
        <fgColor rgb="FFBA1641"/>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34998626667073579"/>
        <bgColor indexed="64"/>
      </patternFill>
    </fill>
  </fills>
  <borders count="5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medium">
        <color auto="1"/>
      </right>
      <top style="thin">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thin">
        <color indexed="64"/>
      </right>
      <top style="medium">
        <color indexed="64"/>
      </top>
      <bottom style="medium">
        <color indexed="64"/>
      </bottom>
      <diagonal/>
    </border>
    <border>
      <left/>
      <right style="thin">
        <color auto="1"/>
      </right>
      <top style="medium">
        <color auto="1"/>
      </top>
      <bottom style="medium">
        <color auto="1"/>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indexed="64"/>
      </left>
      <right style="thin">
        <color auto="1"/>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right style="medium">
        <color auto="1"/>
      </right>
      <top/>
      <bottom/>
      <diagonal/>
    </border>
    <border>
      <left style="medium">
        <color indexed="64"/>
      </left>
      <right/>
      <top style="thin">
        <color indexed="64"/>
      </top>
      <bottom style="thin">
        <color indexed="64"/>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medium">
        <color indexed="64"/>
      </right>
      <top style="thin">
        <color auto="1"/>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right style="medium">
        <color auto="1"/>
      </right>
      <top/>
      <bottom style="medium">
        <color auto="1"/>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auto="1"/>
      </top>
      <bottom/>
      <diagonal/>
    </border>
    <border>
      <left style="medium">
        <color indexed="64"/>
      </left>
      <right style="medium">
        <color indexed="64"/>
      </right>
      <top/>
      <bottom/>
      <diagonal/>
    </border>
    <border>
      <left style="thin">
        <color auto="1"/>
      </left>
      <right style="medium">
        <color auto="1"/>
      </right>
      <top/>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medium">
        <color auto="1"/>
      </right>
      <top/>
      <bottom style="thin">
        <color auto="1"/>
      </bottom>
      <diagonal/>
    </border>
    <border>
      <left style="medium">
        <color indexed="64"/>
      </left>
      <right style="thin">
        <color indexed="64"/>
      </right>
      <top/>
      <bottom/>
      <diagonal/>
    </border>
    <border>
      <left/>
      <right style="medium">
        <color auto="1"/>
      </right>
      <top style="medium">
        <color auto="1"/>
      </top>
      <bottom/>
      <diagonal/>
    </border>
    <border>
      <left style="thin">
        <color indexed="64"/>
      </left>
      <right/>
      <top style="medium">
        <color indexed="64"/>
      </top>
      <bottom style="medium">
        <color indexed="64"/>
      </bottom>
      <diagonal/>
    </border>
    <border>
      <left style="thin">
        <color auto="1"/>
      </left>
      <right/>
      <top/>
      <bottom style="medium">
        <color indexed="64"/>
      </bottom>
      <diagonal/>
    </border>
    <border>
      <left style="medium">
        <color auto="1"/>
      </left>
      <right/>
      <top style="medium">
        <color auto="1"/>
      </top>
      <bottom/>
      <diagonal/>
    </border>
    <border>
      <left style="medium">
        <color auto="1"/>
      </left>
      <right/>
      <top/>
      <bottom style="medium">
        <color indexed="64"/>
      </bottom>
      <diagonal/>
    </border>
    <border>
      <left style="thin">
        <color auto="1"/>
      </left>
      <right style="medium">
        <color auto="1"/>
      </right>
      <top style="medium">
        <color auto="1"/>
      </top>
      <bottom/>
      <diagonal/>
    </border>
    <border>
      <left/>
      <right style="thin">
        <color auto="1"/>
      </right>
      <top style="medium">
        <color auto="1"/>
      </top>
      <bottom style="thin">
        <color auto="1"/>
      </bottom>
      <diagonal/>
    </border>
    <border>
      <left/>
      <right/>
      <top style="medium">
        <color auto="1"/>
      </top>
      <bottom style="thin">
        <color auto="1"/>
      </bottom>
      <diagonal/>
    </border>
    <border>
      <left/>
      <right/>
      <top style="thin">
        <color indexed="64"/>
      </top>
      <bottom style="medium">
        <color indexed="64"/>
      </bottom>
      <diagonal/>
    </border>
    <border>
      <left style="medium">
        <color indexed="64"/>
      </left>
      <right style="medium">
        <color indexed="64"/>
      </right>
      <top/>
      <bottom style="medium">
        <color auto="1"/>
      </bottom>
      <diagonal/>
    </border>
    <border>
      <left style="thin">
        <color auto="1"/>
      </left>
      <right/>
      <top style="medium">
        <color auto="1"/>
      </top>
      <bottom/>
      <diagonal/>
    </border>
    <border>
      <left style="thin">
        <color indexed="64"/>
      </left>
      <right/>
      <top style="thin">
        <color indexed="64"/>
      </top>
      <bottom style="medium">
        <color indexed="64"/>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4" fillId="0" borderId="0"/>
    <xf numFmtId="164" fontId="1" fillId="0" borderId="0" applyFont="0" applyFill="0" applyBorder="0" applyAlignment="0" applyProtection="0"/>
    <xf numFmtId="44" fontId="4" fillId="0" borderId="0" applyFont="0" applyFill="0" applyBorder="0" applyAlignment="0" applyProtection="0"/>
    <xf numFmtId="164" fontId="4" fillId="0" borderId="0" applyFont="0" applyFill="0" applyBorder="0" applyAlignment="0" applyProtection="0"/>
  </cellStyleXfs>
  <cellXfs count="151">
    <xf numFmtId="0" fontId="0" fillId="0" borderId="0" xfId="0"/>
    <xf numFmtId="0" fontId="3" fillId="0" borderId="0" xfId="0" applyFont="1" applyAlignment="1">
      <alignment horizontal="center" vertical="center"/>
    </xf>
    <xf numFmtId="0" fontId="9" fillId="0" borderId="0" xfId="3" applyFont="1" applyAlignment="1">
      <alignment vertical="center" wrapText="1"/>
    </xf>
    <xf numFmtId="0" fontId="0" fillId="0" borderId="1" xfId="0" applyBorder="1" applyAlignment="1">
      <alignment vertical="center"/>
    </xf>
    <xf numFmtId="0" fontId="3" fillId="0" borderId="0" xfId="0" applyFont="1"/>
    <xf numFmtId="0" fontId="0" fillId="0" borderId="0" xfId="0" applyAlignment="1">
      <alignment vertical="center"/>
    </xf>
    <xf numFmtId="165" fontId="17" fillId="0" borderId="39" xfId="3" applyNumberFormat="1" applyFont="1" applyBorder="1" applyAlignment="1">
      <alignment horizontal="center" vertical="center" wrapText="1"/>
    </xf>
    <xf numFmtId="0" fontId="8" fillId="5" borderId="36" xfId="0" quotePrefix="1" applyFont="1" applyFill="1" applyBorder="1" applyAlignment="1">
      <alignment vertical="center" wrapText="1"/>
    </xf>
    <xf numFmtId="0" fontId="0" fillId="0" borderId="0" xfId="0" applyAlignment="1">
      <alignment vertical="center" wrapText="1"/>
    </xf>
    <xf numFmtId="166" fontId="18" fillId="6" borderId="0" xfId="6" applyNumberFormat="1" applyFont="1" applyFill="1" applyBorder="1" applyAlignment="1">
      <alignment horizontal="center" vertical="center" wrapText="1"/>
    </xf>
    <xf numFmtId="166" fontId="18" fillId="6" borderId="22" xfId="6" applyNumberFormat="1" applyFont="1" applyFill="1" applyBorder="1" applyAlignment="1">
      <alignment horizontal="center" vertical="center" wrapText="1"/>
    </xf>
    <xf numFmtId="166" fontId="18" fillId="6" borderId="28" xfId="6" applyNumberFormat="1" applyFont="1" applyFill="1" applyBorder="1" applyAlignment="1">
      <alignment horizontal="center" vertical="center" wrapText="1"/>
    </xf>
    <xf numFmtId="166" fontId="18" fillId="6" borderId="29" xfId="6" applyNumberFormat="1" applyFont="1" applyFill="1" applyBorder="1" applyAlignment="1">
      <alignment horizontal="center" vertical="center" wrapText="1"/>
    </xf>
    <xf numFmtId="0" fontId="8" fillId="5" borderId="41" xfId="0" quotePrefix="1" applyFont="1" applyFill="1" applyBorder="1" applyAlignment="1">
      <alignment vertical="center" wrapText="1"/>
    </xf>
    <xf numFmtId="0" fontId="8" fillId="5" borderId="13" xfId="0" quotePrefix="1" applyFont="1" applyFill="1" applyBorder="1" applyAlignment="1">
      <alignment vertical="center" wrapText="1"/>
    </xf>
    <xf numFmtId="0" fontId="25" fillId="4" borderId="13" xfId="0" applyFont="1" applyFill="1" applyBorder="1" applyAlignment="1">
      <alignment horizontal="center" vertical="center" wrapText="1"/>
    </xf>
    <xf numFmtId="0" fontId="17" fillId="0" borderId="38" xfId="3" applyFont="1" applyBorder="1" applyAlignment="1">
      <alignment horizontal="center" vertical="center" wrapText="1"/>
    </xf>
    <xf numFmtId="0" fontId="23" fillId="2" borderId="6" xfId="0" applyFont="1" applyFill="1" applyBorder="1" applyAlignment="1">
      <alignment horizontal="center" vertical="center" wrapText="1"/>
    </xf>
    <xf numFmtId="0" fontId="23" fillId="2" borderId="7" xfId="0" applyFont="1" applyFill="1" applyBorder="1" applyAlignment="1">
      <alignment horizontal="center" vertical="center" wrapText="1"/>
    </xf>
    <xf numFmtId="165" fontId="17" fillId="0" borderId="22" xfId="3" applyNumberFormat="1" applyFont="1" applyBorder="1" applyAlignment="1">
      <alignment horizontal="center" vertical="center" wrapText="1"/>
    </xf>
    <xf numFmtId="0" fontId="23" fillId="2" borderId="18" xfId="0" applyFont="1" applyFill="1" applyBorder="1" applyAlignment="1">
      <alignment horizontal="center" vertical="center" wrapText="1"/>
    </xf>
    <xf numFmtId="0" fontId="23" fillId="2" borderId="40" xfId="0" applyFont="1" applyFill="1" applyBorder="1" applyAlignment="1">
      <alignment horizontal="center" vertical="center" wrapText="1"/>
    </xf>
    <xf numFmtId="165" fontId="17" fillId="0" borderId="38" xfId="3" applyNumberFormat="1" applyFont="1" applyBorder="1" applyAlignment="1">
      <alignment horizontal="center" vertical="center" wrapText="1"/>
    </xf>
    <xf numFmtId="169" fontId="23" fillId="2" borderId="6" xfId="0" applyNumberFormat="1" applyFont="1" applyFill="1" applyBorder="1" applyAlignment="1">
      <alignment horizontal="center" vertical="center" wrapText="1"/>
    </xf>
    <xf numFmtId="169" fontId="23" fillId="2" borderId="7" xfId="0" applyNumberFormat="1" applyFont="1" applyFill="1" applyBorder="1" applyAlignment="1">
      <alignment horizontal="center" vertical="center" wrapText="1"/>
    </xf>
    <xf numFmtId="168" fontId="16" fillId="2" borderId="6" xfId="0" applyNumberFormat="1" applyFont="1" applyFill="1" applyBorder="1" applyAlignment="1">
      <alignment horizontal="center" vertical="center"/>
    </xf>
    <xf numFmtId="168" fontId="16" fillId="2" borderId="7" xfId="0" applyNumberFormat="1" applyFont="1" applyFill="1" applyBorder="1" applyAlignment="1">
      <alignment horizontal="center" vertical="center"/>
    </xf>
    <xf numFmtId="165" fontId="17" fillId="0" borderId="8" xfId="3" applyNumberFormat="1" applyFont="1" applyBorder="1" applyAlignment="1">
      <alignment horizontal="center" vertical="center" wrapText="1"/>
    </xf>
    <xf numFmtId="168" fontId="16" fillId="2" borderId="40" xfId="0" applyNumberFormat="1" applyFont="1" applyFill="1" applyBorder="1" applyAlignment="1">
      <alignment horizontal="center" vertical="center"/>
    </xf>
    <xf numFmtId="164" fontId="3" fillId="8" borderId="3" xfId="0" applyNumberFormat="1" applyFont="1" applyFill="1" applyBorder="1" applyAlignment="1">
      <alignment horizontal="center" vertical="center"/>
    </xf>
    <xf numFmtId="164" fontId="3" fillId="8" borderId="27" xfId="0" applyNumberFormat="1" applyFont="1" applyFill="1" applyBorder="1" applyAlignment="1">
      <alignment horizontal="center" vertical="center"/>
    </xf>
    <xf numFmtId="169" fontId="23" fillId="2" borderId="48" xfId="0" applyNumberFormat="1" applyFont="1" applyFill="1" applyBorder="1" applyAlignment="1">
      <alignment horizontal="center" vertical="center" wrapText="1"/>
    </xf>
    <xf numFmtId="0" fontId="8" fillId="5" borderId="8" xfId="0" applyFont="1" applyFill="1" applyBorder="1" applyAlignment="1">
      <alignment vertical="center" wrapText="1"/>
    </xf>
    <xf numFmtId="0" fontId="8" fillId="5" borderId="38" xfId="0" applyFont="1" applyFill="1" applyBorder="1" applyAlignment="1">
      <alignment vertical="center" wrapText="1"/>
    </xf>
    <xf numFmtId="0" fontId="23" fillId="2" borderId="48" xfId="0" applyFont="1" applyFill="1" applyBorder="1" applyAlignment="1">
      <alignment horizontal="center" vertical="center" wrapText="1"/>
    </xf>
    <xf numFmtId="49" fontId="11" fillId="5" borderId="35" xfId="0" applyNumberFormat="1" applyFont="1" applyFill="1" applyBorder="1" applyAlignment="1">
      <alignment horizontal="left" vertical="center" wrapText="1"/>
    </xf>
    <xf numFmtId="49" fontId="11" fillId="5" borderId="16" xfId="0" applyNumberFormat="1" applyFont="1" applyFill="1" applyBorder="1" applyAlignment="1">
      <alignment horizontal="left" vertical="center" wrapText="1"/>
    </xf>
    <xf numFmtId="165" fontId="17" fillId="8" borderId="34" xfId="3" applyNumberFormat="1" applyFont="1" applyFill="1" applyBorder="1" applyAlignment="1">
      <alignment horizontal="center" vertical="center" wrapText="1"/>
    </xf>
    <xf numFmtId="165" fontId="17" fillId="8" borderId="17" xfId="3" applyNumberFormat="1" applyFont="1" applyFill="1" applyBorder="1" applyAlignment="1">
      <alignment horizontal="center" vertical="center" wrapText="1"/>
    </xf>
    <xf numFmtId="165" fontId="19" fillId="6" borderId="0" xfId="3" applyNumberFormat="1" applyFont="1" applyFill="1" applyAlignment="1">
      <alignment horizontal="center" vertical="center" wrapText="1"/>
    </xf>
    <xf numFmtId="165" fontId="17" fillId="8" borderId="29" xfId="3" applyNumberFormat="1" applyFont="1" applyFill="1" applyBorder="1" applyAlignment="1">
      <alignment horizontal="center" vertical="center" wrapText="1"/>
    </xf>
    <xf numFmtId="165" fontId="17" fillId="0" borderId="17" xfId="3" applyNumberFormat="1" applyFont="1" applyBorder="1" applyAlignment="1">
      <alignment horizontal="center" vertical="center" wrapText="1"/>
    </xf>
    <xf numFmtId="165" fontId="11" fillId="0" borderId="28" xfId="0" applyNumberFormat="1" applyFont="1" applyBorder="1" applyAlignment="1">
      <alignment horizontal="center" vertical="center" wrapText="1"/>
    </xf>
    <xf numFmtId="0" fontId="29" fillId="6" borderId="11" xfId="0" applyFont="1" applyFill="1" applyBorder="1" applyAlignment="1">
      <alignment horizontal="center" vertical="center"/>
    </xf>
    <xf numFmtId="165" fontId="17" fillId="8" borderId="9" xfId="3" applyNumberFormat="1" applyFont="1" applyFill="1" applyBorder="1" applyAlignment="1">
      <alignment horizontal="center" vertical="center" wrapText="1"/>
    </xf>
    <xf numFmtId="165" fontId="17" fillId="8" borderId="39" xfId="3" applyNumberFormat="1" applyFont="1" applyFill="1" applyBorder="1" applyAlignment="1">
      <alignment horizontal="center" vertical="center" wrapText="1"/>
    </xf>
    <xf numFmtId="0" fontId="17" fillId="0" borderId="25" xfId="3" applyFont="1" applyBorder="1" applyAlignment="1">
      <alignment horizontal="right" vertical="center" wrapText="1"/>
    </xf>
    <xf numFmtId="0" fontId="17" fillId="0" borderId="50" xfId="3" applyFont="1" applyBorder="1" applyAlignment="1">
      <alignment horizontal="right" vertical="center" wrapText="1"/>
    </xf>
    <xf numFmtId="0" fontId="17" fillId="0" borderId="26" xfId="3" applyFont="1" applyBorder="1" applyAlignment="1">
      <alignment horizontal="right" vertical="center" wrapText="1"/>
    </xf>
    <xf numFmtId="0" fontId="8" fillId="5" borderId="1" xfId="0" applyFont="1" applyFill="1" applyBorder="1" applyAlignment="1">
      <alignment horizontal="center" vertical="center" wrapText="1"/>
    </xf>
    <xf numFmtId="0" fontId="8" fillId="5" borderId="24" xfId="0" applyFont="1" applyFill="1" applyBorder="1" applyAlignment="1">
      <alignment horizontal="center" vertical="center" wrapText="1"/>
    </xf>
    <xf numFmtId="0" fontId="8" fillId="5" borderId="53" xfId="0" applyFont="1" applyFill="1" applyBorder="1" applyAlignment="1">
      <alignment horizontal="center" vertical="center" wrapText="1"/>
    </xf>
    <xf numFmtId="0" fontId="8" fillId="5" borderId="26" xfId="0" applyFont="1" applyFill="1" applyBorder="1" applyAlignment="1">
      <alignment horizontal="center" vertical="center" wrapText="1"/>
    </xf>
    <xf numFmtId="0" fontId="17" fillId="0" borderId="19" xfId="3" applyFont="1" applyBorder="1" applyAlignment="1">
      <alignment horizontal="right" vertical="center" wrapText="1"/>
    </xf>
    <xf numFmtId="0" fontId="17" fillId="0" borderId="49" xfId="3" applyFont="1" applyBorder="1" applyAlignment="1">
      <alignment horizontal="right" vertical="center" wrapText="1"/>
    </xf>
    <xf numFmtId="0" fontId="17" fillId="0" borderId="20" xfId="3" applyFont="1" applyBorder="1" applyAlignment="1">
      <alignment horizontal="right" vertical="center" wrapText="1"/>
    </xf>
    <xf numFmtId="0" fontId="17" fillId="0" borderId="23" xfId="3" applyFont="1" applyBorder="1" applyAlignment="1">
      <alignment horizontal="right" vertical="center" wrapText="1"/>
    </xf>
    <xf numFmtId="0" fontId="17" fillId="0" borderId="2" xfId="3" applyFont="1" applyBorder="1" applyAlignment="1">
      <alignment horizontal="right" vertical="center" wrapText="1"/>
    </xf>
    <xf numFmtId="0" fontId="17" fillId="0" borderId="24" xfId="3" applyFont="1" applyBorder="1" applyAlignment="1">
      <alignment horizontal="right" vertical="center" wrapText="1"/>
    </xf>
    <xf numFmtId="0" fontId="26" fillId="2" borderId="19" xfId="0" applyFont="1" applyFill="1" applyBorder="1" applyAlignment="1">
      <alignment horizontal="left" vertical="center" wrapText="1"/>
    </xf>
    <xf numFmtId="0" fontId="26" fillId="2" borderId="49" xfId="0" applyFont="1" applyFill="1" applyBorder="1" applyAlignment="1">
      <alignment horizontal="left" vertical="center" wrapText="1"/>
    </xf>
    <xf numFmtId="0" fontId="26" fillId="2" borderId="20" xfId="0" applyFont="1" applyFill="1" applyBorder="1" applyAlignment="1">
      <alignment horizontal="left" vertical="center" wrapText="1"/>
    </xf>
    <xf numFmtId="0" fontId="26" fillId="2" borderId="45" xfId="0" applyFont="1" applyFill="1" applyBorder="1" applyAlignment="1">
      <alignment horizontal="left" vertical="center" wrapText="1"/>
    </xf>
    <xf numFmtId="0" fontId="26" fillId="2" borderId="21" xfId="0" applyFont="1" applyFill="1" applyBorder="1" applyAlignment="1">
      <alignment horizontal="left" vertical="center" wrapText="1"/>
    </xf>
    <xf numFmtId="0" fontId="26" fillId="2" borderId="42" xfId="0" applyFont="1" applyFill="1" applyBorder="1" applyAlignment="1">
      <alignment horizontal="left" vertical="center" wrapText="1"/>
    </xf>
    <xf numFmtId="49" fontId="11" fillId="5" borderId="44" xfId="0" applyNumberFormat="1" applyFont="1" applyFill="1" applyBorder="1" applyAlignment="1">
      <alignment horizontal="left" vertical="center" wrapText="1"/>
    </xf>
    <xf numFmtId="49" fontId="11" fillId="5" borderId="29" xfId="0" applyNumberFormat="1" applyFont="1" applyFill="1" applyBorder="1" applyAlignment="1">
      <alignment horizontal="left" vertical="center" wrapText="1"/>
    </xf>
    <xf numFmtId="164" fontId="8" fillId="4" borderId="52" xfId="4" applyFont="1" applyFill="1" applyBorder="1" applyAlignment="1">
      <alignment horizontal="center" vertical="center" wrapText="1"/>
    </xf>
    <xf numFmtId="164" fontId="8" fillId="4" borderId="42" xfId="4" applyFont="1" applyFill="1" applyBorder="1" applyAlignment="1">
      <alignment horizontal="center" vertical="center" wrapText="1"/>
    </xf>
    <xf numFmtId="164" fontId="8" fillId="4" borderId="4" xfId="4" applyFont="1" applyFill="1" applyBorder="1" applyAlignment="1">
      <alignment horizontal="center" vertical="center" wrapText="1"/>
    </xf>
    <xf numFmtId="164" fontId="8" fillId="4" borderId="22" xfId="4" applyFont="1" applyFill="1" applyBorder="1" applyAlignment="1">
      <alignment horizontal="center" vertical="center" wrapText="1"/>
    </xf>
    <xf numFmtId="164" fontId="8" fillId="4" borderId="44" xfId="4" applyFont="1" applyFill="1" applyBorder="1" applyAlignment="1">
      <alignment horizontal="center" vertical="center" wrapText="1"/>
    </xf>
    <xf numFmtId="164" fontId="8" fillId="4" borderId="29" xfId="4" applyFont="1" applyFill="1" applyBorder="1" applyAlignment="1">
      <alignment horizontal="center" vertical="center" wrapText="1"/>
    </xf>
    <xf numFmtId="0" fontId="19" fillId="6" borderId="11" xfId="3" applyFont="1" applyFill="1" applyBorder="1" applyAlignment="1">
      <alignment horizontal="left" vertical="center" wrapText="1"/>
    </xf>
    <xf numFmtId="0" fontId="19" fillId="6" borderId="15" xfId="3" applyFont="1" applyFill="1" applyBorder="1" applyAlignment="1">
      <alignment horizontal="left" vertical="center" wrapText="1"/>
    </xf>
    <xf numFmtId="0" fontId="19" fillId="6" borderId="12" xfId="3" applyFont="1" applyFill="1" applyBorder="1" applyAlignment="1">
      <alignment horizontal="left" vertical="center" wrapText="1"/>
    </xf>
    <xf numFmtId="0" fontId="29" fillId="6" borderId="45" xfId="0" applyFont="1" applyFill="1" applyBorder="1" applyAlignment="1">
      <alignment horizontal="center" vertical="center"/>
    </xf>
    <xf numFmtId="0" fontId="29" fillId="6" borderId="21" xfId="0" applyFont="1" applyFill="1" applyBorder="1" applyAlignment="1">
      <alignment horizontal="center" vertical="center"/>
    </xf>
    <xf numFmtId="0" fontId="29" fillId="6" borderId="42" xfId="0" applyFont="1" applyFill="1" applyBorder="1" applyAlignment="1">
      <alignment horizontal="center" vertical="center"/>
    </xf>
    <xf numFmtId="5" fontId="18" fillId="6" borderId="11" xfId="6" applyNumberFormat="1" applyFont="1" applyFill="1" applyBorder="1" applyAlignment="1">
      <alignment horizontal="center" vertical="center" wrapText="1"/>
    </xf>
    <xf numFmtId="5" fontId="18" fillId="6" borderId="15" xfId="6" applyNumberFormat="1" applyFont="1" applyFill="1" applyBorder="1" applyAlignment="1">
      <alignment horizontal="center" vertical="center" wrapText="1"/>
    </xf>
    <xf numFmtId="5" fontId="18" fillId="6" borderId="12" xfId="6" applyNumberFormat="1" applyFont="1" applyFill="1" applyBorder="1" applyAlignment="1">
      <alignment horizontal="center" vertical="center" wrapText="1"/>
    </xf>
    <xf numFmtId="166" fontId="18" fillId="6" borderId="11" xfId="6" applyNumberFormat="1" applyFont="1" applyFill="1" applyBorder="1" applyAlignment="1">
      <alignment horizontal="center" vertical="center" wrapText="1"/>
    </xf>
    <xf numFmtId="166" fontId="18" fillId="6" borderId="12" xfId="6" applyNumberFormat="1" applyFont="1" applyFill="1" applyBorder="1" applyAlignment="1">
      <alignment horizontal="center" vertical="center" wrapText="1"/>
    </xf>
    <xf numFmtId="165" fontId="18" fillId="6" borderId="11" xfId="3" applyNumberFormat="1" applyFont="1" applyFill="1" applyBorder="1" applyAlignment="1">
      <alignment horizontal="center" vertical="center" wrapText="1"/>
    </xf>
    <xf numFmtId="165" fontId="18" fillId="6" borderId="12" xfId="3" applyNumberFormat="1" applyFont="1" applyFill="1" applyBorder="1" applyAlignment="1">
      <alignment horizontal="center" vertical="center" wrapText="1"/>
    </xf>
    <xf numFmtId="0" fontId="24" fillId="7" borderId="11" xfId="0" applyFont="1" applyFill="1" applyBorder="1" applyAlignment="1">
      <alignment horizontal="center" vertical="center" wrapText="1"/>
    </xf>
    <xf numFmtId="0" fontId="24" fillId="7" borderId="14"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26" xfId="0" applyFont="1" applyFill="1" applyBorder="1" applyAlignment="1">
      <alignment horizontal="center" vertical="center" wrapText="1"/>
    </xf>
    <xf numFmtId="0" fontId="8" fillId="4" borderId="20" xfId="0" applyFont="1" applyFill="1" applyBorder="1" applyAlignment="1">
      <alignment horizontal="center" vertical="center" wrapText="1"/>
    </xf>
    <xf numFmtId="5" fontId="18" fillId="6" borderId="36" xfId="6" applyNumberFormat="1" applyFont="1" applyFill="1" applyBorder="1" applyAlignment="1">
      <alignment horizontal="center" vertical="center" wrapText="1"/>
    </xf>
    <xf numFmtId="5" fontId="18" fillId="6" borderId="30" xfId="6" applyNumberFormat="1" applyFont="1" applyFill="1" applyBorder="1" applyAlignment="1">
      <alignment horizontal="center" vertical="center" wrapText="1"/>
    </xf>
    <xf numFmtId="5" fontId="18" fillId="6" borderId="44" xfId="6" applyNumberFormat="1" applyFont="1" applyFill="1" applyBorder="1" applyAlignment="1">
      <alignment horizontal="center" vertical="center" wrapText="1"/>
    </xf>
    <xf numFmtId="5" fontId="18" fillId="6" borderId="16" xfId="6" applyNumberFormat="1" applyFont="1" applyFill="1" applyBorder="1" applyAlignment="1">
      <alignment horizontal="center" vertical="center" wrapText="1"/>
    </xf>
    <xf numFmtId="5" fontId="3" fillId="8" borderId="10" xfId="0" applyNumberFormat="1" applyFont="1" applyFill="1" applyBorder="1" applyAlignment="1">
      <alignment horizontal="center" vertical="center"/>
    </xf>
    <xf numFmtId="5" fontId="3" fillId="8" borderId="35" xfId="0" applyNumberFormat="1" applyFont="1" applyFill="1" applyBorder="1" applyAlignment="1">
      <alignment horizontal="center" vertical="center"/>
    </xf>
    <xf numFmtId="5" fontId="3" fillId="8" borderId="31" xfId="0" applyNumberFormat="1" applyFont="1" applyFill="1" applyBorder="1" applyAlignment="1">
      <alignment horizontal="center" vertical="center"/>
    </xf>
    <xf numFmtId="166" fontId="13" fillId="6" borderId="15" xfId="3" applyNumberFormat="1" applyFont="1" applyFill="1" applyBorder="1" applyAlignment="1">
      <alignment horizontal="center" vertical="center" wrapText="1"/>
    </xf>
    <xf numFmtId="0" fontId="25" fillId="4" borderId="43" xfId="0" applyFont="1" applyFill="1" applyBorder="1" applyAlignment="1">
      <alignment horizontal="center" vertical="center"/>
    </xf>
    <xf numFmtId="0" fontId="25" fillId="4" borderId="12" xfId="0" applyFont="1" applyFill="1" applyBorder="1" applyAlignment="1">
      <alignment horizontal="center" vertical="center"/>
    </xf>
    <xf numFmtId="0" fontId="15" fillId="9" borderId="11" xfId="0" applyFont="1" applyFill="1" applyBorder="1" applyAlignment="1">
      <alignment horizontal="center" vertical="center" wrapText="1"/>
    </xf>
    <xf numFmtId="0" fontId="15" fillId="9" borderId="12" xfId="0" applyFont="1" applyFill="1" applyBorder="1" applyAlignment="1">
      <alignment horizontal="center" vertical="center" wrapText="1"/>
    </xf>
    <xf numFmtId="0" fontId="19" fillId="6" borderId="45" xfId="3" applyFont="1" applyFill="1" applyBorder="1" applyAlignment="1">
      <alignment horizontal="left" vertical="center" wrapText="1"/>
    </xf>
    <xf numFmtId="0" fontId="19" fillId="6" borderId="42" xfId="3" applyFont="1" applyFill="1" applyBorder="1" applyAlignment="1">
      <alignment horizontal="left" vertical="center" wrapText="1"/>
    </xf>
    <xf numFmtId="0" fontId="2" fillId="6" borderId="4" xfId="0" applyFont="1" applyFill="1" applyBorder="1" applyAlignment="1">
      <alignment horizontal="left" vertical="center" wrapText="1"/>
    </xf>
    <xf numFmtId="0" fontId="2" fillId="6" borderId="0" xfId="0" applyFont="1" applyFill="1" applyAlignment="1">
      <alignment horizontal="left" vertical="center" wrapText="1"/>
    </xf>
    <xf numFmtId="0" fontId="10" fillId="3" borderId="4" xfId="0" applyFont="1" applyFill="1" applyBorder="1" applyAlignment="1">
      <alignment horizontal="center" vertical="center"/>
    </xf>
    <xf numFmtId="0" fontId="10" fillId="3" borderId="0" xfId="0" applyFont="1" applyFill="1" applyAlignment="1">
      <alignment horizontal="center" vertical="center"/>
    </xf>
    <xf numFmtId="0" fontId="5" fillId="0" borderId="0" xfId="3" applyFont="1" applyAlignment="1">
      <alignment horizontal="left" vertical="center" wrapText="1"/>
    </xf>
    <xf numFmtId="164" fontId="8" fillId="4" borderId="6" xfId="4" applyFont="1" applyFill="1" applyBorder="1" applyAlignment="1">
      <alignment horizontal="center" vertical="center" wrapText="1"/>
    </xf>
    <xf numFmtId="164" fontId="8" fillId="4" borderId="8" xfId="4" applyFont="1" applyFill="1" applyBorder="1" applyAlignment="1">
      <alignment horizontal="center" vertical="center" wrapText="1"/>
    </xf>
    <xf numFmtId="164" fontId="8" fillId="4" borderId="38" xfId="4" applyFont="1" applyFill="1" applyBorder="1" applyAlignment="1">
      <alignment horizontal="center" vertical="center" wrapText="1"/>
    </xf>
    <xf numFmtId="164" fontId="8" fillId="4" borderId="7" xfId="4" applyFont="1" applyFill="1" applyBorder="1" applyAlignment="1">
      <alignment horizontal="center" vertical="center" wrapText="1"/>
    </xf>
    <xf numFmtId="164" fontId="8" fillId="4" borderId="9" xfId="4" applyFont="1" applyFill="1" applyBorder="1" applyAlignment="1">
      <alignment horizontal="center" vertical="center" wrapText="1"/>
    </xf>
    <xf numFmtId="164" fontId="8" fillId="4" borderId="39" xfId="4" applyFont="1" applyFill="1" applyBorder="1" applyAlignment="1">
      <alignment horizontal="center" vertical="center" wrapText="1"/>
    </xf>
    <xf numFmtId="0" fontId="26" fillId="2" borderId="11" xfId="0" applyFont="1" applyFill="1" applyBorder="1" applyAlignment="1">
      <alignment horizontal="left" vertical="center" wrapText="1"/>
    </xf>
    <xf numFmtId="0" fontId="26" fillId="2" borderId="12" xfId="0" applyFont="1" applyFill="1" applyBorder="1" applyAlignment="1">
      <alignment horizontal="left" vertical="center" wrapText="1"/>
    </xf>
    <xf numFmtId="0" fontId="12" fillId="4" borderId="33" xfId="3" applyFont="1" applyFill="1" applyBorder="1" applyAlignment="1">
      <alignment horizontal="center" vertical="center" wrapText="1"/>
    </xf>
    <xf numFmtId="0" fontId="12" fillId="4" borderId="34" xfId="3" applyFont="1" applyFill="1" applyBorder="1" applyAlignment="1">
      <alignment horizontal="center" vertical="center" wrapText="1"/>
    </xf>
    <xf numFmtId="0" fontId="12" fillId="4" borderId="51" xfId="3" applyFont="1" applyFill="1" applyBorder="1" applyAlignment="1">
      <alignment horizontal="center" vertical="center" wrapText="1"/>
    </xf>
    <xf numFmtId="0" fontId="8" fillId="0" borderId="4" xfId="0" applyFont="1" applyBorder="1" applyAlignment="1">
      <alignment horizontal="left" vertical="center" wrapText="1"/>
    </xf>
    <xf numFmtId="0" fontId="8" fillId="0" borderId="0" xfId="0" applyFont="1" applyAlignment="1">
      <alignment horizontal="left" vertical="center" wrapText="1"/>
    </xf>
    <xf numFmtId="0" fontId="14" fillId="7" borderId="45" xfId="3" applyFont="1" applyFill="1" applyBorder="1" applyAlignment="1">
      <alignment horizontal="center" vertical="center" wrapText="1"/>
    </xf>
    <xf numFmtId="0" fontId="14" fillId="7" borderId="42" xfId="3" applyFont="1" applyFill="1" applyBorder="1" applyAlignment="1">
      <alignment horizontal="center" vertical="center" wrapText="1"/>
    </xf>
    <xf numFmtId="0" fontId="14" fillId="7" borderId="37" xfId="3" applyFont="1" applyFill="1" applyBorder="1" applyAlignment="1">
      <alignment horizontal="center" vertical="center" wrapText="1"/>
    </xf>
    <xf numFmtId="0" fontId="14" fillId="7" borderId="22" xfId="3" applyFont="1" applyFill="1" applyBorder="1" applyAlignment="1">
      <alignment horizontal="center" vertical="center" wrapText="1"/>
    </xf>
    <xf numFmtId="164" fontId="24" fillId="7" borderId="34" xfId="4" applyFont="1" applyFill="1" applyBorder="1" applyAlignment="1">
      <alignment horizontal="center" vertical="center" wrapText="1"/>
    </xf>
    <xf numFmtId="164" fontId="24" fillId="7" borderId="51" xfId="4" applyFont="1" applyFill="1" applyBorder="1" applyAlignment="1">
      <alignment horizontal="center" vertical="center" wrapText="1"/>
    </xf>
    <xf numFmtId="0" fontId="12" fillId="4" borderId="47" xfId="3" applyFont="1" applyFill="1" applyBorder="1" applyAlignment="1">
      <alignment horizontal="center" vertical="center" wrapText="1"/>
    </xf>
    <xf numFmtId="0" fontId="12" fillId="4" borderId="22" xfId="3" applyFont="1" applyFill="1" applyBorder="1" applyAlignment="1">
      <alignment horizontal="center" vertical="center" wrapText="1"/>
    </xf>
    <xf numFmtId="0" fontId="12" fillId="4" borderId="35" xfId="3" applyFont="1" applyFill="1" applyBorder="1" applyAlignment="1">
      <alignment horizontal="center" vertical="center" wrapText="1"/>
    </xf>
    <xf numFmtId="165" fontId="18" fillId="6" borderId="13" xfId="3" applyNumberFormat="1" applyFont="1" applyFill="1" applyBorder="1" applyAlignment="1">
      <alignment horizontal="center" vertical="center" wrapText="1"/>
    </xf>
    <xf numFmtId="165" fontId="18" fillId="6" borderId="32" xfId="3" applyNumberFormat="1" applyFont="1" applyFill="1" applyBorder="1" applyAlignment="1">
      <alignment horizontal="center" vertical="center" wrapText="1"/>
    </xf>
    <xf numFmtId="165" fontId="18" fillId="6" borderId="43" xfId="3" applyNumberFormat="1" applyFont="1" applyFill="1" applyBorder="1" applyAlignment="1">
      <alignment horizontal="center" vertical="center" wrapText="1"/>
    </xf>
    <xf numFmtId="165" fontId="18" fillId="6" borderId="16" xfId="3" applyNumberFormat="1" applyFont="1" applyFill="1" applyBorder="1" applyAlignment="1">
      <alignment horizontal="center" vertical="center" wrapText="1"/>
    </xf>
    <xf numFmtId="0" fontId="24" fillId="7" borderId="21" xfId="0" applyFont="1" applyFill="1" applyBorder="1" applyAlignment="1">
      <alignment horizontal="center" vertical="center" wrapText="1"/>
    </xf>
    <xf numFmtId="0" fontId="24" fillId="7" borderId="42" xfId="0" applyFont="1" applyFill="1" applyBorder="1" applyAlignment="1">
      <alignment horizontal="center" vertical="center" wrapText="1"/>
    </xf>
    <xf numFmtId="0" fontId="24" fillId="7" borderId="28" xfId="0" applyFont="1" applyFill="1" applyBorder="1" applyAlignment="1">
      <alignment horizontal="center" vertical="center" wrapText="1"/>
    </xf>
    <xf numFmtId="0" fontId="24" fillId="7" borderId="29" xfId="0" applyFont="1" applyFill="1" applyBorder="1" applyAlignment="1">
      <alignment horizontal="center" vertical="center" wrapText="1"/>
    </xf>
    <xf numFmtId="0" fontId="24" fillId="7" borderId="45" xfId="0" applyFont="1" applyFill="1" applyBorder="1" applyAlignment="1">
      <alignment horizontal="center" vertical="center" wrapText="1"/>
    </xf>
    <xf numFmtId="0" fontId="24" fillId="7" borderId="46" xfId="0" applyFont="1" applyFill="1" applyBorder="1" applyAlignment="1">
      <alignment horizontal="center" vertical="center" wrapText="1"/>
    </xf>
    <xf numFmtId="0" fontId="21" fillId="6" borderId="11" xfId="3" applyFont="1" applyFill="1" applyBorder="1" applyAlignment="1">
      <alignment horizontal="left" vertical="center" wrapText="1"/>
    </xf>
    <xf numFmtId="0" fontId="21" fillId="6" borderId="15" xfId="3" applyFont="1" applyFill="1" applyBorder="1" applyAlignment="1">
      <alignment horizontal="left" vertical="center" wrapText="1"/>
    </xf>
    <xf numFmtId="0" fontId="21" fillId="6" borderId="12" xfId="3" applyFont="1" applyFill="1" applyBorder="1" applyAlignment="1">
      <alignment horizontal="left" vertical="center" wrapText="1"/>
    </xf>
    <xf numFmtId="164" fontId="17" fillId="0" borderId="19" xfId="5" applyNumberFormat="1" applyFont="1" applyBorder="1" applyAlignment="1">
      <alignment horizontal="center" vertical="center" wrapText="1"/>
    </xf>
    <xf numFmtId="164" fontId="17" fillId="0" borderId="20" xfId="5" applyNumberFormat="1" applyFont="1" applyBorder="1" applyAlignment="1">
      <alignment horizontal="center" vertical="center" wrapText="1"/>
    </xf>
    <xf numFmtId="9" fontId="17" fillId="0" borderId="23" xfId="2" applyFont="1" applyBorder="1" applyAlignment="1">
      <alignment horizontal="center" vertical="center" wrapText="1"/>
    </xf>
    <xf numFmtId="9" fontId="17" fillId="0" borderId="24" xfId="2" applyFont="1" applyBorder="1" applyAlignment="1">
      <alignment horizontal="center" vertical="center" wrapText="1"/>
    </xf>
    <xf numFmtId="167" fontId="17" fillId="0" borderId="25" xfId="1" applyNumberFormat="1" applyFont="1" applyBorder="1" applyAlignment="1">
      <alignment horizontal="center" vertical="center" wrapText="1"/>
    </xf>
    <xf numFmtId="167" fontId="17" fillId="0" borderId="26" xfId="1" applyNumberFormat="1" applyFont="1" applyBorder="1" applyAlignment="1">
      <alignment horizontal="center" vertical="center" wrapText="1"/>
    </xf>
  </cellXfs>
  <cellStyles count="7">
    <cellStyle name="Euro 3" xfId="5" xr:uid="{7F4C5144-248D-4191-B3CE-C289983E3341}"/>
    <cellStyle name="Milliers 2 3" xfId="6" xr:uid="{137F8C57-9973-4606-B63F-75A1A5B527C3}"/>
    <cellStyle name="Milliers 4" xfId="4" xr:uid="{778C0A02-79B4-4685-BFC6-CB414DDF1BDF}"/>
    <cellStyle name="Monétaire" xfId="1" builtinId="4"/>
    <cellStyle name="Normal" xfId="0" builtinId="0"/>
    <cellStyle name="Normal 3 2" xfId="3" xr:uid="{79F27940-8FE2-4908-B069-0ED091699B01}"/>
    <cellStyle name="Pourcentage" xfId="2" builtinId="5"/>
  </cellStyles>
  <dxfs count="0"/>
  <tableStyles count="0" defaultTableStyle="TableStyleMedium2" defaultPivotStyle="PivotStyleLight16"/>
  <colors>
    <mruColors>
      <color rgb="FFE63261"/>
      <color rgb="FFBA1641"/>
      <color rgb="FFE0776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5C84EC-9986-42E3-9EE0-75E7D2383515}">
  <dimension ref="B1:O45"/>
  <sheetViews>
    <sheetView tabSelected="1" zoomScale="60" zoomScaleNormal="60" workbookViewId="0">
      <selection activeCell="B2" sqref="B2:L2"/>
    </sheetView>
  </sheetViews>
  <sheetFormatPr baseColWidth="10" defaultColWidth="11.42578125" defaultRowHeight="15" x14ac:dyDescent="0.25"/>
  <cols>
    <col min="1" max="1" width="2.85546875" customWidth="1"/>
    <col min="2" max="2" width="39.5703125" customWidth="1"/>
    <col min="3" max="4" width="27.85546875" customWidth="1"/>
    <col min="5" max="11" width="17.5703125" customWidth="1"/>
    <col min="12" max="12" width="41.42578125" customWidth="1"/>
    <col min="15" max="15" width="49.28515625" customWidth="1"/>
  </cols>
  <sheetData>
    <row r="1" spans="2:15" ht="21" customHeight="1" x14ac:dyDescent="0.25"/>
    <row r="2" spans="2:15" s="1" customFormat="1" ht="45.6" customHeight="1" x14ac:dyDescent="0.25">
      <c r="B2" s="105" t="s">
        <v>45</v>
      </c>
      <c r="C2" s="106"/>
      <c r="D2" s="106"/>
      <c r="E2" s="106"/>
      <c r="F2" s="106"/>
      <c r="G2" s="106"/>
      <c r="H2" s="106"/>
      <c r="I2" s="106"/>
      <c r="J2" s="106"/>
      <c r="K2" s="106"/>
      <c r="L2" s="106"/>
    </row>
    <row r="3" spans="2:15" s="1" customFormat="1" ht="8.4499999999999993" customHeight="1" x14ac:dyDescent="0.25"/>
    <row r="4" spans="2:15" s="1" customFormat="1" ht="18.600000000000001" customHeight="1" x14ac:dyDescent="0.25">
      <c r="B4" s="109" t="s">
        <v>0</v>
      </c>
      <c r="C4" s="109"/>
      <c r="D4" s="109"/>
      <c r="E4" s="109"/>
      <c r="F4" s="109"/>
      <c r="G4" s="109"/>
      <c r="H4" s="109"/>
      <c r="I4" s="109"/>
      <c r="J4" s="109"/>
      <c r="K4" s="109"/>
      <c r="L4" s="109"/>
    </row>
    <row r="5" spans="2:15" s="1" customFormat="1" ht="6.75" customHeight="1" x14ac:dyDescent="0.25"/>
    <row r="6" spans="2:15" s="1" customFormat="1" ht="135" customHeight="1" x14ac:dyDescent="0.25">
      <c r="B6" s="121" t="s">
        <v>42</v>
      </c>
      <c r="C6" s="122"/>
      <c r="D6" s="122"/>
      <c r="E6" s="122"/>
      <c r="F6" s="122"/>
      <c r="G6" s="122"/>
      <c r="H6" s="122"/>
      <c r="I6" s="122"/>
      <c r="J6" s="122"/>
      <c r="K6" s="122"/>
      <c r="L6" s="122"/>
    </row>
    <row r="7" spans="2:15" x14ac:dyDescent="0.25">
      <c r="B7" s="2"/>
      <c r="C7" s="2"/>
      <c r="D7" s="2"/>
    </row>
    <row r="8" spans="2:15" s="4" customFormat="1" ht="15.75" x14ac:dyDescent="0.2">
      <c r="B8" s="3" t="s">
        <v>1</v>
      </c>
      <c r="C8" s="107"/>
      <c r="D8" s="108"/>
      <c r="E8" s="108"/>
      <c r="F8" s="108"/>
      <c r="G8" s="108"/>
      <c r="H8" s="108"/>
      <c r="I8" s="108"/>
      <c r="J8" s="108"/>
      <c r="K8" s="108"/>
      <c r="L8" s="108"/>
    </row>
    <row r="9" spans="2:15" s="4" customFormat="1" ht="12.75" x14ac:dyDescent="0.2"/>
    <row r="10" spans="2:15" s="4" customFormat="1" ht="13.5" thickBot="1" x14ac:dyDescent="0.25"/>
    <row r="11" spans="2:15" s="5" customFormat="1" ht="24.6" customHeight="1" thickBot="1" x14ac:dyDescent="0.3">
      <c r="B11" s="110" t="s">
        <v>2</v>
      </c>
      <c r="C11" s="113" t="s">
        <v>3</v>
      </c>
      <c r="D11" s="43" t="s">
        <v>34</v>
      </c>
      <c r="E11" s="76" t="s">
        <v>35</v>
      </c>
      <c r="F11" s="77"/>
      <c r="G11" s="77"/>
      <c r="H11" s="77"/>
      <c r="I11" s="77"/>
      <c r="J11" s="77"/>
      <c r="K11" s="77"/>
      <c r="L11" s="78"/>
    </row>
    <row r="12" spans="2:15" s="5" customFormat="1" ht="21" customHeight="1" x14ac:dyDescent="0.25">
      <c r="B12" s="111"/>
      <c r="C12" s="114"/>
      <c r="D12" s="127" t="s">
        <v>43</v>
      </c>
      <c r="E12" s="123" t="s">
        <v>40</v>
      </c>
      <c r="F12" s="124"/>
      <c r="G12" s="123" t="s">
        <v>37</v>
      </c>
      <c r="H12" s="124"/>
      <c r="I12" s="123" t="s">
        <v>38</v>
      </c>
      <c r="J12" s="124"/>
      <c r="K12" s="118" t="s">
        <v>22</v>
      </c>
      <c r="L12" s="118" t="s">
        <v>6</v>
      </c>
    </row>
    <row r="13" spans="2:15" s="5" customFormat="1" ht="17.100000000000001" customHeight="1" thickBot="1" x14ac:dyDescent="0.3">
      <c r="B13" s="112"/>
      <c r="C13" s="115"/>
      <c r="D13" s="128"/>
      <c r="E13" s="125"/>
      <c r="F13" s="126"/>
      <c r="G13" s="125"/>
      <c r="H13" s="126"/>
      <c r="I13" s="125"/>
      <c r="J13" s="126"/>
      <c r="K13" s="119"/>
      <c r="L13" s="119"/>
    </row>
    <row r="14" spans="2:15" s="5" customFormat="1" ht="39.6" customHeight="1" thickBot="1" x14ac:dyDescent="0.3">
      <c r="B14" s="116" t="s">
        <v>31</v>
      </c>
      <c r="C14" s="117"/>
      <c r="D14" s="34" t="s">
        <v>44</v>
      </c>
      <c r="E14" s="17" t="s">
        <v>28</v>
      </c>
      <c r="F14" s="18" t="s">
        <v>39</v>
      </c>
      <c r="G14" s="17" t="s">
        <v>28</v>
      </c>
      <c r="H14" s="18" t="s">
        <v>39</v>
      </c>
      <c r="I14" s="17" t="s">
        <v>28</v>
      </c>
      <c r="J14" s="18" t="s">
        <v>39</v>
      </c>
      <c r="K14" s="120"/>
      <c r="L14" s="120"/>
    </row>
    <row r="15" spans="2:15" s="5" customFormat="1" ht="60" customHeight="1" thickBot="1" x14ac:dyDescent="0.3">
      <c r="B15" s="13" t="s">
        <v>30</v>
      </c>
      <c r="C15" s="35" t="s">
        <v>32</v>
      </c>
      <c r="D15" s="42"/>
      <c r="E15" s="16"/>
      <c r="F15" s="6"/>
      <c r="G15" s="16"/>
      <c r="H15" s="6"/>
      <c r="I15" s="16"/>
      <c r="J15" s="6"/>
      <c r="K15" s="19">
        <f>(E15*F15)+(G15*H15)+(I15*J15)</f>
        <v>0</v>
      </c>
      <c r="L15" s="37"/>
      <c r="O15" s="8"/>
    </row>
    <row r="16" spans="2:15" s="5" customFormat="1" ht="39.6" customHeight="1" thickBot="1" x14ac:dyDescent="0.3">
      <c r="B16" s="116" t="s">
        <v>18</v>
      </c>
      <c r="C16" s="117"/>
      <c r="D16" s="34" t="s">
        <v>44</v>
      </c>
      <c r="E16" s="20" t="s">
        <v>41</v>
      </c>
      <c r="F16" s="21" t="s">
        <v>29</v>
      </c>
      <c r="G16" s="20" t="s">
        <v>41</v>
      </c>
      <c r="H16" s="21" t="s">
        <v>29</v>
      </c>
      <c r="I16" s="20" t="s">
        <v>41</v>
      </c>
      <c r="J16" s="21" t="s">
        <v>29</v>
      </c>
      <c r="K16" s="101"/>
      <c r="L16" s="102"/>
    </row>
    <row r="17" spans="2:12" s="5" customFormat="1" ht="40.5" customHeight="1" thickBot="1" x14ac:dyDescent="0.3">
      <c r="B17" s="14" t="s">
        <v>36</v>
      </c>
      <c r="C17" s="36" t="s">
        <v>33</v>
      </c>
      <c r="D17" s="42"/>
      <c r="E17" s="16"/>
      <c r="F17" s="6"/>
      <c r="G17" s="22"/>
      <c r="H17" s="6"/>
      <c r="I17" s="22"/>
      <c r="J17" s="6"/>
      <c r="K17" s="19">
        <f>(E17*F17)+(G17*H17)+(I17*J17)</f>
        <v>0</v>
      </c>
      <c r="L17" s="38"/>
    </row>
    <row r="18" spans="2:12" s="5" customFormat="1" ht="21.75" thickBot="1" x14ac:dyDescent="0.3">
      <c r="B18" s="103" t="s">
        <v>23</v>
      </c>
      <c r="C18" s="104"/>
      <c r="D18" s="39">
        <f>D15+D17</f>
        <v>0</v>
      </c>
      <c r="E18" s="79">
        <f>K15+K17</f>
        <v>0</v>
      </c>
      <c r="F18" s="80"/>
      <c r="G18" s="80"/>
      <c r="H18" s="80"/>
      <c r="I18" s="80"/>
      <c r="J18" s="80"/>
      <c r="K18" s="80"/>
      <c r="L18" s="81"/>
    </row>
    <row r="19" spans="2:12" ht="34.5" customHeight="1" thickBot="1" x14ac:dyDescent="0.3">
      <c r="B19" s="15" t="s">
        <v>2</v>
      </c>
      <c r="C19" s="99" t="s">
        <v>3</v>
      </c>
      <c r="D19" s="100"/>
      <c r="E19" s="86" t="s">
        <v>7</v>
      </c>
      <c r="F19" s="87"/>
      <c r="G19" s="86" t="s">
        <v>8</v>
      </c>
      <c r="H19" s="87"/>
      <c r="I19" s="86" t="s">
        <v>9</v>
      </c>
      <c r="J19" s="87"/>
      <c r="K19" s="88" t="s">
        <v>22</v>
      </c>
      <c r="L19" s="90" t="s">
        <v>6</v>
      </c>
    </row>
    <row r="20" spans="2:12" ht="39.6" customHeight="1" thickBot="1" x14ac:dyDescent="0.3">
      <c r="B20" s="62" t="s">
        <v>19</v>
      </c>
      <c r="C20" s="63"/>
      <c r="D20" s="64"/>
      <c r="E20" s="23" t="s">
        <v>26</v>
      </c>
      <c r="F20" s="24" t="s">
        <v>27</v>
      </c>
      <c r="G20" s="23" t="s">
        <v>26</v>
      </c>
      <c r="H20" s="24" t="s">
        <v>27</v>
      </c>
      <c r="I20" s="23" t="s">
        <v>26</v>
      </c>
      <c r="J20" s="24" t="s">
        <v>27</v>
      </c>
      <c r="K20" s="89"/>
      <c r="L20" s="89"/>
    </row>
    <row r="21" spans="2:12" ht="88.5" customHeight="1" thickBot="1" x14ac:dyDescent="0.3">
      <c r="B21" s="7" t="s">
        <v>20</v>
      </c>
      <c r="C21" s="65" t="s">
        <v>21</v>
      </c>
      <c r="D21" s="66"/>
      <c r="E21" s="16"/>
      <c r="F21" s="6"/>
      <c r="G21" s="16"/>
      <c r="H21" s="6"/>
      <c r="I21" s="16"/>
      <c r="J21" s="6"/>
      <c r="K21" s="41">
        <f>(E21*F21)+(G21*H21)+(I21*J21)</f>
        <v>0</v>
      </c>
      <c r="L21" s="40"/>
    </row>
    <row r="22" spans="2:12" ht="21.75" thickBot="1" x14ac:dyDescent="0.3">
      <c r="B22" s="73" t="s">
        <v>24</v>
      </c>
      <c r="C22" s="74"/>
      <c r="D22" s="75"/>
      <c r="E22" s="91">
        <f>K21</f>
        <v>0</v>
      </c>
      <c r="F22" s="92"/>
      <c r="G22" s="93"/>
      <c r="H22" s="93"/>
      <c r="I22" s="93"/>
      <c r="J22" s="93"/>
      <c r="K22" s="93"/>
      <c r="L22" s="94"/>
    </row>
    <row r="23" spans="2:12" s="5" customFormat="1" ht="37.5" customHeight="1" thickBot="1" x14ac:dyDescent="0.3">
      <c r="B23" s="142" t="s">
        <v>14</v>
      </c>
      <c r="C23" s="143"/>
      <c r="D23" s="144"/>
      <c r="E23" s="132">
        <f>SUM(D18,E18,E22)</f>
        <v>0</v>
      </c>
      <c r="F23" s="133"/>
      <c r="G23" s="134"/>
      <c r="H23" s="134"/>
      <c r="I23" s="134"/>
      <c r="J23" s="134"/>
      <c r="K23" s="134"/>
      <c r="L23" s="135"/>
    </row>
    <row r="25" spans="2:12" ht="15.75" thickBot="1" x14ac:dyDescent="0.3"/>
    <row r="26" spans="2:12" ht="15.6" customHeight="1" thickBot="1" x14ac:dyDescent="0.3">
      <c r="B26" s="110" t="s">
        <v>15</v>
      </c>
      <c r="C26" s="67" t="s">
        <v>3</v>
      </c>
      <c r="D26" s="68"/>
      <c r="E26" s="98" t="s">
        <v>4</v>
      </c>
      <c r="F26" s="98"/>
      <c r="G26" s="98"/>
      <c r="H26" s="98"/>
      <c r="I26" s="98"/>
      <c r="J26" s="98"/>
      <c r="K26" s="129" t="s">
        <v>5</v>
      </c>
      <c r="L26" s="118" t="s">
        <v>16</v>
      </c>
    </row>
    <row r="27" spans="2:12" x14ac:dyDescent="0.25">
      <c r="B27" s="111"/>
      <c r="C27" s="69"/>
      <c r="D27" s="70"/>
      <c r="E27" s="136" t="s">
        <v>7</v>
      </c>
      <c r="F27" s="137"/>
      <c r="G27" s="140" t="s">
        <v>8</v>
      </c>
      <c r="H27" s="137"/>
      <c r="I27" s="140" t="s">
        <v>9</v>
      </c>
      <c r="J27" s="137"/>
      <c r="K27" s="130"/>
      <c r="L27" s="119"/>
    </row>
    <row r="28" spans="2:12" ht="15" customHeight="1" thickBot="1" x14ac:dyDescent="0.3">
      <c r="B28" s="112"/>
      <c r="C28" s="71"/>
      <c r="D28" s="72"/>
      <c r="E28" s="138"/>
      <c r="F28" s="139"/>
      <c r="G28" s="141"/>
      <c r="H28" s="139"/>
      <c r="I28" s="141"/>
      <c r="J28" s="139"/>
      <c r="K28" s="131"/>
      <c r="L28" s="119"/>
    </row>
    <row r="29" spans="2:12" ht="26.45" customHeight="1" x14ac:dyDescent="0.25">
      <c r="B29" s="59" t="s">
        <v>25</v>
      </c>
      <c r="C29" s="60"/>
      <c r="D29" s="61"/>
      <c r="E29" s="31" t="s">
        <v>26</v>
      </c>
      <c r="F29" s="24" t="s">
        <v>27</v>
      </c>
      <c r="G29" s="23" t="s">
        <v>26</v>
      </c>
      <c r="H29" s="24" t="s">
        <v>27</v>
      </c>
      <c r="I29" s="23" t="s">
        <v>26</v>
      </c>
      <c r="J29" s="24" t="s">
        <v>27</v>
      </c>
      <c r="K29" s="25">
        <f>SUM(K30:K32)</f>
        <v>0</v>
      </c>
      <c r="L29" s="26"/>
    </row>
    <row r="30" spans="2:12" x14ac:dyDescent="0.25">
      <c r="B30" s="32"/>
      <c r="C30" s="49"/>
      <c r="D30" s="50"/>
      <c r="E30" s="29"/>
      <c r="F30" s="95"/>
      <c r="G30" s="29"/>
      <c r="H30" s="95"/>
      <c r="I30" s="29"/>
      <c r="J30" s="95"/>
      <c r="K30" s="27">
        <f>(E30*$F$30)+(G30*$H$30)+(I30*$J$30)</f>
        <v>0</v>
      </c>
      <c r="L30" s="44"/>
    </row>
    <row r="31" spans="2:12" x14ac:dyDescent="0.25">
      <c r="B31" s="32"/>
      <c r="C31" s="49"/>
      <c r="D31" s="50"/>
      <c r="E31" s="29"/>
      <c r="F31" s="96"/>
      <c r="G31" s="29"/>
      <c r="H31" s="96"/>
      <c r="I31" s="29"/>
      <c r="J31" s="96"/>
      <c r="K31" s="27">
        <f>(E31*$F$30)+(G31*$H$30)+(I31*$J$30)</f>
        <v>0</v>
      </c>
      <c r="L31" s="44"/>
    </row>
    <row r="32" spans="2:12" ht="15.75" thickBot="1" x14ac:dyDescent="0.3">
      <c r="B32" s="33"/>
      <c r="C32" s="51"/>
      <c r="D32" s="52"/>
      <c r="E32" s="30"/>
      <c r="F32" s="97"/>
      <c r="G32" s="30"/>
      <c r="H32" s="97"/>
      <c r="I32" s="30"/>
      <c r="J32" s="97"/>
      <c r="K32" s="27">
        <f>(E32*$F$30)+(G32*$H$30)+(I32*$J$30)</f>
        <v>0</v>
      </c>
      <c r="L32" s="45"/>
    </row>
    <row r="33" spans="2:12" ht="26.45" customHeight="1" x14ac:dyDescent="0.25">
      <c r="B33" s="59" t="s">
        <v>25</v>
      </c>
      <c r="C33" s="60"/>
      <c r="D33" s="61"/>
      <c r="E33" s="31" t="s">
        <v>26</v>
      </c>
      <c r="F33" s="24" t="s">
        <v>27</v>
      </c>
      <c r="G33" s="23" t="s">
        <v>26</v>
      </c>
      <c r="H33" s="24" t="s">
        <v>27</v>
      </c>
      <c r="I33" s="23" t="s">
        <v>26</v>
      </c>
      <c r="J33" s="24" t="s">
        <v>27</v>
      </c>
      <c r="K33" s="25">
        <f>SUM(K34:K36)</f>
        <v>0</v>
      </c>
      <c r="L33" s="26"/>
    </row>
    <row r="34" spans="2:12" x14ac:dyDescent="0.25">
      <c r="B34" s="32"/>
      <c r="C34" s="49"/>
      <c r="D34" s="50"/>
      <c r="E34" s="29"/>
      <c r="F34" s="95">
        <f>F30</f>
        <v>0</v>
      </c>
      <c r="G34" s="29"/>
      <c r="H34" s="95">
        <f>H30</f>
        <v>0</v>
      </c>
      <c r="I34" s="29"/>
      <c r="J34" s="95">
        <f>J30</f>
        <v>0</v>
      </c>
      <c r="K34" s="27">
        <f>(E34*$F$34)+(G34*$H$34)+(I34*$J$34)</f>
        <v>0</v>
      </c>
      <c r="L34" s="44"/>
    </row>
    <row r="35" spans="2:12" x14ac:dyDescent="0.25">
      <c r="B35" s="32"/>
      <c r="C35" s="49"/>
      <c r="D35" s="50"/>
      <c r="E35" s="29"/>
      <c r="F35" s="96"/>
      <c r="G35" s="29"/>
      <c r="H35" s="96"/>
      <c r="I35" s="29"/>
      <c r="J35" s="96"/>
      <c r="K35" s="27">
        <f>(E35*$F$34)+(G35*$H$34)+(I35*$J$34)</f>
        <v>0</v>
      </c>
      <c r="L35" s="44"/>
    </row>
    <row r="36" spans="2:12" ht="15.75" thickBot="1" x14ac:dyDescent="0.3">
      <c r="B36" s="33"/>
      <c r="C36" s="51"/>
      <c r="D36" s="52"/>
      <c r="E36" s="30"/>
      <c r="F36" s="97"/>
      <c r="G36" s="30"/>
      <c r="H36" s="97"/>
      <c r="I36" s="30"/>
      <c r="J36" s="97"/>
      <c r="K36" s="27">
        <f>(E36*$F$34)+(G36*$H$34)+(I36*$J$34)</f>
        <v>0</v>
      </c>
      <c r="L36" s="45"/>
    </row>
    <row r="37" spans="2:12" ht="26.45" customHeight="1" x14ac:dyDescent="0.25">
      <c r="B37" s="59" t="s">
        <v>25</v>
      </c>
      <c r="C37" s="60"/>
      <c r="D37" s="61"/>
      <c r="E37" s="31" t="s">
        <v>26</v>
      </c>
      <c r="F37" s="24" t="s">
        <v>27</v>
      </c>
      <c r="G37" s="23" t="s">
        <v>26</v>
      </c>
      <c r="H37" s="24" t="s">
        <v>27</v>
      </c>
      <c r="I37" s="23" t="s">
        <v>26</v>
      </c>
      <c r="J37" s="24" t="s">
        <v>27</v>
      </c>
      <c r="K37" s="25">
        <f>SUM(K38:K40)</f>
        <v>0</v>
      </c>
      <c r="L37" s="28"/>
    </row>
    <row r="38" spans="2:12" x14ac:dyDescent="0.25">
      <c r="B38" s="32"/>
      <c r="C38" s="49"/>
      <c r="D38" s="50"/>
      <c r="E38" s="29"/>
      <c r="F38" s="95">
        <f>F34</f>
        <v>0</v>
      </c>
      <c r="G38" s="29"/>
      <c r="H38" s="95">
        <f>H34</f>
        <v>0</v>
      </c>
      <c r="I38" s="29"/>
      <c r="J38" s="95">
        <f>J34</f>
        <v>0</v>
      </c>
      <c r="K38" s="27">
        <f>(E38*$F$38)+(G38*$H$38)+(I38*$J$38)</f>
        <v>0</v>
      </c>
      <c r="L38" s="44"/>
    </row>
    <row r="39" spans="2:12" x14ac:dyDescent="0.25">
      <c r="B39" s="32"/>
      <c r="C39" s="49"/>
      <c r="D39" s="50"/>
      <c r="E39" s="29"/>
      <c r="F39" s="96"/>
      <c r="G39" s="29"/>
      <c r="H39" s="96"/>
      <c r="I39" s="29"/>
      <c r="J39" s="96"/>
      <c r="K39" s="27">
        <f t="shared" ref="K39:K40" si="0">(E39*$F$38)+(G39*$H$38)+(I39*$J$38)</f>
        <v>0</v>
      </c>
      <c r="L39" s="44"/>
    </row>
    <row r="40" spans="2:12" ht="15.75" thickBot="1" x14ac:dyDescent="0.3">
      <c r="B40" s="33"/>
      <c r="C40" s="51"/>
      <c r="D40" s="52"/>
      <c r="E40" s="30"/>
      <c r="F40" s="97"/>
      <c r="G40" s="30"/>
      <c r="H40" s="97"/>
      <c r="I40" s="30"/>
      <c r="J40" s="97"/>
      <c r="K40" s="22">
        <f t="shared" si="0"/>
        <v>0</v>
      </c>
      <c r="L40" s="45"/>
    </row>
    <row r="41" spans="2:12" ht="21" x14ac:dyDescent="0.25">
      <c r="B41" s="53" t="s">
        <v>10</v>
      </c>
      <c r="C41" s="54"/>
      <c r="D41" s="55"/>
      <c r="E41" s="145">
        <f>SUM(E30:E32,E34:E36,E38:E40)</f>
        <v>0</v>
      </c>
      <c r="F41" s="146"/>
      <c r="G41" s="145">
        <f t="shared" ref="G41" si="1">SUM(G30:G32,G34:G36,G38:G40)</f>
        <v>0</v>
      </c>
      <c r="H41" s="146"/>
      <c r="I41" s="145">
        <f t="shared" ref="I41" si="2">SUM(I30:I32,I34:I36,I38:I40)</f>
        <v>0</v>
      </c>
      <c r="J41" s="146"/>
      <c r="K41" s="9"/>
      <c r="L41" s="10"/>
    </row>
    <row r="42" spans="2:12" ht="21" x14ac:dyDescent="0.25">
      <c r="B42" s="56" t="s">
        <v>11</v>
      </c>
      <c r="C42" s="57"/>
      <c r="D42" s="58"/>
      <c r="E42" s="147" t="e">
        <f>E41/K44</f>
        <v>#DIV/0!</v>
      </c>
      <c r="F42" s="148"/>
      <c r="G42" s="147" t="e">
        <f>G41/K44</f>
        <v>#DIV/0!</v>
      </c>
      <c r="H42" s="148"/>
      <c r="I42" s="147" t="e">
        <f>I41/K44</f>
        <v>#DIV/0!</v>
      </c>
      <c r="J42" s="148"/>
      <c r="K42" s="9"/>
      <c r="L42" s="10"/>
    </row>
    <row r="43" spans="2:12" ht="21.75" thickBot="1" x14ac:dyDescent="0.3">
      <c r="B43" s="46" t="s">
        <v>12</v>
      </c>
      <c r="C43" s="47"/>
      <c r="D43" s="48"/>
      <c r="E43" s="149">
        <f>(SUM(E30:E32)*F30)+(SUM(E34:E36)*F34)+(SUM(E38:E40)*F38)</f>
        <v>0</v>
      </c>
      <c r="F43" s="150"/>
      <c r="G43" s="149">
        <f t="shared" ref="G43" si="3">(SUM(G30:G32)*H30)+(SUM(G34:G36)*H34)+(SUM(G38:G40)*H38)</f>
        <v>0</v>
      </c>
      <c r="H43" s="150"/>
      <c r="I43" s="149">
        <f t="shared" ref="I43" si="4">(SUM(I30:I32)*J30)+(SUM(I34:I36)*J34)+(SUM(I38:I40)*J38)</f>
        <v>0</v>
      </c>
      <c r="J43" s="150"/>
      <c r="K43" s="11"/>
      <c r="L43" s="12"/>
    </row>
    <row r="44" spans="2:12" ht="21.75" thickBot="1" x14ac:dyDescent="0.3">
      <c r="B44" s="73" t="s">
        <v>13</v>
      </c>
      <c r="C44" s="74"/>
      <c r="D44" s="74"/>
      <c r="E44" s="74"/>
      <c r="F44" s="74"/>
      <c r="G44" s="74"/>
      <c r="H44" s="74"/>
      <c r="I44" s="74"/>
      <c r="J44" s="74"/>
      <c r="K44" s="82">
        <f>SUM(E41:J41)</f>
        <v>0</v>
      </c>
      <c r="L44" s="83"/>
    </row>
    <row r="45" spans="2:12" ht="21.6" customHeight="1" thickBot="1" x14ac:dyDescent="0.3">
      <c r="B45" s="73" t="s">
        <v>17</v>
      </c>
      <c r="C45" s="74"/>
      <c r="D45" s="74"/>
      <c r="E45" s="74"/>
      <c r="F45" s="74"/>
      <c r="G45" s="74"/>
      <c r="H45" s="74"/>
      <c r="I45" s="74"/>
      <c r="J45" s="74"/>
      <c r="K45" s="84">
        <f>K29+K33+K37</f>
        <v>0</v>
      </c>
      <c r="L45" s="85"/>
    </row>
  </sheetData>
  <mergeCells count="75">
    <mergeCell ref="I41:J41"/>
    <mergeCell ref="I42:J42"/>
    <mergeCell ref="I43:J43"/>
    <mergeCell ref="H38:H40"/>
    <mergeCell ref="E41:F41"/>
    <mergeCell ref="E42:F42"/>
    <mergeCell ref="E43:F43"/>
    <mergeCell ref="G41:H41"/>
    <mergeCell ref="G42:H42"/>
    <mergeCell ref="G43:H43"/>
    <mergeCell ref="F34:F36"/>
    <mergeCell ref="F38:F40"/>
    <mergeCell ref="J34:J36"/>
    <mergeCell ref="J38:J40"/>
    <mergeCell ref="H34:H36"/>
    <mergeCell ref="F30:F32"/>
    <mergeCell ref="B26:B28"/>
    <mergeCell ref="K26:K28"/>
    <mergeCell ref="L26:L28"/>
    <mergeCell ref="E23:L23"/>
    <mergeCell ref="E27:F28"/>
    <mergeCell ref="G27:H28"/>
    <mergeCell ref="I27:J28"/>
    <mergeCell ref="B23:D23"/>
    <mergeCell ref="K16:L16"/>
    <mergeCell ref="B18:C18"/>
    <mergeCell ref="B2:L2"/>
    <mergeCell ref="C8:L8"/>
    <mergeCell ref="B4:L4"/>
    <mergeCell ref="B11:B13"/>
    <mergeCell ref="C11:C13"/>
    <mergeCell ref="B14:C14"/>
    <mergeCell ref="B16:C16"/>
    <mergeCell ref="K12:K14"/>
    <mergeCell ref="B6:L6"/>
    <mergeCell ref="I12:J13"/>
    <mergeCell ref="E12:F13"/>
    <mergeCell ref="G12:H13"/>
    <mergeCell ref="D12:D13"/>
    <mergeCell ref="L12:L14"/>
    <mergeCell ref="E11:L11"/>
    <mergeCell ref="E18:L18"/>
    <mergeCell ref="B44:J44"/>
    <mergeCell ref="B45:J45"/>
    <mergeCell ref="K44:L44"/>
    <mergeCell ref="K45:L45"/>
    <mergeCell ref="G19:H19"/>
    <mergeCell ref="K19:K20"/>
    <mergeCell ref="E19:F19"/>
    <mergeCell ref="I19:J19"/>
    <mergeCell ref="L19:L20"/>
    <mergeCell ref="E22:L22"/>
    <mergeCell ref="H30:H32"/>
    <mergeCell ref="J30:J32"/>
    <mergeCell ref="E26:J26"/>
    <mergeCell ref="C19:D19"/>
    <mergeCell ref="B20:D20"/>
    <mergeCell ref="C21:D21"/>
    <mergeCell ref="C26:D28"/>
    <mergeCell ref="B29:D29"/>
    <mergeCell ref="B22:D22"/>
    <mergeCell ref="B33:D33"/>
    <mergeCell ref="B37:D37"/>
    <mergeCell ref="C30:D30"/>
    <mergeCell ref="C31:D31"/>
    <mergeCell ref="C32:D32"/>
    <mergeCell ref="C34:D34"/>
    <mergeCell ref="C35:D35"/>
    <mergeCell ref="C36:D36"/>
    <mergeCell ref="B43:D43"/>
    <mergeCell ref="C38:D38"/>
    <mergeCell ref="C39:D39"/>
    <mergeCell ref="C40:D40"/>
    <mergeCell ref="B41:D41"/>
    <mergeCell ref="B42:D42"/>
  </mergeCells>
  <phoneticPr fontId="27"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4CF1D96A6ADA24B907948FDC9E0A717" ma:contentTypeVersion="12" ma:contentTypeDescription="Create a new document." ma:contentTypeScope="" ma:versionID="3a2269ae34d92def525f095e00034f3a">
  <xsd:schema xmlns:xsd="http://www.w3.org/2001/XMLSchema" xmlns:xs="http://www.w3.org/2001/XMLSchema" xmlns:p="http://schemas.microsoft.com/office/2006/metadata/properties" xmlns:ns2="11963ba9-4088-4d5c-a1b4-2d4519a84534" xmlns:ns3="e81038c3-ad69-41d4-a9ed-009200fededd" targetNamespace="http://schemas.microsoft.com/office/2006/metadata/properties" ma:root="true" ma:fieldsID="c7977f7b251d395e70917a3aabbc1f5f" ns2:_="" ns3:_="">
    <xsd:import namespace="11963ba9-4088-4d5c-a1b4-2d4519a84534"/>
    <xsd:import namespace="e81038c3-ad69-41d4-a9ed-009200feded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963ba9-4088-4d5c-a1b4-2d4519a845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1038c3-ad69-41d4-a9ed-009200feded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752F80-1D10-477F-AB93-BB5FFE1B09D6}">
  <ds:schemaRefs>
    <ds:schemaRef ds:uri="http://schemas.microsoft.com/sharepoint/v3/contenttype/forms"/>
  </ds:schemaRefs>
</ds:datastoreItem>
</file>

<file path=customXml/itemProps2.xml><?xml version="1.0" encoding="utf-8"?>
<ds:datastoreItem xmlns:ds="http://schemas.openxmlformats.org/officeDocument/2006/customXml" ds:itemID="{C9C16C65-6F20-4A92-AB69-C84106A438CB}">
  <ds:schemaRefs>
    <ds:schemaRef ds:uri="e81038c3-ad69-41d4-a9ed-009200fededd"/>
    <ds:schemaRef ds:uri="http://schemas.openxmlformats.org/package/2006/metadata/core-properties"/>
    <ds:schemaRef ds:uri="http://schemas.microsoft.com/office/2006/documentManagement/types"/>
    <ds:schemaRef ds:uri="http://schemas.microsoft.com/office/infopath/2007/PartnerControls"/>
    <ds:schemaRef ds:uri="http://purl.org/dc/dcmitype/"/>
    <ds:schemaRef ds:uri="11963ba9-4088-4d5c-a1b4-2d4519a84534"/>
    <ds:schemaRef ds:uri="http://purl.org/dc/elements/1.1/"/>
    <ds:schemaRef ds:uri="http://schemas.microsoft.com/office/2006/metadata/properties"/>
    <ds:schemaRef ds:uri="http://www.w3.org/XML/1998/namespace"/>
    <ds:schemaRef ds:uri="http://purl.org/dc/terms/"/>
  </ds:schemaRefs>
</ds:datastoreItem>
</file>

<file path=customXml/itemProps3.xml><?xml version="1.0" encoding="utf-8"?>
<ds:datastoreItem xmlns:ds="http://schemas.openxmlformats.org/officeDocument/2006/customXml" ds:itemID="{CAA168BA-2103-424B-95EE-1F54B831E7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963ba9-4088-4d5c-a1b4-2d4519a84534"/>
    <ds:schemaRef ds:uri="e81038c3-ad69-41d4-a9ed-009200feded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EY</dc:creator>
  <cp:keywords/>
  <dc:description/>
  <cp:lastModifiedBy>Samir Belmehdi</cp:lastModifiedBy>
  <cp:revision/>
  <dcterms:created xsi:type="dcterms:W3CDTF">2021-09-10T07:00:22Z</dcterms:created>
  <dcterms:modified xsi:type="dcterms:W3CDTF">2025-01-17T16:02:39Z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0x010100D4CF1D96A6ADA24B907948FDC9E0A717</vt:lpwstr>
  </property>
</Properties>
</file>