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G:\2.Dép-B\OPERA BASTILLE\Opéra Bastille - 1 - Toitures terrasses+verrière J231\13-Frais MOA-commandes directes\01-Commande acoustique\4-VDMAJ V4\"/>
    </mc:Choice>
  </mc:AlternateContent>
  <xr:revisionPtr revIDLastSave="0" documentId="13_ncr:1_{59E61404-B7D1-489F-99D2-33D5E2CD39B3}" xr6:coauthVersionLast="47" xr6:coauthVersionMax="47" xr10:uidLastSave="{00000000-0000-0000-0000-000000000000}"/>
  <bookViews>
    <workbookView xWindow="-120" yWindow="-120" windowWidth="29040" windowHeight="15840" activeTab="1" xr2:uid="{743C635C-181E-44E8-810D-0E1A2467D528}"/>
  </bookViews>
  <sheets>
    <sheet name="Annexe 2 - Bordereau prix U" sheetId="1" r:id="rId1"/>
    <sheet name="DQE Scenario command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3" l="1"/>
  <c r="E14" i="3"/>
  <c r="E13" i="3"/>
  <c r="C11" i="3"/>
  <c r="C12" i="3"/>
  <c r="C13" i="3"/>
  <c r="C10" i="3"/>
  <c r="E12" i="3"/>
  <c r="E11" i="3"/>
  <c r="E10" i="3"/>
  <c r="E15" i="3" l="1"/>
</calcChain>
</file>

<file path=xl/sharedStrings.xml><?xml version="1.0" encoding="utf-8"?>
<sst xmlns="http://schemas.openxmlformats.org/spreadsheetml/2006/main" count="39" uniqueCount="27">
  <si>
    <t>ANNEXE 2 - BORDEREAU DES PRIX UNITAIRES</t>
  </si>
  <si>
    <t>Unité</t>
  </si>
  <si>
    <t>Prix unitaires en € HT</t>
  </si>
  <si>
    <t>Quantité estimative</t>
  </si>
  <si>
    <t>en € HT</t>
  </si>
  <si>
    <t>Ens</t>
  </si>
  <si>
    <t xml:space="preserve">Total </t>
  </si>
  <si>
    <t>Réparation d'un capteur acoustique (intervention sous 48h)</t>
  </si>
  <si>
    <t>Réparation d'un capteur vibratoire (intervention sous 48h)</t>
  </si>
  <si>
    <r>
      <rPr>
        <b/>
        <u/>
        <sz val="11"/>
        <color theme="1"/>
        <rFont val="Calibri"/>
        <family val="2"/>
        <scheme val="minor"/>
      </rPr>
      <t>OPERATION</t>
    </r>
    <r>
      <rPr>
        <b/>
        <sz val="11"/>
        <color theme="1"/>
        <rFont val="Calibri"/>
        <family val="2"/>
        <scheme val="minor"/>
      </rPr>
      <t xml:space="preserve"> : Opéra Bastille - Rénovation des toitures</t>
    </r>
  </si>
  <si>
    <t>OPERATION : Opéra Bastille - Rénovation des toitures</t>
  </si>
  <si>
    <t xml:space="preserve">Prolongation de la location d'un capteur de 1 mois </t>
  </si>
  <si>
    <t>Remplacement d'un capteur acoustique</t>
  </si>
  <si>
    <t>Remplacement d'un capteur vibratoire</t>
  </si>
  <si>
    <t>Prestation n°</t>
  </si>
  <si>
    <t>Nature de la prestation</t>
  </si>
  <si>
    <t>OBJET DU MARCHE :  Marché de fourniture et de pose de capteurs acoustiques et vibratoires pour suivi acoustique chantier de rénovation des toitures / Analyse des données
Marché de prestations traitées à prix unitaires</t>
  </si>
  <si>
    <t>Fourniture et pose d'un capteur acoustique pour 15 mois</t>
  </si>
  <si>
    <t>Fourniture et pose d'un capteur vibratoire pour 15 mois</t>
  </si>
  <si>
    <t>Déplacement d'un capteur suivant phasage travaux  (intervention sous 1 semaine)</t>
  </si>
  <si>
    <t>Transmission d'un rapport d'analyse supplémentaire sur les données acoustiques (période d'analyse de 1 mois)</t>
  </si>
  <si>
    <t>Transmission d'un rapport d'analyse mensuel (sur l'ensemble de la durée du chantier) sur les données acoustiques (période d'analyse de 1 mois)</t>
  </si>
  <si>
    <r>
      <rPr>
        <b/>
        <u/>
        <sz val="11"/>
        <color theme="1"/>
        <rFont val="Calibri"/>
        <family val="2"/>
        <scheme val="minor"/>
      </rPr>
      <t>OBJET DU MARCHE</t>
    </r>
    <r>
      <rPr>
        <b/>
        <sz val="11"/>
        <color theme="1"/>
        <rFont val="Calibri"/>
        <family val="2"/>
        <scheme val="minor"/>
      </rPr>
      <t xml:space="preserve"> :  Marché de fournitures et de services pour la fourniture, la pose et la maintenance de capteurs acoustiques et vibratoires pour le suivi acoustique du chantier de rénovation des toitures de l’Opéra Bastille/ Analyse des données
Marché de prestations traitées à prix unitaires</t>
    </r>
  </si>
  <si>
    <t>Prolongation des accès au logiciel de 1 mois</t>
  </si>
  <si>
    <t>Mois</t>
  </si>
  <si>
    <t>Mise en place d'un logiciel de suivi des données en temps réel pour 15 mois</t>
  </si>
  <si>
    <t>Détail quantitatif estimatif (DQE) - Scénario de commande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</si>
</sst>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u/>
      <sz val="11"/>
      <color theme="1"/>
      <name val="Calibri"/>
      <family val="2"/>
      <scheme val="minor"/>
    </font>
    <font>
      <sz val="9"/>
      <color theme="1"/>
      <name val="Verdana"/>
      <family val="2"/>
    </font>
    <font>
      <sz val="10"/>
      <color theme="1"/>
      <name val="Verdana"/>
      <family val="2"/>
    </font>
    <font>
      <b/>
      <sz val="10"/>
      <color theme="1"/>
      <name val="Verdana"/>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3" fillId="0" borderId="1" xfId="0" applyFont="1" applyBorder="1" applyAlignment="1">
      <alignment horizontal="center" vertical="center"/>
    </xf>
    <xf numFmtId="0" fontId="1" fillId="0" borderId="1" xfId="0" applyFont="1" applyBorder="1" applyAlignment="1">
      <alignment vertical="center"/>
    </xf>
    <xf numFmtId="0" fontId="0" fillId="0" borderId="1" xfId="0" applyBorder="1" applyAlignment="1">
      <alignment vertical="center" wrapText="1"/>
    </xf>
    <xf numFmtId="2" fontId="0" fillId="0" borderId="1" xfId="0" applyNumberFormat="1" applyBorder="1" applyAlignment="1">
      <alignment vertical="center"/>
    </xf>
    <xf numFmtId="0" fontId="1" fillId="0" borderId="1" xfId="0" applyFont="1" applyBorder="1" applyAlignment="1">
      <alignment horizontal="center" vertical="center"/>
    </xf>
    <xf numFmtId="0" fontId="0" fillId="0" borderId="1" xfId="0" applyBorder="1"/>
    <xf numFmtId="2" fontId="1" fillId="0" borderId="1" xfId="0" applyNumberFormat="1" applyFont="1" applyBorder="1"/>
    <xf numFmtId="0" fontId="0" fillId="0" borderId="1" xfId="0" applyBorder="1" applyAlignment="1">
      <alignment horizontal="center" vertical="center"/>
    </xf>
    <xf numFmtId="0" fontId="5" fillId="0" borderId="1" xfId="0" applyFont="1" applyBorder="1" applyAlignment="1">
      <alignment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2" fontId="4" fillId="0" borderId="1" xfId="0" applyNumberFormat="1" applyFont="1" applyBorder="1" applyAlignment="1">
      <alignment vertical="center"/>
    </xf>
    <xf numFmtId="0" fontId="0" fillId="0" borderId="1" xfId="0" applyBorder="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0" xfId="0" applyFont="1" applyAlignment="1">
      <alignment horizontal="center"/>
    </xf>
    <xf numFmtId="0" fontId="2" fillId="0" borderId="2" xfId="0" applyFont="1" applyBorder="1" applyAlignment="1">
      <alignment horizontal="center" vertical="center" wrapText="1"/>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91058-ADE0-41C1-84BB-823C828CD873}">
  <dimension ref="B2:H21"/>
  <sheetViews>
    <sheetView topLeftCell="A13" zoomScaleNormal="100" workbookViewId="0">
      <selection activeCell="H27" sqref="H27"/>
    </sheetView>
  </sheetViews>
  <sheetFormatPr baseColWidth="10" defaultRowHeight="15" x14ac:dyDescent="0.25"/>
  <cols>
    <col min="2" max="2" width="12.140625" customWidth="1"/>
    <col min="3" max="3" width="48.42578125" customWidth="1"/>
    <col min="4" max="4" width="8.28515625" customWidth="1"/>
    <col min="5" max="5" width="22.7109375" customWidth="1"/>
    <col min="6" max="6" width="1.42578125" customWidth="1"/>
    <col min="7" max="7" width="1.5703125" customWidth="1"/>
    <col min="8" max="8" width="1.7109375" customWidth="1"/>
  </cols>
  <sheetData>
    <row r="2" spans="2:8" ht="31.5" customHeight="1" x14ac:dyDescent="0.25">
      <c r="B2" s="16" t="s">
        <v>9</v>
      </c>
      <c r="C2" s="17"/>
      <c r="D2" s="17"/>
      <c r="E2" s="17"/>
      <c r="F2" s="17"/>
      <c r="G2" s="17"/>
      <c r="H2" s="18"/>
    </row>
    <row r="3" spans="2:8" ht="27" customHeight="1" x14ac:dyDescent="0.25"/>
    <row r="4" spans="2:8" ht="63" customHeight="1" x14ac:dyDescent="0.25">
      <c r="B4" s="16" t="s">
        <v>22</v>
      </c>
      <c r="C4" s="19"/>
      <c r="D4" s="19"/>
      <c r="E4" s="19"/>
      <c r="F4" s="19"/>
      <c r="G4" s="19"/>
      <c r="H4" s="20"/>
    </row>
    <row r="6" spans="2:8" x14ac:dyDescent="0.25">
      <c r="B6" s="21" t="s">
        <v>0</v>
      </c>
      <c r="C6" s="21"/>
      <c r="D6" s="21"/>
      <c r="E6" s="21"/>
      <c r="F6" s="21"/>
      <c r="G6" s="21"/>
      <c r="H6" s="21"/>
    </row>
    <row r="9" spans="2:8" ht="33" customHeight="1" x14ac:dyDescent="0.25">
      <c r="B9" s="5" t="s">
        <v>14</v>
      </c>
      <c r="C9" s="2" t="s">
        <v>15</v>
      </c>
      <c r="D9" s="2" t="s">
        <v>1</v>
      </c>
      <c r="E9" s="2" t="s">
        <v>2</v>
      </c>
    </row>
    <row r="10" spans="2:8" ht="47.25" customHeight="1" x14ac:dyDescent="0.25">
      <c r="B10" s="8">
        <v>1</v>
      </c>
      <c r="C10" s="3" t="s">
        <v>17</v>
      </c>
      <c r="D10" s="1" t="s">
        <v>5</v>
      </c>
      <c r="E10" s="6"/>
    </row>
    <row r="11" spans="2:8" ht="47.25" customHeight="1" x14ac:dyDescent="0.25">
      <c r="B11" s="8">
        <v>2</v>
      </c>
      <c r="C11" s="3" t="s">
        <v>18</v>
      </c>
      <c r="D11" s="1" t="s">
        <v>5</v>
      </c>
      <c r="E11" s="6"/>
    </row>
    <row r="12" spans="2:8" ht="47.25" customHeight="1" x14ac:dyDescent="0.25">
      <c r="B12" s="8">
        <v>3</v>
      </c>
      <c r="C12" s="3" t="s">
        <v>7</v>
      </c>
      <c r="D12" s="1" t="s">
        <v>5</v>
      </c>
      <c r="E12" s="6"/>
    </row>
    <row r="13" spans="2:8" ht="47.25" customHeight="1" x14ac:dyDescent="0.25">
      <c r="B13" s="8">
        <v>4</v>
      </c>
      <c r="C13" s="3" t="s">
        <v>8</v>
      </c>
      <c r="D13" s="1" t="s">
        <v>5</v>
      </c>
      <c r="E13" s="6"/>
    </row>
    <row r="14" spans="2:8" ht="47.25" customHeight="1" x14ac:dyDescent="0.25">
      <c r="B14" s="8">
        <v>5</v>
      </c>
      <c r="C14" s="3" t="s">
        <v>19</v>
      </c>
      <c r="D14" s="1" t="s">
        <v>5</v>
      </c>
      <c r="E14" s="6"/>
    </row>
    <row r="15" spans="2:8" ht="48" customHeight="1" x14ac:dyDescent="0.25">
      <c r="B15" s="8">
        <v>6</v>
      </c>
      <c r="C15" s="3" t="s">
        <v>21</v>
      </c>
      <c r="D15" s="1" t="s">
        <v>5</v>
      </c>
      <c r="E15" s="6"/>
    </row>
    <row r="16" spans="2:8" ht="48" customHeight="1" x14ac:dyDescent="0.25">
      <c r="B16" s="8">
        <v>7</v>
      </c>
      <c r="C16" s="3" t="s">
        <v>20</v>
      </c>
      <c r="D16" s="1" t="s">
        <v>5</v>
      </c>
      <c r="E16" s="6"/>
    </row>
    <row r="17" spans="2:5" ht="38.25" customHeight="1" x14ac:dyDescent="0.25">
      <c r="B17" s="8">
        <v>8</v>
      </c>
      <c r="C17" s="3" t="s">
        <v>11</v>
      </c>
      <c r="D17" s="1" t="s">
        <v>24</v>
      </c>
      <c r="E17" s="6"/>
    </row>
    <row r="18" spans="2:5" ht="38.25" customHeight="1" x14ac:dyDescent="0.25">
      <c r="B18" s="8">
        <v>9</v>
      </c>
      <c r="C18" s="3" t="s">
        <v>12</v>
      </c>
      <c r="D18" s="1" t="s">
        <v>5</v>
      </c>
      <c r="E18" s="6"/>
    </row>
    <row r="19" spans="2:5" ht="38.25" customHeight="1" x14ac:dyDescent="0.25">
      <c r="B19" s="8">
        <v>10</v>
      </c>
      <c r="C19" s="3" t="s">
        <v>13</v>
      </c>
      <c r="D19" s="1" t="s">
        <v>5</v>
      </c>
      <c r="E19" s="6"/>
    </row>
    <row r="20" spans="2:5" ht="38.25" customHeight="1" x14ac:dyDescent="0.25">
      <c r="B20" s="8">
        <v>11</v>
      </c>
      <c r="C20" s="3" t="s">
        <v>25</v>
      </c>
      <c r="D20" s="1" t="s">
        <v>5</v>
      </c>
      <c r="E20" s="6"/>
    </row>
    <row r="21" spans="2:5" x14ac:dyDescent="0.25">
      <c r="B21" s="8">
        <v>12</v>
      </c>
      <c r="C21" s="3" t="s">
        <v>23</v>
      </c>
      <c r="D21" s="15" t="s">
        <v>24</v>
      </c>
      <c r="E21" s="6"/>
    </row>
  </sheetData>
  <mergeCells count="3">
    <mergeCell ref="B2:H2"/>
    <mergeCell ref="B4:H4"/>
    <mergeCell ref="B6:H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C1719-4756-4C3F-8D03-48F023523E19}">
  <dimension ref="B2:H15"/>
  <sheetViews>
    <sheetView tabSelected="1" zoomScaleNormal="100" workbookViewId="0">
      <selection activeCell="N10" sqref="N10"/>
    </sheetView>
  </sheetViews>
  <sheetFormatPr baseColWidth="10" defaultRowHeight="15" x14ac:dyDescent="0.25"/>
  <cols>
    <col min="2" max="2" width="15.28515625" customWidth="1"/>
    <col min="3" max="3" width="43.5703125" customWidth="1"/>
    <col min="4" max="4" width="12.7109375" customWidth="1"/>
    <col min="5" max="5" width="18.85546875" customWidth="1"/>
    <col min="6" max="6" width="1.42578125" customWidth="1"/>
    <col min="7" max="7" width="1.5703125" customWidth="1"/>
    <col min="8" max="8" width="1.7109375" customWidth="1"/>
  </cols>
  <sheetData>
    <row r="2" spans="2:8" ht="31.5" customHeight="1" x14ac:dyDescent="0.25">
      <c r="B2" s="22" t="s">
        <v>10</v>
      </c>
      <c r="C2" s="17"/>
      <c r="D2" s="17"/>
      <c r="E2" s="17"/>
      <c r="F2" s="17"/>
      <c r="G2" s="17"/>
      <c r="H2" s="18"/>
    </row>
    <row r="3" spans="2:8" ht="27" customHeight="1" x14ac:dyDescent="0.25"/>
    <row r="4" spans="2:8" ht="55.5" customHeight="1" x14ac:dyDescent="0.25">
      <c r="B4" s="16" t="s">
        <v>16</v>
      </c>
      <c r="C4" s="19"/>
      <c r="D4" s="19"/>
      <c r="E4" s="19"/>
      <c r="F4" s="19"/>
      <c r="G4" s="19"/>
      <c r="H4" s="20"/>
    </row>
    <row r="6" spans="2:8" x14ac:dyDescent="0.25">
      <c r="B6" s="21" t="s">
        <v>26</v>
      </c>
      <c r="C6" s="21"/>
      <c r="D6" s="21"/>
      <c r="E6" s="21"/>
      <c r="F6" s="21"/>
      <c r="G6" s="21"/>
      <c r="H6" s="21"/>
    </row>
    <row r="9" spans="2:8" ht="33" customHeight="1" x14ac:dyDescent="0.25">
      <c r="B9" s="9" t="s">
        <v>14</v>
      </c>
      <c r="C9" s="9" t="s">
        <v>15</v>
      </c>
      <c r="D9" s="10" t="s">
        <v>3</v>
      </c>
      <c r="E9" s="11" t="s">
        <v>4</v>
      </c>
    </row>
    <row r="10" spans="2:8" ht="47.25" customHeight="1" x14ac:dyDescent="0.25">
      <c r="B10" s="12">
        <v>1</v>
      </c>
      <c r="C10" s="13" t="str">
        <f>'Annexe 2 - Bordereau prix U'!C10</f>
        <v>Fourniture et pose d'un capteur acoustique pour 15 mois</v>
      </c>
      <c r="D10" s="12">
        <v>3</v>
      </c>
      <c r="E10" s="14">
        <f>D10*'Annexe 2 - Bordereau prix U'!E10</f>
        <v>0</v>
      </c>
    </row>
    <row r="11" spans="2:8" ht="42.75" customHeight="1" x14ac:dyDescent="0.25">
      <c r="B11" s="12">
        <v>2</v>
      </c>
      <c r="C11" s="13" t="str">
        <f>'Annexe 2 - Bordereau prix U'!C11</f>
        <v>Fourniture et pose d'un capteur vibratoire pour 15 mois</v>
      </c>
      <c r="D11" s="12">
        <v>3</v>
      </c>
      <c r="E11" s="14">
        <f>D11*'Annexe 2 - Bordereau prix U'!E11</f>
        <v>0</v>
      </c>
    </row>
    <row r="12" spans="2:8" ht="42.75" customHeight="1" x14ac:dyDescent="0.25">
      <c r="B12" s="12">
        <v>5</v>
      </c>
      <c r="C12" s="13" t="str">
        <f>'Annexe 2 - Bordereau prix U'!C14</f>
        <v>Déplacement d'un capteur suivant phasage travaux  (intervention sous 1 semaine)</v>
      </c>
      <c r="D12" s="12">
        <v>6</v>
      </c>
      <c r="E12" s="14">
        <f>D12*'Annexe 2 - Bordereau prix U'!E14</f>
        <v>0</v>
      </c>
    </row>
    <row r="13" spans="2:8" ht="50.25" customHeight="1" x14ac:dyDescent="0.25">
      <c r="B13" s="12">
        <v>6</v>
      </c>
      <c r="C13" s="13" t="str">
        <f>'Annexe 2 - Bordereau prix U'!C15</f>
        <v>Transmission d'un rapport d'analyse mensuel (sur l'ensemble de la durée du chantier) sur les données acoustiques (période d'analyse de 1 mois)</v>
      </c>
      <c r="D13" s="12">
        <v>1</v>
      </c>
      <c r="E13" s="14">
        <f>D13*'Annexe 2 - Bordereau prix U'!E15</f>
        <v>0</v>
      </c>
    </row>
    <row r="14" spans="2:8" ht="42.75" customHeight="1" x14ac:dyDescent="0.25">
      <c r="B14" s="8">
        <v>11</v>
      </c>
      <c r="C14" s="13" t="str">
        <f>'Annexe 2 - Bordereau prix U'!C20</f>
        <v>Mise en place d'un logiciel de suivi des données en temps réel pour 15 mois</v>
      </c>
      <c r="D14" s="1">
        <v>1</v>
      </c>
      <c r="E14" s="4">
        <f>D14*'Annexe 2 - Bordereau prix U'!E21</f>
        <v>0</v>
      </c>
    </row>
    <row r="15" spans="2:8" x14ac:dyDescent="0.25">
      <c r="B15" s="23" t="s">
        <v>6</v>
      </c>
      <c r="C15" s="23"/>
      <c r="D15" s="23"/>
      <c r="E15" s="7">
        <f>SUM(E10:E13)</f>
        <v>0</v>
      </c>
    </row>
  </sheetData>
  <mergeCells count="4">
    <mergeCell ref="B2:H2"/>
    <mergeCell ref="B4:H4"/>
    <mergeCell ref="B6:H6"/>
    <mergeCell ref="B15:D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2 - Bordereau prix U</vt:lpstr>
      <vt:lpstr>DQE Scenario commande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Soudant M</dc:creator>
  <cp:lastModifiedBy>Christien Lucille</cp:lastModifiedBy>
  <dcterms:created xsi:type="dcterms:W3CDTF">2021-05-10T09:45:14Z</dcterms:created>
  <dcterms:modified xsi:type="dcterms:W3CDTF">2025-01-13T09:58:20Z</dcterms:modified>
</cp:coreProperties>
</file>