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ARTAGES\Achats\Marches binomes\Bouyer\2024\B24-    MB - RDE P-SAC - AOO\1 - DCE\1-1 DOCS DE L\V2 - suite retour SFD\"/>
    </mc:Choice>
  </mc:AlternateContent>
  <bookViews>
    <workbookView xWindow="120" yWindow="120" windowWidth="15180" windowHeight="9285"/>
  </bookViews>
  <sheets>
    <sheet name="BPU" sheetId="3" r:id="rId1"/>
    <sheet name="DQE DEF" sheetId="4" r:id="rId2"/>
  </sheets>
  <definedNames>
    <definedName name="_xlnm.Print_Titles" localSheetId="0">BPU!$5:$5</definedName>
    <definedName name="_xlnm.Print_Titles" localSheetId="1">'DQE DEF'!$7:$7</definedName>
    <definedName name="Z_1C257D51_62ED_4C89_A4BD_A48C3D32763F_.wvu.PrintTitles" localSheetId="0" hidden="1">BPU!$5:$5</definedName>
    <definedName name="Z_1C257D51_62ED_4C89_A4BD_A48C3D32763F_.wvu.PrintTitles" localSheetId="1" hidden="1">'DQE DEF'!$7:$7</definedName>
  </definedNames>
  <calcPr calcId="162913"/>
  <customWorkbookViews>
    <customWorkbookView name="CALVIN Christophe - Affichage personnalisé" guid="{1C257D51-62ED-4C89-A4BD-A48C3D32763F}" mergeInterval="0" personalView="1" maximized="1" windowWidth="1276" windowHeight="597" activeSheetId="1"/>
  </customWorkbookViews>
</workbook>
</file>

<file path=xl/calcChain.xml><?xml version="1.0" encoding="utf-8"?>
<calcChain xmlns="http://schemas.openxmlformats.org/spreadsheetml/2006/main">
  <c r="E22" i="4" l="1"/>
  <c r="E16" i="4"/>
  <c r="C23" i="4"/>
  <c r="C24" i="4"/>
  <c r="C25" i="4"/>
  <c r="C26" i="4"/>
  <c r="C27" i="4"/>
  <c r="C28" i="4"/>
  <c r="C22" i="4"/>
  <c r="C17" i="4"/>
  <c r="C18" i="4"/>
  <c r="C19" i="4"/>
  <c r="C20" i="4"/>
  <c r="C16" i="4"/>
  <c r="C14" i="4"/>
  <c r="C13" i="4"/>
  <c r="C10" i="4"/>
  <c r="C11" i="4"/>
  <c r="C9" i="4"/>
  <c r="E23" i="4" l="1"/>
  <c r="E24" i="4"/>
  <c r="E25" i="4"/>
  <c r="E26" i="4"/>
  <c r="E27" i="4"/>
  <c r="E28" i="4"/>
  <c r="E17" i="4"/>
  <c r="E18" i="4"/>
  <c r="E19" i="4"/>
  <c r="E20" i="4"/>
  <c r="E14" i="4"/>
  <c r="E13" i="4"/>
  <c r="E10" i="4"/>
  <c r="E11" i="4"/>
  <c r="E9" i="4"/>
  <c r="E29" i="4" l="1"/>
</calcChain>
</file>

<file path=xl/sharedStrings.xml><?xml version="1.0" encoding="utf-8"?>
<sst xmlns="http://schemas.openxmlformats.org/spreadsheetml/2006/main" count="98" uniqueCount="54">
  <si>
    <t>Frais à l'aéroport d'arrivée</t>
  </si>
  <si>
    <t>Frais de transfert (paiement sur présentation des justificatifs)</t>
  </si>
  <si>
    <t>A l'identique</t>
  </si>
  <si>
    <t>Etablissement du titre de transit</t>
  </si>
  <si>
    <t>Dédouanement</t>
  </si>
  <si>
    <t>Mise à la consommation en réimporation en suite d'exportation temporaire et perfectionnement passif/actif</t>
  </si>
  <si>
    <t>Autres prestations</t>
  </si>
  <si>
    <t>Admission temporaire, perfectionnement actif</t>
  </si>
  <si>
    <t>Maintien en cours avec prorogation d'admission temporaire ou exportation temporaire</t>
  </si>
  <si>
    <t>Demande de licence</t>
  </si>
  <si>
    <t>Etablissement des carnets ATA</t>
  </si>
  <si>
    <t>Etablissement de EUR1</t>
  </si>
  <si>
    <t>Exportation définitive</t>
  </si>
  <si>
    <t>Exportation temporaire</t>
  </si>
  <si>
    <r>
      <t xml:space="preserve">Gestion administrative de l'entrepot sous douane </t>
    </r>
    <r>
      <rPr>
        <b/>
        <i/>
        <sz val="10"/>
        <rFont val="Arial"/>
        <family val="2"/>
      </rPr>
      <t>(prix par mois)</t>
    </r>
  </si>
  <si>
    <t xml:space="preserve">Prix unitaire en € HT </t>
  </si>
  <si>
    <t>Passage magasin</t>
  </si>
  <si>
    <t>BP 1</t>
  </si>
  <si>
    <t>BP 2</t>
  </si>
  <si>
    <t>BP 3</t>
  </si>
  <si>
    <t>BP 4</t>
  </si>
  <si>
    <t>BP 5</t>
  </si>
  <si>
    <t>BP 6</t>
  </si>
  <si>
    <t>BP 7</t>
  </si>
  <si>
    <t>BP 9</t>
  </si>
  <si>
    <t>BP 10</t>
  </si>
  <si>
    <t>BP 11</t>
  </si>
  <si>
    <t>BP 12</t>
  </si>
  <si>
    <t>BP 13</t>
  </si>
  <si>
    <t>BP 15</t>
  </si>
  <si>
    <t>BP 16</t>
  </si>
  <si>
    <t>Désignation</t>
  </si>
  <si>
    <t>n° de BP</t>
  </si>
  <si>
    <t>BP 8</t>
  </si>
  <si>
    <t>Détail Quantitatif Estimatif (DQE)</t>
  </si>
  <si>
    <t>Il est bien précisé que le DQE constitue une simulation de commandes et sert exclusivement à l'analyse financière des offres des candidats. Les quantités renseignées n'engagent pas le CEA.</t>
  </si>
  <si>
    <t>Les prix unitaires devront être conformes à ceux renseignés au BPU. En cas de discordance, les prix renseignés au BPU prévaudront et le montant du DQE sera rectifié en conséquence.</t>
  </si>
  <si>
    <t>Quantité estimée / an</t>
  </si>
  <si>
    <t>Total</t>
  </si>
  <si>
    <t>Livraison hors navette hebdomadaire - camion pour grosse palette ne pouvant entrer dans la navette hebdomadaire / avec hayon (FAR/SAC OU LE VESINET)</t>
  </si>
  <si>
    <t>L'ensemble des prix s'entend frais de main d'œuvre inclus.</t>
  </si>
  <si>
    <t>Livraison autre site sur Orsay ou Palaiseau</t>
  </si>
  <si>
    <t>Navette pour le SMERI, IRSN - le Vésinet</t>
  </si>
  <si>
    <t>Bordereau des Prix Unitaires (BPU)</t>
  </si>
  <si>
    <t>BP 17</t>
  </si>
  <si>
    <t>BP 18</t>
  </si>
  <si>
    <t>Nota : le devoir de conseils et la transmission des annexes, telles que listées au Cahier des Charges et dans l'accord-cadre, font partie intégrante de la prestation.</t>
  </si>
  <si>
    <t>Livraison suite au dédouanement</t>
  </si>
  <si>
    <t>BP 14</t>
  </si>
  <si>
    <t>Navette hebdomadaire site de Fontenay-Aux-Roses. (Tarif pour 1 navette)</t>
  </si>
  <si>
    <t>TOTAL estimé annuel en € HT</t>
  </si>
  <si>
    <t>Navette hebdomadaire site de SACLAY (Tarif pour 1 navette)</t>
  </si>
  <si>
    <t>Navette hebdomadaire site de Fontenay-Aux-Roses (Tarif pour 1 navette)</t>
  </si>
  <si>
    <t>Mise à la consommation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</si>
</sst>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sz val="10"/>
      <color rgb="FFFF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28">
    <xf numFmtId="0" fontId="0" fillId="0" borderId="0" xfId="0"/>
    <xf numFmtId="0" fontId="1" fillId="0" borderId="1" xfId="0" applyFont="1" applyBorder="1" applyAlignment="1">
      <alignment horizontal="center" vertical="center"/>
    </xf>
    <xf numFmtId="0" fontId="0" fillId="0" borderId="1" xfId="0" applyBorder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1" fillId="0" borderId="0" xfId="0" applyFont="1"/>
    <xf numFmtId="0" fontId="4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1" fillId="0" borderId="1" xfId="0" applyFont="1" applyBorder="1"/>
    <xf numFmtId="0" fontId="1" fillId="0" borderId="6" xfId="0" applyFont="1" applyBorder="1"/>
    <xf numFmtId="0" fontId="1" fillId="0" borderId="7" xfId="0" applyFont="1" applyBorder="1"/>
    <xf numFmtId="0" fontId="1" fillId="0" borderId="7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" fillId="5" borderId="2" xfId="0" applyFont="1" applyFill="1" applyBorder="1" applyAlignment="1">
      <alignment horizontal="center" vertical="center" wrapText="1"/>
    </xf>
    <xf numFmtId="0" fontId="2" fillId="3" borderId="0" xfId="0" applyFont="1" applyFill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0" borderId="5" xfId="0" applyBorder="1" applyAlignment="1">
      <alignment horizontal="center"/>
    </xf>
    <xf numFmtId="0" fontId="2" fillId="4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</cellXfs>
  <cellStyles count="3">
    <cellStyle name="Normal" xfId="0" builtinId="0"/>
    <cellStyle name="Normal 2" xfId="1"/>
    <cellStyle name="Pourcentage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1"/>
  <sheetViews>
    <sheetView tabSelected="1" zoomScale="90" zoomScaleNormal="90" workbookViewId="0">
      <selection activeCell="L22" sqref="L22"/>
    </sheetView>
  </sheetViews>
  <sheetFormatPr baseColWidth="10" defaultRowHeight="12.75" x14ac:dyDescent="0.2"/>
  <cols>
    <col min="2" max="2" width="70.85546875" customWidth="1"/>
    <col min="3" max="3" width="32.85546875" customWidth="1"/>
  </cols>
  <sheetData>
    <row r="1" spans="1:5" ht="18" customHeight="1" x14ac:dyDescent="0.2">
      <c r="A1" s="18" t="s">
        <v>43</v>
      </c>
      <c r="B1" s="18"/>
      <c r="C1" s="18"/>
    </row>
    <row r="2" spans="1:5" x14ac:dyDescent="0.2">
      <c r="A2" s="22"/>
      <c r="B2" s="22"/>
      <c r="C2" s="22"/>
    </row>
    <row r="3" spans="1:5" ht="15" customHeight="1" x14ac:dyDescent="0.2">
      <c r="A3" s="23"/>
      <c r="B3" s="23"/>
      <c r="C3" s="23"/>
    </row>
    <row r="4" spans="1:5" x14ac:dyDescent="0.2">
      <c r="A4" s="6" t="s">
        <v>32</v>
      </c>
      <c r="B4" s="4" t="s">
        <v>31</v>
      </c>
      <c r="C4" s="4" t="s">
        <v>15</v>
      </c>
    </row>
    <row r="5" spans="1:5" ht="17.25" customHeight="1" x14ac:dyDescent="0.2">
      <c r="A5" s="19" t="s">
        <v>0</v>
      </c>
      <c r="B5" s="19"/>
      <c r="C5" s="19"/>
    </row>
    <row r="6" spans="1:5" ht="19.5" customHeight="1" x14ac:dyDescent="0.2">
      <c r="A6" s="2" t="s">
        <v>17</v>
      </c>
      <c r="B6" s="1" t="s">
        <v>1</v>
      </c>
      <c r="C6" s="1" t="s">
        <v>2</v>
      </c>
    </row>
    <row r="7" spans="1:5" ht="27" customHeight="1" x14ac:dyDescent="0.2">
      <c r="A7" s="2" t="s">
        <v>18</v>
      </c>
      <c r="B7" s="1" t="s">
        <v>16</v>
      </c>
      <c r="C7" s="1"/>
    </row>
    <row r="8" spans="1:5" ht="24" customHeight="1" x14ac:dyDescent="0.2">
      <c r="A8" s="2" t="s">
        <v>19</v>
      </c>
      <c r="B8" s="1" t="s">
        <v>3</v>
      </c>
      <c r="C8" s="1"/>
      <c r="E8" s="7"/>
    </row>
    <row r="9" spans="1:5" ht="19.5" customHeight="1" x14ac:dyDescent="0.2">
      <c r="A9" s="2" t="s">
        <v>20</v>
      </c>
      <c r="B9" s="1" t="s">
        <v>14</v>
      </c>
      <c r="C9" s="1"/>
    </row>
    <row r="10" spans="1:5" ht="21" customHeight="1" x14ac:dyDescent="0.2">
      <c r="A10" s="20" t="s">
        <v>4</v>
      </c>
      <c r="B10" s="20"/>
      <c r="C10" s="21"/>
    </row>
    <row r="11" spans="1:5" ht="21" customHeight="1" x14ac:dyDescent="0.2">
      <c r="A11" s="2" t="s">
        <v>21</v>
      </c>
      <c r="B11" s="1" t="s">
        <v>53</v>
      </c>
      <c r="C11" s="1"/>
    </row>
    <row r="12" spans="1:5" ht="27.75" customHeight="1" x14ac:dyDescent="0.2">
      <c r="A12" s="2" t="s">
        <v>22</v>
      </c>
      <c r="B12" s="5" t="s">
        <v>5</v>
      </c>
      <c r="C12" s="1"/>
    </row>
    <row r="13" spans="1:5" ht="23.25" customHeight="1" x14ac:dyDescent="0.2">
      <c r="A13" s="20" t="s">
        <v>47</v>
      </c>
      <c r="B13" s="20"/>
      <c r="C13" s="21"/>
    </row>
    <row r="14" spans="1:5" ht="21" customHeight="1" x14ac:dyDescent="0.2">
      <c r="A14" s="2" t="s">
        <v>23</v>
      </c>
      <c r="B14" s="1" t="s">
        <v>51</v>
      </c>
      <c r="C14" s="3"/>
    </row>
    <row r="15" spans="1:5" ht="21" customHeight="1" x14ac:dyDescent="0.2">
      <c r="A15" s="2" t="s">
        <v>33</v>
      </c>
      <c r="B15" s="1" t="s">
        <v>41</v>
      </c>
      <c r="C15" s="3"/>
    </row>
    <row r="16" spans="1:5" ht="21" customHeight="1" x14ac:dyDescent="0.2">
      <c r="A16" s="2" t="s">
        <v>24</v>
      </c>
      <c r="B16" s="1" t="s">
        <v>52</v>
      </c>
      <c r="C16" s="3"/>
    </row>
    <row r="17" spans="1:3" ht="21" customHeight="1" x14ac:dyDescent="0.2">
      <c r="A17" s="2" t="s">
        <v>25</v>
      </c>
      <c r="B17" s="1" t="s">
        <v>42</v>
      </c>
      <c r="C17" s="3"/>
    </row>
    <row r="18" spans="1:3" ht="27.75" customHeight="1" x14ac:dyDescent="0.2">
      <c r="A18" s="2" t="s">
        <v>26</v>
      </c>
      <c r="B18" s="9" t="s">
        <v>39</v>
      </c>
      <c r="C18" s="3"/>
    </row>
    <row r="19" spans="1:3" ht="26.25" customHeight="1" x14ac:dyDescent="0.2">
      <c r="A19" s="20"/>
      <c r="B19" s="20"/>
      <c r="C19" s="21"/>
    </row>
    <row r="20" spans="1:3" ht="27.75" customHeight="1" x14ac:dyDescent="0.2">
      <c r="A20" s="2" t="s">
        <v>27</v>
      </c>
      <c r="B20" s="1" t="s">
        <v>7</v>
      </c>
      <c r="C20" s="1"/>
    </row>
    <row r="21" spans="1:3" ht="28.5" customHeight="1" x14ac:dyDescent="0.2">
      <c r="A21" s="2" t="s">
        <v>28</v>
      </c>
      <c r="B21" s="5" t="s">
        <v>8</v>
      </c>
      <c r="C21" s="1"/>
    </row>
    <row r="22" spans="1:3" ht="21" customHeight="1" x14ac:dyDescent="0.2">
      <c r="A22" s="2" t="s">
        <v>48</v>
      </c>
      <c r="B22" s="1" t="s">
        <v>9</v>
      </c>
      <c r="C22" s="1"/>
    </row>
    <row r="23" spans="1:3" ht="21" customHeight="1" x14ac:dyDescent="0.2">
      <c r="A23" s="2" t="s">
        <v>29</v>
      </c>
      <c r="B23" s="1" t="s">
        <v>10</v>
      </c>
      <c r="C23" s="1"/>
    </row>
    <row r="24" spans="1:3" ht="21.75" customHeight="1" x14ac:dyDescent="0.2">
      <c r="A24" s="2" t="s">
        <v>30</v>
      </c>
      <c r="B24" s="1" t="s">
        <v>11</v>
      </c>
      <c r="C24" s="1"/>
    </row>
    <row r="25" spans="1:3" ht="24.95" customHeight="1" x14ac:dyDescent="0.2">
      <c r="A25" s="2" t="s">
        <v>44</v>
      </c>
      <c r="B25" s="1" t="s">
        <v>12</v>
      </c>
      <c r="C25" s="1"/>
    </row>
    <row r="26" spans="1:3" ht="24.95" customHeight="1" x14ac:dyDescent="0.2">
      <c r="A26" s="2" t="s">
        <v>45</v>
      </c>
      <c r="B26" s="1" t="s">
        <v>13</v>
      </c>
      <c r="C26" s="1"/>
    </row>
    <row r="27" spans="1:3" ht="18" customHeight="1" x14ac:dyDescent="0.2"/>
    <row r="28" spans="1:3" ht="17.25" customHeight="1" x14ac:dyDescent="0.2">
      <c r="A28" s="8" t="s">
        <v>46</v>
      </c>
      <c r="B28" s="8"/>
      <c r="C28" s="8"/>
    </row>
    <row r="29" spans="1:3" ht="18" customHeight="1" x14ac:dyDescent="0.2">
      <c r="A29" s="8" t="s">
        <v>40</v>
      </c>
    </row>
    <row r="30" spans="1:3" ht="29.25" customHeight="1" x14ac:dyDescent="0.2"/>
    <row r="31" spans="1:3" ht="19.5" customHeight="1" x14ac:dyDescent="0.2"/>
  </sheetData>
  <mergeCells count="6">
    <mergeCell ref="A1:C1"/>
    <mergeCell ref="A5:C5"/>
    <mergeCell ref="A10:C10"/>
    <mergeCell ref="A13:C13"/>
    <mergeCell ref="A19:C19"/>
    <mergeCell ref="A2:C3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6" orientation="landscape" verticalDpi="300" r:id="rId1"/>
  <headerFooter alignWithMargins="0">
    <oddHeader xml:space="preserve">&amp;C&amp;"Arial,Gras"ESTIMATION FINANCIERE </oddHeader>
    <oddFooter>&amp;L&amp;6&amp;F-&amp;A&amp;C&amp;6&amp;D&amp;R&amp;6&amp;P/5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opLeftCell="A4" zoomScale="90" zoomScaleNormal="90" workbookViewId="0">
      <selection activeCell="K14" sqref="K14"/>
    </sheetView>
  </sheetViews>
  <sheetFormatPr baseColWidth="10" defaultRowHeight="12.75" x14ac:dyDescent="0.2"/>
  <cols>
    <col min="2" max="2" width="70.85546875" customWidth="1"/>
    <col min="3" max="3" width="32.85546875" customWidth="1"/>
    <col min="4" max="4" width="20.28515625" customWidth="1"/>
    <col min="5" max="5" width="22" customWidth="1"/>
  </cols>
  <sheetData>
    <row r="1" spans="1:5" ht="20.25" customHeight="1" x14ac:dyDescent="0.2">
      <c r="A1" s="18" t="s">
        <v>34</v>
      </c>
      <c r="B1" s="18"/>
      <c r="C1" s="18"/>
      <c r="D1" s="18"/>
      <c r="E1" s="18"/>
    </row>
    <row r="3" spans="1:5" x14ac:dyDescent="0.2">
      <c r="A3" t="s">
        <v>35</v>
      </c>
    </row>
    <row r="4" spans="1:5" ht="18" customHeight="1" x14ac:dyDescent="0.2">
      <c r="A4" t="s">
        <v>36</v>
      </c>
    </row>
    <row r="5" spans="1:5" ht="18" customHeight="1" x14ac:dyDescent="0.2"/>
    <row r="6" spans="1:5" ht="25.5" x14ac:dyDescent="0.2">
      <c r="A6" s="6" t="s">
        <v>32</v>
      </c>
      <c r="B6" s="4" t="s">
        <v>31</v>
      </c>
      <c r="C6" s="4" t="s">
        <v>15</v>
      </c>
      <c r="D6" s="16" t="s">
        <v>37</v>
      </c>
      <c r="E6" s="3" t="s">
        <v>38</v>
      </c>
    </row>
    <row r="7" spans="1:5" ht="17.25" customHeight="1" x14ac:dyDescent="0.2">
      <c r="A7" s="25" t="s">
        <v>0</v>
      </c>
      <c r="B7" s="26"/>
      <c r="C7" s="26"/>
      <c r="D7" s="26"/>
      <c r="E7" s="27"/>
    </row>
    <row r="8" spans="1:5" ht="19.5" customHeight="1" x14ac:dyDescent="0.2">
      <c r="A8" s="2" t="s">
        <v>17</v>
      </c>
      <c r="B8" s="1" t="s">
        <v>1</v>
      </c>
      <c r="C8" s="1" t="s">
        <v>2</v>
      </c>
      <c r="D8" s="2"/>
      <c r="E8" s="2"/>
    </row>
    <row r="9" spans="1:5" ht="27" customHeight="1" x14ac:dyDescent="0.2">
      <c r="A9" s="12" t="s">
        <v>18</v>
      </c>
      <c r="B9" s="1" t="s">
        <v>16</v>
      </c>
      <c r="C9" s="1">
        <f>BPU!C7</f>
        <v>0</v>
      </c>
      <c r="D9" s="17">
        <v>260</v>
      </c>
      <c r="E9" s="1">
        <f>C9*D9</f>
        <v>0</v>
      </c>
    </row>
    <row r="10" spans="1:5" ht="24" customHeight="1" x14ac:dyDescent="0.2">
      <c r="A10" s="12" t="s">
        <v>19</v>
      </c>
      <c r="B10" s="1" t="s">
        <v>3</v>
      </c>
      <c r="C10" s="1">
        <f>BPU!C8</f>
        <v>0</v>
      </c>
      <c r="D10" s="17">
        <v>30</v>
      </c>
      <c r="E10" s="1">
        <f t="shared" ref="E10:E11" si="0">C10*D10</f>
        <v>0</v>
      </c>
    </row>
    <row r="11" spans="1:5" ht="19.5" customHeight="1" x14ac:dyDescent="0.2">
      <c r="A11" s="12" t="s">
        <v>20</v>
      </c>
      <c r="B11" s="1" t="s">
        <v>14</v>
      </c>
      <c r="C11" s="1">
        <f>BPU!C9</f>
        <v>0</v>
      </c>
      <c r="D11" s="17">
        <v>12</v>
      </c>
      <c r="E11" s="1">
        <f t="shared" si="0"/>
        <v>0</v>
      </c>
    </row>
    <row r="12" spans="1:5" ht="21" customHeight="1" x14ac:dyDescent="0.2">
      <c r="A12" s="19" t="s">
        <v>4</v>
      </c>
      <c r="B12" s="19"/>
      <c r="C12" s="19"/>
      <c r="D12" s="19"/>
      <c r="E12" s="19"/>
    </row>
    <row r="13" spans="1:5" ht="21" customHeight="1" x14ac:dyDescent="0.2">
      <c r="A13" s="13" t="s">
        <v>21</v>
      </c>
      <c r="B13" s="10" t="s">
        <v>53</v>
      </c>
      <c r="C13" s="10">
        <f>BPU!C11</f>
        <v>0</v>
      </c>
      <c r="D13" s="17">
        <v>230</v>
      </c>
      <c r="E13" s="1">
        <f>C13*D13</f>
        <v>0</v>
      </c>
    </row>
    <row r="14" spans="1:5" ht="27.75" customHeight="1" x14ac:dyDescent="0.2">
      <c r="A14" s="12" t="s">
        <v>22</v>
      </c>
      <c r="B14" s="9" t="s">
        <v>5</v>
      </c>
      <c r="C14" s="10">
        <f>BPU!C12</f>
        <v>0</v>
      </c>
      <c r="D14" s="17">
        <v>30</v>
      </c>
      <c r="E14" s="1">
        <f>C14*D14</f>
        <v>0</v>
      </c>
    </row>
    <row r="15" spans="1:5" ht="23.25" customHeight="1" x14ac:dyDescent="0.2">
      <c r="A15" s="19" t="s">
        <v>47</v>
      </c>
      <c r="B15" s="19"/>
      <c r="C15" s="19"/>
      <c r="D15" s="19"/>
      <c r="E15" s="19"/>
    </row>
    <row r="16" spans="1:5" ht="21" customHeight="1" x14ac:dyDescent="0.2">
      <c r="A16" s="13" t="s">
        <v>23</v>
      </c>
      <c r="B16" s="1" t="s">
        <v>51</v>
      </c>
      <c r="C16" s="11">
        <f>BPU!C14</f>
        <v>0</v>
      </c>
      <c r="D16" s="17">
        <v>90</v>
      </c>
      <c r="E16" s="1">
        <f>C16*D16</f>
        <v>0</v>
      </c>
    </row>
    <row r="17" spans="1:5" ht="21" customHeight="1" x14ac:dyDescent="0.2">
      <c r="A17" s="12" t="s">
        <v>33</v>
      </c>
      <c r="B17" s="1" t="s">
        <v>41</v>
      </c>
      <c r="C17" s="11">
        <f>BPU!C15</f>
        <v>0</v>
      </c>
      <c r="D17" s="17">
        <v>2</v>
      </c>
      <c r="E17" s="1">
        <f t="shared" ref="E17:E20" si="1">C17*D17</f>
        <v>0</v>
      </c>
    </row>
    <row r="18" spans="1:5" ht="21" customHeight="1" x14ac:dyDescent="0.2">
      <c r="A18" s="12" t="s">
        <v>24</v>
      </c>
      <c r="B18" s="1" t="s">
        <v>49</v>
      </c>
      <c r="C18" s="11">
        <f>BPU!C16</f>
        <v>0</v>
      </c>
      <c r="D18" s="17">
        <v>52</v>
      </c>
      <c r="E18" s="1">
        <f t="shared" si="1"/>
        <v>0</v>
      </c>
    </row>
    <row r="19" spans="1:5" ht="21" customHeight="1" x14ac:dyDescent="0.2">
      <c r="A19" s="12" t="s">
        <v>25</v>
      </c>
      <c r="B19" s="1" t="s">
        <v>42</v>
      </c>
      <c r="C19" s="11">
        <f>BPU!C17</f>
        <v>0</v>
      </c>
      <c r="D19" s="17">
        <v>3</v>
      </c>
      <c r="E19" s="1">
        <f t="shared" si="1"/>
        <v>0</v>
      </c>
    </row>
    <row r="20" spans="1:5" ht="27.75" customHeight="1" x14ac:dyDescent="0.2">
      <c r="A20" s="14" t="s">
        <v>26</v>
      </c>
      <c r="B20" s="15" t="s">
        <v>39</v>
      </c>
      <c r="C20" s="11">
        <f>BPU!C18</f>
        <v>0</v>
      </c>
      <c r="D20" s="1">
        <v>10</v>
      </c>
      <c r="E20" s="1">
        <f t="shared" si="1"/>
        <v>0</v>
      </c>
    </row>
    <row r="21" spans="1:5" ht="26.25" customHeight="1" x14ac:dyDescent="0.2">
      <c r="A21" s="19" t="s">
        <v>6</v>
      </c>
      <c r="B21" s="19"/>
      <c r="C21" s="19"/>
      <c r="D21" s="19"/>
      <c r="E21" s="19"/>
    </row>
    <row r="22" spans="1:5" ht="27.75" customHeight="1" x14ac:dyDescent="0.2">
      <c r="A22" s="13" t="s">
        <v>27</v>
      </c>
      <c r="B22" s="10" t="s">
        <v>7</v>
      </c>
      <c r="C22" s="10">
        <f>BPU!C20</f>
        <v>0</v>
      </c>
      <c r="D22" s="17">
        <v>10</v>
      </c>
      <c r="E22" s="1">
        <f>C22*D22</f>
        <v>0</v>
      </c>
    </row>
    <row r="23" spans="1:5" ht="28.5" customHeight="1" x14ac:dyDescent="0.2">
      <c r="A23" s="12" t="s">
        <v>28</v>
      </c>
      <c r="B23" s="9" t="s">
        <v>8</v>
      </c>
      <c r="C23" s="10">
        <f>BPU!C21</f>
        <v>0</v>
      </c>
      <c r="D23" s="17">
        <v>5</v>
      </c>
      <c r="E23" s="1">
        <f t="shared" ref="E23:E28" si="2">C23*D23</f>
        <v>0</v>
      </c>
    </row>
    <row r="24" spans="1:5" ht="21" customHeight="1" x14ac:dyDescent="0.2">
      <c r="A24" s="12" t="s">
        <v>48</v>
      </c>
      <c r="B24" s="1" t="s">
        <v>9</v>
      </c>
      <c r="C24" s="10">
        <f>BPU!C22</f>
        <v>0</v>
      </c>
      <c r="D24" s="17">
        <v>5</v>
      </c>
      <c r="E24" s="1">
        <f t="shared" si="2"/>
        <v>0</v>
      </c>
    </row>
    <row r="25" spans="1:5" ht="21" customHeight="1" x14ac:dyDescent="0.2">
      <c r="A25" s="12" t="s">
        <v>29</v>
      </c>
      <c r="B25" s="1" t="s">
        <v>10</v>
      </c>
      <c r="C25" s="10">
        <f>BPU!C23</f>
        <v>0</v>
      </c>
      <c r="D25" s="17">
        <v>5</v>
      </c>
      <c r="E25" s="1">
        <f t="shared" si="2"/>
        <v>0</v>
      </c>
    </row>
    <row r="26" spans="1:5" ht="21.75" customHeight="1" x14ac:dyDescent="0.2">
      <c r="A26" s="12" t="s">
        <v>30</v>
      </c>
      <c r="B26" s="1" t="s">
        <v>11</v>
      </c>
      <c r="C26" s="10">
        <f>BPU!C24</f>
        <v>0</v>
      </c>
      <c r="D26" s="17">
        <v>5</v>
      </c>
      <c r="E26" s="1">
        <f t="shared" si="2"/>
        <v>0</v>
      </c>
    </row>
    <row r="27" spans="1:5" ht="24.95" customHeight="1" x14ac:dyDescent="0.2">
      <c r="A27" s="12" t="s">
        <v>44</v>
      </c>
      <c r="B27" s="1" t="s">
        <v>12</v>
      </c>
      <c r="C27" s="10">
        <f>BPU!C25</f>
        <v>0</v>
      </c>
      <c r="D27" s="17">
        <v>50</v>
      </c>
      <c r="E27" s="1">
        <f t="shared" si="2"/>
        <v>0</v>
      </c>
    </row>
    <row r="28" spans="1:5" ht="24.95" customHeight="1" x14ac:dyDescent="0.2">
      <c r="A28" s="12" t="s">
        <v>45</v>
      </c>
      <c r="B28" s="1" t="s">
        <v>13</v>
      </c>
      <c r="C28" s="10">
        <f>BPU!C26</f>
        <v>0</v>
      </c>
      <c r="D28" s="17">
        <v>50</v>
      </c>
      <c r="E28" s="1">
        <f t="shared" si="2"/>
        <v>0</v>
      </c>
    </row>
    <row r="29" spans="1:5" ht="22.5" customHeight="1" x14ac:dyDescent="0.2">
      <c r="A29" s="24" t="s">
        <v>50</v>
      </c>
      <c r="B29" s="24"/>
      <c r="C29" s="24"/>
      <c r="D29" s="24"/>
      <c r="E29" s="3">
        <f>E9+E10+E11+E13+E14+E16+E17+E18+E19+E20+E22+E23+E24+E25+E26+E27+E28</f>
        <v>0</v>
      </c>
    </row>
    <row r="30" spans="1:5" ht="17.25" customHeight="1" x14ac:dyDescent="0.2">
      <c r="A30" s="8" t="s">
        <v>46</v>
      </c>
      <c r="B30" s="8"/>
      <c r="C30" s="8"/>
    </row>
    <row r="31" spans="1:5" ht="18" customHeight="1" x14ac:dyDescent="0.2">
      <c r="A31" s="8" t="s">
        <v>40</v>
      </c>
    </row>
    <row r="32" spans="1:5" ht="29.25" customHeight="1" x14ac:dyDescent="0.2"/>
    <row r="33" ht="19.5" customHeight="1" x14ac:dyDescent="0.2"/>
  </sheetData>
  <mergeCells count="6">
    <mergeCell ref="A29:D29"/>
    <mergeCell ref="A12:E12"/>
    <mergeCell ref="A15:E15"/>
    <mergeCell ref="A21:E21"/>
    <mergeCell ref="A1:E1"/>
    <mergeCell ref="A7:E7"/>
  </mergeCells>
  <printOptions horizontalCentered="1" verticalCentered="1"/>
  <pageMargins left="0.19685039370078741" right="0.19685039370078741" top="0.98425196850393704" bottom="0.98425196850393704" header="0.51181102362204722" footer="0.51181102362204722"/>
  <pageSetup paperSize="9" scale="76" orientation="landscape" verticalDpi="300" r:id="rId1"/>
  <headerFooter alignWithMargins="0">
    <oddHeader xml:space="preserve">&amp;C&amp;"Arial,Gras"ESTIMATION FINANCIERE </oddHeader>
    <oddFooter>&amp;L&amp;6&amp;F-&amp;A&amp;C&amp;6&amp;D&amp;R&amp;6&amp;P/5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BPU</vt:lpstr>
      <vt:lpstr>DQE DEF</vt:lpstr>
      <vt:lpstr>BPU!Impression_des_titres</vt:lpstr>
      <vt:lpstr>'DQE DEF'!Impression_des_titres</vt:lpstr>
    </vt:vector>
  </TitlesOfParts>
  <Company>CEA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GAMRACY Elodie</dc:creator>
  <cp:lastModifiedBy>BOUYER Marion</cp:lastModifiedBy>
  <cp:lastPrinted>2016-12-05T12:42:01Z</cp:lastPrinted>
  <dcterms:created xsi:type="dcterms:W3CDTF">2004-04-08T08:07:07Z</dcterms:created>
  <dcterms:modified xsi:type="dcterms:W3CDTF">2025-01-13T14:25:27Z</dcterms:modified>
</cp:coreProperties>
</file>