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MOYENS GENERAUX\ESPACES VERTS\Prépa Marché 2025 en cours\"/>
    </mc:Choice>
  </mc:AlternateContent>
  <xr:revisionPtr revIDLastSave="0" documentId="13_ncr:1_{20AE4E13-DC90-4AB6-A2A1-01B24B2D871B}" xr6:coauthVersionLast="47" xr6:coauthVersionMax="47" xr10:uidLastSave="{00000000-0000-0000-0000-000000000000}"/>
  <bookViews>
    <workbookView xWindow="-120" yWindow="-120" windowWidth="29040" windowHeight="15720" activeTab="5" xr2:uid="{00000000-000D-0000-FFFF-FFFF00000000}"/>
  </bookViews>
  <sheets>
    <sheet name="LOT 1 - BPU" sheetId="1" r:id="rId1"/>
    <sheet name="LOT 1 - DQE" sheetId="7" r:id="rId2"/>
    <sheet name="LOT 2 - BPU" sheetId="4" r:id="rId3"/>
    <sheet name="LOT 2 - DQE" sheetId="8" r:id="rId4"/>
    <sheet name="LOT 3 - BPU" sheetId="5" r:id="rId5"/>
    <sheet name="LOT 3 - DQE" sheetId="9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5" i="8" l="1"/>
  <c r="H35" i="8"/>
  <c r="D33" i="8"/>
  <c r="H33" i="8" s="1"/>
  <c r="E33" i="4"/>
  <c r="F33" i="4" s="1"/>
  <c r="F33" i="8" s="1"/>
  <c r="I33" i="8" s="1"/>
  <c r="F32" i="8"/>
  <c r="I32" i="8" s="1"/>
  <c r="E32" i="8"/>
  <c r="D32" i="8"/>
  <c r="H32" i="8" s="1"/>
  <c r="E32" i="4"/>
  <c r="F32" i="4" s="1"/>
  <c r="I20" i="9"/>
  <c r="H20" i="9"/>
  <c r="I32" i="7"/>
  <c r="H32" i="7"/>
  <c r="D16" i="9"/>
  <c r="H16" i="9" s="1"/>
  <c r="E16" i="5"/>
  <c r="F16" i="5" s="1"/>
  <c r="F16" i="9" s="1"/>
  <c r="I16" i="9" s="1"/>
  <c r="E17" i="5"/>
  <c r="F17" i="5"/>
  <c r="E18" i="5"/>
  <c r="F18" i="5" s="1"/>
  <c r="E15" i="5"/>
  <c r="F15" i="5" s="1"/>
  <c r="E10" i="5"/>
  <c r="F10" i="5" s="1"/>
  <c r="E11" i="5"/>
  <c r="F11" i="5" s="1"/>
  <c r="E12" i="5"/>
  <c r="F12" i="5" s="1"/>
  <c r="E13" i="5"/>
  <c r="F13" i="5"/>
  <c r="F9" i="5"/>
  <c r="E9" i="5"/>
  <c r="E4" i="5"/>
  <c r="F4" i="5" s="1"/>
  <c r="E5" i="5"/>
  <c r="F5" i="5" s="1"/>
  <c r="E6" i="5"/>
  <c r="F6" i="5" s="1"/>
  <c r="E7" i="5"/>
  <c r="F7" i="5" s="1"/>
  <c r="E3" i="5"/>
  <c r="F3" i="5" s="1"/>
  <c r="E28" i="4"/>
  <c r="F28" i="4" s="1"/>
  <c r="F28" i="8" s="1"/>
  <c r="I28" i="8" s="1"/>
  <c r="E29" i="4"/>
  <c r="F29" i="4" s="1"/>
  <c r="E30" i="4"/>
  <c r="F30" i="4" s="1"/>
  <c r="F27" i="4"/>
  <c r="E27" i="4"/>
  <c r="E20" i="4"/>
  <c r="F20" i="4" s="1"/>
  <c r="E21" i="4"/>
  <c r="F21" i="4" s="1"/>
  <c r="E22" i="4"/>
  <c r="F22" i="4" s="1"/>
  <c r="E23" i="4"/>
  <c r="F23" i="4"/>
  <c r="E24" i="4"/>
  <c r="F24" i="4" s="1"/>
  <c r="E25" i="4"/>
  <c r="F25" i="4" s="1"/>
  <c r="F19" i="4"/>
  <c r="E19" i="4"/>
  <c r="E16" i="4"/>
  <c r="F16" i="4" s="1"/>
  <c r="E17" i="4"/>
  <c r="F17" i="4" s="1"/>
  <c r="F15" i="4"/>
  <c r="E15" i="4"/>
  <c r="E10" i="4"/>
  <c r="F10" i="4" s="1"/>
  <c r="E11" i="4"/>
  <c r="F11" i="4" s="1"/>
  <c r="E12" i="4"/>
  <c r="F12" i="4" s="1"/>
  <c r="E13" i="4"/>
  <c r="F13" i="4"/>
  <c r="F9" i="4"/>
  <c r="E9" i="4"/>
  <c r="E4" i="4"/>
  <c r="F4" i="4"/>
  <c r="E5" i="4"/>
  <c r="F5" i="4" s="1"/>
  <c r="E6" i="4"/>
  <c r="F6" i="4"/>
  <c r="E7" i="4"/>
  <c r="F7" i="4"/>
  <c r="F3" i="4"/>
  <c r="E3" i="4"/>
  <c r="D28" i="8"/>
  <c r="H28" i="8" s="1"/>
  <c r="E28" i="1"/>
  <c r="F28" i="1"/>
  <c r="E29" i="1"/>
  <c r="F29" i="1" s="1"/>
  <c r="E30" i="1"/>
  <c r="F30" i="1" s="1"/>
  <c r="F27" i="1"/>
  <c r="E27" i="1"/>
  <c r="E20" i="1"/>
  <c r="F20" i="1"/>
  <c r="E21" i="1"/>
  <c r="F21" i="1" s="1"/>
  <c r="E22" i="1"/>
  <c r="F22" i="1" s="1"/>
  <c r="E23" i="1"/>
  <c r="F23" i="1" s="1"/>
  <c r="E24" i="1"/>
  <c r="F24" i="1" s="1"/>
  <c r="E25" i="1"/>
  <c r="F25" i="1" s="1"/>
  <c r="F19" i="1"/>
  <c r="E19" i="1"/>
  <c r="E16" i="1"/>
  <c r="F16" i="1"/>
  <c r="E17" i="1"/>
  <c r="F17" i="1"/>
  <c r="F15" i="1"/>
  <c r="E15" i="1"/>
  <c r="E10" i="1"/>
  <c r="F10" i="1" s="1"/>
  <c r="E11" i="1"/>
  <c r="F11" i="1" s="1"/>
  <c r="E12" i="1"/>
  <c r="F12" i="1"/>
  <c r="E13" i="1"/>
  <c r="F13" i="1" s="1"/>
  <c r="F9" i="1"/>
  <c r="E9" i="1"/>
  <c r="E4" i="1"/>
  <c r="F4" i="1"/>
  <c r="E5" i="1"/>
  <c r="F5" i="1" s="1"/>
  <c r="E6" i="1"/>
  <c r="F6" i="1"/>
  <c r="E7" i="1"/>
  <c r="F7" i="1"/>
  <c r="E3" i="1"/>
  <c r="F3" i="1" s="1"/>
  <c r="F28" i="7"/>
  <c r="I28" i="7" s="1"/>
  <c r="E28" i="7"/>
  <c r="D28" i="7"/>
  <c r="H28" i="7" s="1"/>
  <c r="E33" i="8" l="1"/>
  <c r="E16" i="9"/>
  <c r="E28" i="8"/>
  <c r="D3" i="7"/>
  <c r="H5" i="9"/>
  <c r="D10" i="9"/>
  <c r="H10" i="9" s="1"/>
  <c r="E10" i="9"/>
  <c r="F10" i="9"/>
  <c r="I10" i="9" s="1"/>
  <c r="D11" i="9"/>
  <c r="H11" i="9" s="1"/>
  <c r="E11" i="9"/>
  <c r="F11" i="9"/>
  <c r="I11" i="9" s="1"/>
  <c r="D12" i="9"/>
  <c r="H12" i="9" s="1"/>
  <c r="E12" i="9"/>
  <c r="F12" i="9"/>
  <c r="I12" i="9" s="1"/>
  <c r="D13" i="9"/>
  <c r="H13" i="9" s="1"/>
  <c r="E13" i="9"/>
  <c r="F13" i="9"/>
  <c r="I13" i="9" s="1"/>
  <c r="E9" i="9"/>
  <c r="F9" i="9"/>
  <c r="I9" i="9" s="1"/>
  <c r="D9" i="9"/>
  <c r="H9" i="9" s="1"/>
  <c r="D17" i="9"/>
  <c r="H17" i="9" s="1"/>
  <c r="E17" i="9"/>
  <c r="F17" i="9"/>
  <c r="I17" i="9" s="1"/>
  <c r="D18" i="9"/>
  <c r="H18" i="9" s="1"/>
  <c r="E18" i="9"/>
  <c r="F18" i="9"/>
  <c r="I18" i="9" s="1"/>
  <c r="E15" i="9"/>
  <c r="F15" i="9"/>
  <c r="I15" i="9" s="1"/>
  <c r="D15" i="9"/>
  <c r="H15" i="9" s="1"/>
  <c r="D4" i="9"/>
  <c r="H4" i="9" s="1"/>
  <c r="E4" i="9"/>
  <c r="F4" i="9"/>
  <c r="I4" i="9" s="1"/>
  <c r="D5" i="9"/>
  <c r="E5" i="9"/>
  <c r="F5" i="9"/>
  <c r="I5" i="9" s="1"/>
  <c r="D6" i="9"/>
  <c r="H6" i="9" s="1"/>
  <c r="E6" i="9"/>
  <c r="F6" i="9"/>
  <c r="I6" i="9" s="1"/>
  <c r="D7" i="9"/>
  <c r="H7" i="9" s="1"/>
  <c r="E7" i="9"/>
  <c r="F7" i="9"/>
  <c r="I7" i="9" s="1"/>
  <c r="E3" i="9"/>
  <c r="F3" i="9"/>
  <c r="I3" i="9" s="1"/>
  <c r="D3" i="9"/>
  <c r="H3" i="9" s="1"/>
  <c r="E19" i="8" l="1"/>
  <c r="F19" i="8"/>
  <c r="I19" i="8" s="1"/>
  <c r="E20" i="8"/>
  <c r="F20" i="8"/>
  <c r="I20" i="8" s="1"/>
  <c r="E21" i="8"/>
  <c r="F21" i="8"/>
  <c r="I21" i="8" s="1"/>
  <c r="E22" i="8"/>
  <c r="F22" i="8"/>
  <c r="I22" i="8" s="1"/>
  <c r="E23" i="8"/>
  <c r="F23" i="8"/>
  <c r="I23" i="8" s="1"/>
  <c r="E24" i="8"/>
  <c r="F24" i="8"/>
  <c r="I24" i="8" s="1"/>
  <c r="E25" i="8"/>
  <c r="F25" i="8"/>
  <c r="I25" i="8" s="1"/>
  <c r="D20" i="8"/>
  <c r="H20" i="8" s="1"/>
  <c r="D21" i="8"/>
  <c r="H21" i="8" s="1"/>
  <c r="D22" i="8"/>
  <c r="H22" i="8" s="1"/>
  <c r="D23" i="8"/>
  <c r="H23" i="8" s="1"/>
  <c r="D24" i="8"/>
  <c r="H24" i="8" s="1"/>
  <c r="D25" i="8"/>
  <c r="H25" i="8" s="1"/>
  <c r="D19" i="8"/>
  <c r="H19" i="8" s="1"/>
  <c r="E15" i="8"/>
  <c r="F15" i="8"/>
  <c r="I15" i="8" s="1"/>
  <c r="E16" i="8"/>
  <c r="F16" i="8"/>
  <c r="I16" i="8" s="1"/>
  <c r="E17" i="8"/>
  <c r="F17" i="8"/>
  <c r="I17" i="8" s="1"/>
  <c r="D16" i="8"/>
  <c r="H16" i="8" s="1"/>
  <c r="D17" i="8"/>
  <c r="H17" i="8" s="1"/>
  <c r="D15" i="8"/>
  <c r="H15" i="8" s="1"/>
  <c r="E9" i="8"/>
  <c r="F9" i="8"/>
  <c r="I9" i="8" s="1"/>
  <c r="E10" i="8"/>
  <c r="F10" i="8"/>
  <c r="E11" i="8"/>
  <c r="F11" i="8"/>
  <c r="I11" i="8" s="1"/>
  <c r="E12" i="8"/>
  <c r="F12" i="8"/>
  <c r="I12" i="8" s="1"/>
  <c r="E13" i="8"/>
  <c r="F13" i="8"/>
  <c r="D10" i="8"/>
  <c r="H10" i="8" s="1"/>
  <c r="D11" i="8"/>
  <c r="H11" i="8" s="1"/>
  <c r="D12" i="8"/>
  <c r="D13" i="8"/>
  <c r="H13" i="8" s="1"/>
  <c r="D9" i="8"/>
  <c r="H9" i="8" s="1"/>
  <c r="D29" i="8"/>
  <c r="H29" i="8" s="1"/>
  <c r="E29" i="8"/>
  <c r="F29" i="8"/>
  <c r="I29" i="8" s="1"/>
  <c r="D30" i="8"/>
  <c r="H30" i="8" s="1"/>
  <c r="E30" i="8"/>
  <c r="F30" i="8"/>
  <c r="I30" i="8" s="1"/>
  <c r="E27" i="8"/>
  <c r="F27" i="8"/>
  <c r="I27" i="8" s="1"/>
  <c r="D27" i="8"/>
  <c r="H27" i="8" s="1"/>
  <c r="D4" i="8"/>
  <c r="H4" i="8" s="1"/>
  <c r="E4" i="8"/>
  <c r="F4" i="8"/>
  <c r="I4" i="8" s="1"/>
  <c r="D5" i="8"/>
  <c r="H5" i="8" s="1"/>
  <c r="E5" i="8"/>
  <c r="F5" i="8"/>
  <c r="I5" i="8" s="1"/>
  <c r="D6" i="8"/>
  <c r="H6" i="8" s="1"/>
  <c r="E6" i="8"/>
  <c r="F6" i="8"/>
  <c r="I6" i="8" s="1"/>
  <c r="D7" i="8"/>
  <c r="H7" i="8" s="1"/>
  <c r="E7" i="8"/>
  <c r="F7" i="8"/>
  <c r="I7" i="8" s="1"/>
  <c r="E3" i="8"/>
  <c r="F3" i="8"/>
  <c r="I3" i="8" s="1"/>
  <c r="D3" i="8"/>
  <c r="H3" i="8" s="1"/>
  <c r="I8" i="7"/>
  <c r="I14" i="7"/>
  <c r="I18" i="7"/>
  <c r="I26" i="7"/>
  <c r="D29" i="7"/>
  <c r="H29" i="7" s="1"/>
  <c r="E29" i="7"/>
  <c r="F29" i="7"/>
  <c r="I29" i="7" s="1"/>
  <c r="D30" i="7"/>
  <c r="H30" i="7" s="1"/>
  <c r="E30" i="7"/>
  <c r="F30" i="7"/>
  <c r="I30" i="7" s="1"/>
  <c r="E27" i="7"/>
  <c r="F27" i="7"/>
  <c r="I27" i="7" s="1"/>
  <c r="D20" i="7"/>
  <c r="E20" i="7"/>
  <c r="F20" i="7"/>
  <c r="I20" i="7" s="1"/>
  <c r="D21" i="7"/>
  <c r="H21" i="7" s="1"/>
  <c r="E21" i="7"/>
  <c r="F21" i="7"/>
  <c r="I21" i="7" s="1"/>
  <c r="D22" i="7"/>
  <c r="H22" i="7" s="1"/>
  <c r="E22" i="7"/>
  <c r="F22" i="7"/>
  <c r="I22" i="7" s="1"/>
  <c r="D23" i="7"/>
  <c r="H23" i="7" s="1"/>
  <c r="E23" i="7"/>
  <c r="F23" i="7"/>
  <c r="I23" i="7" s="1"/>
  <c r="D24" i="7"/>
  <c r="H24" i="7" s="1"/>
  <c r="E24" i="7"/>
  <c r="F24" i="7"/>
  <c r="I24" i="7" s="1"/>
  <c r="D25" i="7"/>
  <c r="H25" i="7" s="1"/>
  <c r="E25" i="7"/>
  <c r="F25" i="7"/>
  <c r="I25" i="7" s="1"/>
  <c r="E19" i="7"/>
  <c r="F19" i="7"/>
  <c r="I19" i="7" s="1"/>
  <c r="D16" i="7"/>
  <c r="H16" i="7" s="1"/>
  <c r="E16" i="7"/>
  <c r="F16" i="7"/>
  <c r="I16" i="7" s="1"/>
  <c r="D17" i="7"/>
  <c r="H17" i="7" s="1"/>
  <c r="E17" i="7"/>
  <c r="F17" i="7"/>
  <c r="I17" i="7" s="1"/>
  <c r="E15" i="7"/>
  <c r="F15" i="7"/>
  <c r="I15" i="7" s="1"/>
  <c r="D10" i="7"/>
  <c r="H10" i="7" s="1"/>
  <c r="E10" i="7"/>
  <c r="F10" i="7"/>
  <c r="I10" i="7" s="1"/>
  <c r="D11" i="7"/>
  <c r="H11" i="7" s="1"/>
  <c r="E11" i="7"/>
  <c r="F11" i="7"/>
  <c r="I11" i="7" s="1"/>
  <c r="D12" i="7"/>
  <c r="H12" i="7" s="1"/>
  <c r="E12" i="7"/>
  <c r="F12" i="7"/>
  <c r="I12" i="7" s="1"/>
  <c r="D13" i="7"/>
  <c r="H13" i="7" s="1"/>
  <c r="E13" i="7"/>
  <c r="F13" i="7"/>
  <c r="I13" i="7" s="1"/>
  <c r="E9" i="7"/>
  <c r="F9" i="7"/>
  <c r="I9" i="7" s="1"/>
  <c r="E4" i="7"/>
  <c r="F4" i="7"/>
  <c r="I4" i="7" s="1"/>
  <c r="E5" i="7"/>
  <c r="F5" i="7"/>
  <c r="I5" i="7" s="1"/>
  <c r="E6" i="7"/>
  <c r="F6" i="7"/>
  <c r="I6" i="7" s="1"/>
  <c r="E7" i="7"/>
  <c r="F7" i="7"/>
  <c r="I7" i="7" s="1"/>
  <c r="E3" i="7"/>
  <c r="F3" i="7"/>
  <c r="I3" i="7" s="1"/>
  <c r="D27" i="7"/>
  <c r="H27" i="7" s="1"/>
  <c r="D19" i="7"/>
  <c r="H19" i="7" s="1"/>
  <c r="D15" i="7"/>
  <c r="H15" i="7" s="1"/>
  <c r="D9" i="7"/>
  <c r="H9" i="7" s="1"/>
  <c r="D4" i="7"/>
  <c r="H4" i="7" s="1"/>
  <c r="D5" i="7"/>
  <c r="H5" i="7" s="1"/>
  <c r="D6" i="7"/>
  <c r="H6" i="7" s="1"/>
  <c r="D7" i="7"/>
  <c r="H7" i="7" s="1"/>
  <c r="H8" i="7"/>
  <c r="H14" i="7"/>
  <c r="H18" i="7"/>
  <c r="H20" i="7"/>
  <c r="H26" i="7"/>
  <c r="H3" i="7"/>
  <c r="I10" i="8" l="1"/>
  <c r="H12" i="8"/>
  <c r="I13" i="8"/>
</calcChain>
</file>

<file path=xl/sharedStrings.xml><?xml version="1.0" encoding="utf-8"?>
<sst xmlns="http://schemas.openxmlformats.org/spreadsheetml/2006/main" count="335" uniqueCount="50">
  <si>
    <t>Type de prestations</t>
  </si>
  <si>
    <t>Quantité</t>
  </si>
  <si>
    <t>Unité</t>
  </si>
  <si>
    <t>Montant HT</t>
  </si>
  <si>
    <t>Montant TVA</t>
  </si>
  <si>
    <t>Montant TTC</t>
  </si>
  <si>
    <t>m²</t>
  </si>
  <si>
    <t>Tonte - hauteur gazon &gt; 15 cm (y compris finition et évacuation des déchets)</t>
  </si>
  <si>
    <t>Tonte - hauteur gazon &lt; 15 cm (y compris finition et évacuation des déchets)</t>
  </si>
  <si>
    <t>Fauchage, ramassage avec tout matériel approprié (mécanique ou manuel), le nettoyage et l'évacuation des déchets de fauche, y compris toutes sujétions de matériel et de main-d'oeuvre</t>
  </si>
  <si>
    <t>Fauchage sans ramassage</t>
  </si>
  <si>
    <t>Désherbage manuel, y compris évacuation des déchets</t>
  </si>
  <si>
    <t xml:space="preserve">Taille </t>
  </si>
  <si>
    <t>Taille des massifs - hauteur &gt; 2 m, y compris évacuation des déchets</t>
  </si>
  <si>
    <t>Taille des massifs - hauteur &lt; 2 m, y compris évacuation des déchets</t>
  </si>
  <si>
    <t>Taille des haies - hauteur &lt; 2 m, y compris évacuation des déchets</t>
  </si>
  <si>
    <t>ml</t>
  </si>
  <si>
    <t>Taille des haies - hauteur &gt; 2 m, y compris évacuation des déchets</t>
  </si>
  <si>
    <t>Taille des rosiers</t>
  </si>
  <si>
    <t>Elagagage d'un arbre &lt; 10 m</t>
  </si>
  <si>
    <t>Elagagage d'un arbre entre 10 et 20 m</t>
  </si>
  <si>
    <t>Elagagage d'un arbre &gt; 20 m</t>
  </si>
  <si>
    <t>Abattage des arbres - comprenant l'évacuation des déchets hors du chantier et la remise en état des sols</t>
  </si>
  <si>
    <t>Abattage d'un arbre &lt; 10 m</t>
  </si>
  <si>
    <t>Abattage d'un arbre entre 10 et 20 m</t>
  </si>
  <si>
    <t>Abattage d'un arbre &gt; 20 m</t>
  </si>
  <si>
    <t>Dévitalisation chimique de souche Diamètre &lt; 40 cm</t>
  </si>
  <si>
    <t>Dévitalisation chimique de souche Diamètre entre 40 et 70 cm</t>
  </si>
  <si>
    <t>Dévitalisation chimique de souche Diamètre entre 70 et 100 cm</t>
  </si>
  <si>
    <t>Dévitalisation chimique de souche Diamètre &gt; 100 cm</t>
  </si>
  <si>
    <t>Ramassage des feuilles</t>
  </si>
  <si>
    <t>Ramassage, nettoyage, désherbage</t>
  </si>
  <si>
    <t>Tonte, fauchage, débroussaillage</t>
  </si>
  <si>
    <t>Débroussaillage y compris finition et évacuation des déchets</t>
  </si>
  <si>
    <t>Nettoyage manuel ou mécanique des cheminements, allées, voiries, y compris évacuation des déchets</t>
  </si>
  <si>
    <t>m³</t>
  </si>
  <si>
    <t>Elagage des arbres - comprenant l'évacuation des déchets hors du chantier et la remise en état des sols</t>
  </si>
  <si>
    <t>Ramassage, nettoyage, désherbage, arrosage</t>
  </si>
  <si>
    <t>Quantité estimative</t>
  </si>
  <si>
    <t>Montant total HT</t>
  </si>
  <si>
    <t>Montant total TTC</t>
  </si>
  <si>
    <t>Montant unitaire HT</t>
  </si>
  <si>
    <t>Montant unitaire TVA</t>
  </si>
  <si>
    <t>Montant unitaire TTC</t>
  </si>
  <si>
    <t>TOTAUX</t>
  </si>
  <si>
    <t>Les quantités sont indicatives et n'ont pour objectif que de procéder à la notation des prix unitaires dans le cadre de la consultation.
Elles n'ont aucune valeur contractuelle.</t>
  </si>
  <si>
    <t>Passage d'un souffleur avec ramassage des feuilles</t>
  </si>
  <si>
    <t>Autre</t>
  </si>
  <si>
    <t>Curage</t>
  </si>
  <si>
    <t>Balayage de la piste goudronnée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</si>
</sst>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44" fontId="0" fillId="0" borderId="1" xfId="1" applyFont="1" applyBorder="1"/>
    <xf numFmtId="164" fontId="0" fillId="0" borderId="1" xfId="1" applyNumberFormat="1" applyFont="1" applyBorder="1"/>
    <xf numFmtId="164" fontId="0" fillId="0" borderId="1" xfId="0" applyNumberFormat="1" applyBorder="1"/>
    <xf numFmtId="0" fontId="1" fillId="2" borderId="2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44" fontId="1" fillId="2" borderId="0" xfId="0" applyNumberFormat="1" applyFont="1" applyFill="1" applyAlignment="1">
      <alignment wrapText="1"/>
    </xf>
    <xf numFmtId="44" fontId="0" fillId="3" borderId="1" xfId="1" applyFont="1" applyFill="1" applyBorder="1"/>
    <xf numFmtId="44" fontId="0" fillId="0" borderId="1" xfId="0" applyNumberFormat="1" applyBorder="1"/>
    <xf numFmtId="44" fontId="0" fillId="3" borderId="1" xfId="0" applyNumberFormat="1" applyFill="1" applyBorder="1"/>
    <xf numFmtId="0" fontId="2" fillId="3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164" fontId="0" fillId="0" borderId="4" xfId="1" applyNumberFormat="1" applyFont="1" applyBorder="1"/>
    <xf numFmtId="164" fontId="0" fillId="0" borderId="4" xfId="0" applyNumberFormat="1" applyBorder="1"/>
    <xf numFmtId="0" fontId="0" fillId="0" borderId="5" xfId="0" applyBorder="1" applyAlignment="1">
      <alignment wrapText="1"/>
    </xf>
    <xf numFmtId="0" fontId="0" fillId="0" borderId="6" xfId="0" applyBorder="1" applyAlignment="1">
      <alignment horizontal="center" vertical="center"/>
    </xf>
    <xf numFmtId="164" fontId="0" fillId="0" borderId="6" xfId="0" applyNumberFormat="1" applyBorder="1"/>
    <xf numFmtId="164" fontId="0" fillId="0" borderId="7" xfId="0" applyNumberFormat="1" applyBorder="1"/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1" fillId="2" borderId="10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left" wrapText="1"/>
    </xf>
    <xf numFmtId="0" fontId="4" fillId="0" borderId="0" xfId="0" applyFont="1" applyAlignment="1">
      <alignment horizont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-0.249977111117893"/>
    <pageSetUpPr fitToPage="1"/>
  </sheetPr>
  <dimension ref="A1:F30"/>
  <sheetViews>
    <sheetView workbookViewId="0">
      <selection activeCell="D24" sqref="D24"/>
    </sheetView>
  </sheetViews>
  <sheetFormatPr baseColWidth="10" defaultRowHeight="15" x14ac:dyDescent="0.25"/>
  <cols>
    <col min="1" max="1" width="69.42578125" style="1" bestFit="1" customWidth="1"/>
    <col min="2" max="3" width="11.42578125" style="2"/>
  </cols>
  <sheetData>
    <row r="1" spans="1:6" ht="30.75" thickBot="1" x14ac:dyDescent="0.3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7" t="s">
        <v>5</v>
      </c>
    </row>
    <row r="2" spans="1:6" x14ac:dyDescent="0.25">
      <c r="A2" s="28" t="s">
        <v>32</v>
      </c>
      <c r="B2" s="29"/>
      <c r="C2" s="29"/>
      <c r="D2" s="29"/>
      <c r="E2" s="29"/>
      <c r="F2" s="30"/>
    </row>
    <row r="3" spans="1:6" x14ac:dyDescent="0.25">
      <c r="A3" s="18" t="s">
        <v>8</v>
      </c>
      <c r="B3" s="5">
        <v>1</v>
      </c>
      <c r="C3" s="5" t="s">
        <v>6</v>
      </c>
      <c r="D3" s="9"/>
      <c r="E3" s="9">
        <f>D3*20/100</f>
        <v>0</v>
      </c>
      <c r="F3" s="19">
        <f>D3+E3</f>
        <v>0</v>
      </c>
    </row>
    <row r="4" spans="1:6" x14ac:dyDescent="0.25">
      <c r="A4" s="18" t="s">
        <v>7</v>
      </c>
      <c r="B4" s="5">
        <v>1</v>
      </c>
      <c r="C4" s="5" t="s">
        <v>6</v>
      </c>
      <c r="D4" s="9"/>
      <c r="E4" s="9">
        <f t="shared" ref="E4:E7" si="0">D4*20/100</f>
        <v>0</v>
      </c>
      <c r="F4" s="19">
        <f t="shared" ref="F4:F7" si="1">D4+E4</f>
        <v>0</v>
      </c>
    </row>
    <row r="5" spans="1:6" ht="45" x14ac:dyDescent="0.25">
      <c r="A5" s="18" t="s">
        <v>9</v>
      </c>
      <c r="B5" s="5">
        <v>1</v>
      </c>
      <c r="C5" s="5" t="s">
        <v>6</v>
      </c>
      <c r="D5" s="9"/>
      <c r="E5" s="9">
        <f t="shared" si="0"/>
        <v>0</v>
      </c>
      <c r="F5" s="19">
        <f t="shared" si="1"/>
        <v>0</v>
      </c>
    </row>
    <row r="6" spans="1:6" x14ac:dyDescent="0.25">
      <c r="A6" s="18" t="s">
        <v>10</v>
      </c>
      <c r="B6" s="5">
        <v>1</v>
      </c>
      <c r="C6" s="5" t="s">
        <v>6</v>
      </c>
      <c r="D6" s="9"/>
      <c r="E6" s="9">
        <f t="shared" si="0"/>
        <v>0</v>
      </c>
      <c r="F6" s="19">
        <f t="shared" si="1"/>
        <v>0</v>
      </c>
    </row>
    <row r="7" spans="1:6" x14ac:dyDescent="0.25">
      <c r="A7" s="18" t="s">
        <v>33</v>
      </c>
      <c r="B7" s="5">
        <v>1</v>
      </c>
      <c r="C7" s="5" t="s">
        <v>6</v>
      </c>
      <c r="D7" s="9"/>
      <c r="E7" s="9">
        <f t="shared" si="0"/>
        <v>0</v>
      </c>
      <c r="F7" s="19">
        <f t="shared" si="1"/>
        <v>0</v>
      </c>
    </row>
    <row r="8" spans="1:6" x14ac:dyDescent="0.25">
      <c r="A8" s="31" t="s">
        <v>12</v>
      </c>
      <c r="B8" s="32"/>
      <c r="C8" s="32"/>
      <c r="D8" s="32"/>
      <c r="E8" s="32"/>
      <c r="F8" s="33"/>
    </row>
    <row r="9" spans="1:6" x14ac:dyDescent="0.25">
      <c r="A9" s="18" t="s">
        <v>14</v>
      </c>
      <c r="B9" s="5">
        <v>1</v>
      </c>
      <c r="C9" s="5" t="s">
        <v>6</v>
      </c>
      <c r="D9" s="10"/>
      <c r="E9" s="10">
        <f>D9*20/100</f>
        <v>0</v>
      </c>
      <c r="F9" s="20">
        <f>D9+E9</f>
        <v>0</v>
      </c>
    </row>
    <row r="10" spans="1:6" x14ac:dyDescent="0.25">
      <c r="A10" s="18" t="s">
        <v>13</v>
      </c>
      <c r="B10" s="5">
        <v>1</v>
      </c>
      <c r="C10" s="5" t="s">
        <v>6</v>
      </c>
      <c r="D10" s="10"/>
      <c r="E10" s="10">
        <f t="shared" ref="E10:E13" si="2">D10*20/100</f>
        <v>0</v>
      </c>
      <c r="F10" s="20">
        <f t="shared" ref="F10:F13" si="3">D10+E10</f>
        <v>0</v>
      </c>
    </row>
    <row r="11" spans="1:6" x14ac:dyDescent="0.25">
      <c r="A11" s="18" t="s">
        <v>15</v>
      </c>
      <c r="B11" s="5">
        <v>1</v>
      </c>
      <c r="C11" s="5" t="s">
        <v>16</v>
      </c>
      <c r="D11" s="10"/>
      <c r="E11" s="10">
        <f t="shared" si="2"/>
        <v>0</v>
      </c>
      <c r="F11" s="20">
        <f t="shared" si="3"/>
        <v>0</v>
      </c>
    </row>
    <row r="12" spans="1:6" x14ac:dyDescent="0.25">
      <c r="A12" s="18" t="s">
        <v>17</v>
      </c>
      <c r="B12" s="5">
        <v>1</v>
      </c>
      <c r="C12" s="5" t="s">
        <v>16</v>
      </c>
      <c r="D12" s="10"/>
      <c r="E12" s="10">
        <f t="shared" si="2"/>
        <v>0</v>
      </c>
      <c r="F12" s="20">
        <f t="shared" si="3"/>
        <v>0</v>
      </c>
    </row>
    <row r="13" spans="1:6" x14ac:dyDescent="0.25">
      <c r="A13" s="18" t="s">
        <v>18</v>
      </c>
      <c r="B13" s="5">
        <v>1</v>
      </c>
      <c r="C13" s="5" t="s">
        <v>6</v>
      </c>
      <c r="D13" s="10"/>
      <c r="E13" s="10">
        <f t="shared" si="2"/>
        <v>0</v>
      </c>
      <c r="F13" s="20">
        <f t="shared" si="3"/>
        <v>0</v>
      </c>
    </row>
    <row r="14" spans="1:6" x14ac:dyDescent="0.25">
      <c r="A14" s="31" t="s">
        <v>36</v>
      </c>
      <c r="B14" s="32"/>
      <c r="C14" s="32"/>
      <c r="D14" s="32"/>
      <c r="E14" s="32"/>
      <c r="F14" s="33"/>
    </row>
    <row r="15" spans="1:6" x14ac:dyDescent="0.25">
      <c r="A15" s="18" t="s">
        <v>19</v>
      </c>
      <c r="B15" s="5">
        <v>1</v>
      </c>
      <c r="C15" s="5" t="s">
        <v>2</v>
      </c>
      <c r="D15" s="10"/>
      <c r="E15" s="10">
        <f>D15*20/100</f>
        <v>0</v>
      </c>
      <c r="F15" s="20">
        <f>D15+E15</f>
        <v>0</v>
      </c>
    </row>
    <row r="16" spans="1:6" x14ac:dyDescent="0.25">
      <c r="A16" s="18" t="s">
        <v>20</v>
      </c>
      <c r="B16" s="5">
        <v>1</v>
      </c>
      <c r="C16" s="5" t="s">
        <v>2</v>
      </c>
      <c r="D16" s="10"/>
      <c r="E16" s="10">
        <f t="shared" ref="E16:E17" si="4">D16*20/100</f>
        <v>0</v>
      </c>
      <c r="F16" s="20">
        <f t="shared" ref="F16:F17" si="5">D16+E16</f>
        <v>0</v>
      </c>
    </row>
    <row r="17" spans="1:6" x14ac:dyDescent="0.25">
      <c r="A17" s="18" t="s">
        <v>21</v>
      </c>
      <c r="B17" s="5">
        <v>1</v>
      </c>
      <c r="C17" s="5" t="s">
        <v>2</v>
      </c>
      <c r="D17" s="10"/>
      <c r="E17" s="10">
        <f t="shared" si="4"/>
        <v>0</v>
      </c>
      <c r="F17" s="20">
        <f t="shared" si="5"/>
        <v>0</v>
      </c>
    </row>
    <row r="18" spans="1:6" x14ac:dyDescent="0.25">
      <c r="A18" s="31" t="s">
        <v>22</v>
      </c>
      <c r="B18" s="32"/>
      <c r="C18" s="32"/>
      <c r="D18" s="32"/>
      <c r="E18" s="32"/>
      <c r="F18" s="33"/>
    </row>
    <row r="19" spans="1:6" x14ac:dyDescent="0.25">
      <c r="A19" s="18" t="s">
        <v>23</v>
      </c>
      <c r="B19" s="5">
        <v>1</v>
      </c>
      <c r="C19" s="5" t="s">
        <v>2</v>
      </c>
      <c r="D19" s="10"/>
      <c r="E19" s="10">
        <f>D19*20/100</f>
        <v>0</v>
      </c>
      <c r="F19" s="20">
        <f>D19+E19</f>
        <v>0</v>
      </c>
    </row>
    <row r="20" spans="1:6" x14ac:dyDescent="0.25">
      <c r="A20" s="18" t="s">
        <v>24</v>
      </c>
      <c r="B20" s="5">
        <v>1</v>
      </c>
      <c r="C20" s="5" t="s">
        <v>2</v>
      </c>
      <c r="D20" s="10"/>
      <c r="E20" s="10">
        <f t="shared" ref="E20:E25" si="6">D20*20/100</f>
        <v>0</v>
      </c>
      <c r="F20" s="20">
        <f t="shared" ref="F20:F25" si="7">D20+E20</f>
        <v>0</v>
      </c>
    </row>
    <row r="21" spans="1:6" x14ac:dyDescent="0.25">
      <c r="A21" s="18" t="s">
        <v>25</v>
      </c>
      <c r="B21" s="5">
        <v>1</v>
      </c>
      <c r="C21" s="5" t="s">
        <v>2</v>
      </c>
      <c r="D21" s="10"/>
      <c r="E21" s="10">
        <f t="shared" si="6"/>
        <v>0</v>
      </c>
      <c r="F21" s="20">
        <f t="shared" si="7"/>
        <v>0</v>
      </c>
    </row>
    <row r="22" spans="1:6" x14ac:dyDescent="0.25">
      <c r="A22" s="18" t="s">
        <v>26</v>
      </c>
      <c r="B22" s="5">
        <v>1</v>
      </c>
      <c r="C22" s="5" t="s">
        <v>2</v>
      </c>
      <c r="D22" s="10"/>
      <c r="E22" s="10">
        <f t="shared" si="6"/>
        <v>0</v>
      </c>
      <c r="F22" s="20">
        <f t="shared" si="7"/>
        <v>0</v>
      </c>
    </row>
    <row r="23" spans="1:6" x14ac:dyDescent="0.25">
      <c r="A23" s="18" t="s">
        <v>27</v>
      </c>
      <c r="B23" s="5">
        <v>1</v>
      </c>
      <c r="C23" s="5" t="s">
        <v>2</v>
      </c>
      <c r="D23" s="10"/>
      <c r="E23" s="10">
        <f t="shared" si="6"/>
        <v>0</v>
      </c>
      <c r="F23" s="20">
        <f t="shared" si="7"/>
        <v>0</v>
      </c>
    </row>
    <row r="24" spans="1:6" x14ac:dyDescent="0.25">
      <c r="A24" s="18" t="s">
        <v>28</v>
      </c>
      <c r="B24" s="5">
        <v>1</v>
      </c>
      <c r="C24" s="5" t="s">
        <v>2</v>
      </c>
      <c r="D24" s="10"/>
      <c r="E24" s="10">
        <f t="shared" si="6"/>
        <v>0</v>
      </c>
      <c r="F24" s="20">
        <f t="shared" si="7"/>
        <v>0</v>
      </c>
    </row>
    <row r="25" spans="1:6" x14ac:dyDescent="0.25">
      <c r="A25" s="18" t="s">
        <v>29</v>
      </c>
      <c r="B25" s="5">
        <v>1</v>
      </c>
      <c r="C25" s="5" t="s">
        <v>2</v>
      </c>
      <c r="D25" s="10"/>
      <c r="E25" s="10">
        <f t="shared" si="6"/>
        <v>0</v>
      </c>
      <c r="F25" s="20">
        <f t="shared" si="7"/>
        <v>0</v>
      </c>
    </row>
    <row r="26" spans="1:6" x14ac:dyDescent="0.25">
      <c r="A26" s="31" t="s">
        <v>37</v>
      </c>
      <c r="B26" s="32"/>
      <c r="C26" s="32"/>
      <c r="D26" s="32"/>
      <c r="E26" s="32"/>
      <c r="F26" s="33"/>
    </row>
    <row r="27" spans="1:6" x14ac:dyDescent="0.25">
      <c r="A27" s="18" t="s">
        <v>30</v>
      </c>
      <c r="B27" s="5">
        <v>1</v>
      </c>
      <c r="C27" s="5" t="s">
        <v>35</v>
      </c>
      <c r="D27" s="10"/>
      <c r="E27" s="10">
        <f>D27*20/100</f>
        <v>0</v>
      </c>
      <c r="F27" s="20">
        <f>D27+E27</f>
        <v>0</v>
      </c>
    </row>
    <row r="28" spans="1:6" x14ac:dyDescent="0.25">
      <c r="A28" s="18" t="s">
        <v>46</v>
      </c>
      <c r="B28" s="5">
        <v>1</v>
      </c>
      <c r="C28" s="5" t="s">
        <v>6</v>
      </c>
      <c r="D28" s="10"/>
      <c r="E28" s="10">
        <f t="shared" ref="E28:E30" si="8">D28*20/100</f>
        <v>0</v>
      </c>
      <c r="F28" s="20">
        <f t="shared" ref="F28:F30" si="9">D28+E28</f>
        <v>0</v>
      </c>
    </row>
    <row r="29" spans="1:6" ht="30" x14ac:dyDescent="0.25">
      <c r="A29" s="18" t="s">
        <v>34</v>
      </c>
      <c r="B29" s="5">
        <v>1</v>
      </c>
      <c r="C29" s="5" t="s">
        <v>6</v>
      </c>
      <c r="D29" s="10"/>
      <c r="E29" s="10">
        <f t="shared" si="8"/>
        <v>0</v>
      </c>
      <c r="F29" s="20">
        <f t="shared" si="9"/>
        <v>0</v>
      </c>
    </row>
    <row r="30" spans="1:6" ht="15.75" thickBot="1" x14ac:dyDescent="0.3">
      <c r="A30" s="21" t="s">
        <v>11</v>
      </c>
      <c r="B30" s="22">
        <v>1</v>
      </c>
      <c r="C30" s="22" t="s">
        <v>6</v>
      </c>
      <c r="D30" s="23"/>
      <c r="E30" s="23">
        <f t="shared" si="8"/>
        <v>0</v>
      </c>
      <c r="F30" s="24">
        <f t="shared" si="9"/>
        <v>0</v>
      </c>
    </row>
  </sheetData>
  <mergeCells count="5">
    <mergeCell ref="A2:F2"/>
    <mergeCell ref="A8:F8"/>
    <mergeCell ref="A14:F14"/>
    <mergeCell ref="A18:F18"/>
    <mergeCell ref="A26:F26"/>
  </mergeCells>
  <printOptions horizontalCentered="1" verticalCentered="1"/>
  <pageMargins left="0.70866141732283472" right="0.70866141732283472" top="0.98425196850393704" bottom="0.74803149606299213" header="0.31496062992125984" footer="0.31496062992125984"/>
  <pageSetup paperSize="9" scale="94" orientation="landscape" r:id="rId1"/>
  <headerFooter>
    <oddHeader>&amp;L&amp;8&amp;G&amp;CBordereaux de Prix Unitaires
ENTRETIEN DES ESPACES VERTS
Lot 1 -Secteur de Rouen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4"/>
  <sheetViews>
    <sheetView topLeftCell="A6" workbookViewId="0">
      <selection activeCell="M22" sqref="M22"/>
    </sheetView>
  </sheetViews>
  <sheetFormatPr baseColWidth="10" defaultRowHeight="15" x14ac:dyDescent="0.25"/>
  <cols>
    <col min="1" max="1" width="69.42578125" style="1" bestFit="1" customWidth="1"/>
    <col min="2" max="3" width="11.42578125" style="2"/>
    <col min="7" max="7" width="11.42578125" style="6"/>
    <col min="8" max="9" width="11.85546875" bestFit="1" customWidth="1"/>
  </cols>
  <sheetData>
    <row r="1" spans="1:9" ht="45" x14ac:dyDescent="0.25">
      <c r="A1" s="3" t="s">
        <v>0</v>
      </c>
      <c r="B1" s="3" t="s">
        <v>1</v>
      </c>
      <c r="C1" s="3" t="s">
        <v>2</v>
      </c>
      <c r="D1" s="3" t="s">
        <v>41</v>
      </c>
      <c r="E1" s="3" t="s">
        <v>42</v>
      </c>
      <c r="F1" s="3" t="s">
        <v>43</v>
      </c>
      <c r="G1" s="3" t="s">
        <v>38</v>
      </c>
      <c r="H1" s="17" t="s">
        <v>39</v>
      </c>
      <c r="I1" s="17" t="s">
        <v>40</v>
      </c>
    </row>
    <row r="2" spans="1:9" x14ac:dyDescent="0.25">
      <c r="A2" s="32" t="s">
        <v>32</v>
      </c>
      <c r="B2" s="32"/>
      <c r="C2" s="32"/>
      <c r="D2" s="32"/>
      <c r="E2" s="32"/>
      <c r="F2" s="32"/>
      <c r="G2" s="32"/>
      <c r="H2" s="32"/>
      <c r="I2" s="32"/>
    </row>
    <row r="3" spans="1:9" x14ac:dyDescent="0.25">
      <c r="A3" s="4" t="s">
        <v>8</v>
      </c>
      <c r="B3" s="5">
        <v>1</v>
      </c>
      <c r="C3" s="5" t="s">
        <v>6</v>
      </c>
      <c r="D3" s="8">
        <f>'LOT 1 - BPU'!D3</f>
        <v>0</v>
      </c>
      <c r="E3" s="8">
        <f>'LOT 1 - BPU'!E3</f>
        <v>0</v>
      </c>
      <c r="F3" s="8">
        <f>'LOT 1 - BPU'!F3</f>
        <v>0</v>
      </c>
      <c r="G3" s="7">
        <v>2000</v>
      </c>
      <c r="H3" s="14">
        <f>D3*G3</f>
        <v>0</v>
      </c>
      <c r="I3" s="14">
        <f>F3*G3</f>
        <v>0</v>
      </c>
    </row>
    <row r="4" spans="1:9" x14ac:dyDescent="0.25">
      <c r="A4" s="4" t="s">
        <v>7</v>
      </c>
      <c r="B4" s="5">
        <v>1</v>
      </c>
      <c r="C4" s="5" t="s">
        <v>6</v>
      </c>
      <c r="D4" s="8">
        <f>'LOT 1 - BPU'!D4</f>
        <v>0</v>
      </c>
      <c r="E4" s="8">
        <f>'LOT 1 - BPU'!E4</f>
        <v>0</v>
      </c>
      <c r="F4" s="8">
        <f>'LOT 1 - BPU'!F4</f>
        <v>0</v>
      </c>
      <c r="G4" s="7">
        <v>500</v>
      </c>
      <c r="H4" s="14">
        <f t="shared" ref="H4:H30" si="0">D4*G4</f>
        <v>0</v>
      </c>
      <c r="I4" s="14">
        <f t="shared" ref="I4:I30" si="1">F4*G4</f>
        <v>0</v>
      </c>
    </row>
    <row r="5" spans="1:9" ht="45" x14ac:dyDescent="0.25">
      <c r="A5" s="4" t="s">
        <v>9</v>
      </c>
      <c r="B5" s="5">
        <v>1</v>
      </c>
      <c r="C5" s="5" t="s">
        <v>6</v>
      </c>
      <c r="D5" s="8">
        <f>'LOT 1 - BPU'!D5</f>
        <v>0</v>
      </c>
      <c r="E5" s="8">
        <f>'LOT 1 - BPU'!E5</f>
        <v>0</v>
      </c>
      <c r="F5" s="8">
        <f>'LOT 1 - BPU'!F5</f>
        <v>0</v>
      </c>
      <c r="G5" s="7">
        <v>3000</v>
      </c>
      <c r="H5" s="14">
        <f t="shared" si="0"/>
        <v>0</v>
      </c>
      <c r="I5" s="14">
        <f t="shared" si="1"/>
        <v>0</v>
      </c>
    </row>
    <row r="6" spans="1:9" x14ac:dyDescent="0.25">
      <c r="A6" s="4" t="s">
        <v>10</v>
      </c>
      <c r="B6" s="5">
        <v>1</v>
      </c>
      <c r="C6" s="5" t="s">
        <v>6</v>
      </c>
      <c r="D6" s="8">
        <f>'LOT 1 - BPU'!D6</f>
        <v>0</v>
      </c>
      <c r="E6" s="8">
        <f>'LOT 1 - BPU'!E6</f>
        <v>0</v>
      </c>
      <c r="F6" s="8">
        <f>'LOT 1 - BPU'!F6</f>
        <v>0</v>
      </c>
      <c r="G6" s="7">
        <v>1000</v>
      </c>
      <c r="H6" s="14">
        <f t="shared" si="0"/>
        <v>0</v>
      </c>
      <c r="I6" s="14">
        <f t="shared" si="1"/>
        <v>0</v>
      </c>
    </row>
    <row r="7" spans="1:9" x14ac:dyDescent="0.25">
      <c r="A7" s="4" t="s">
        <v>33</v>
      </c>
      <c r="B7" s="5">
        <v>1</v>
      </c>
      <c r="C7" s="5" t="s">
        <v>6</v>
      </c>
      <c r="D7" s="8">
        <f>'LOT 1 - BPU'!D7</f>
        <v>0</v>
      </c>
      <c r="E7" s="8">
        <f>'LOT 1 - BPU'!E7</f>
        <v>0</v>
      </c>
      <c r="F7" s="8">
        <f>'LOT 1 - BPU'!F7</f>
        <v>0</v>
      </c>
      <c r="G7" s="7">
        <v>1000</v>
      </c>
      <c r="H7" s="14">
        <f t="shared" si="0"/>
        <v>0</v>
      </c>
      <c r="I7" s="14">
        <f t="shared" si="1"/>
        <v>0</v>
      </c>
    </row>
    <row r="8" spans="1:9" x14ac:dyDescent="0.25">
      <c r="A8" s="32" t="s">
        <v>12</v>
      </c>
      <c r="B8" s="32"/>
      <c r="C8" s="32"/>
      <c r="D8" s="32"/>
      <c r="E8" s="32"/>
      <c r="F8" s="32"/>
      <c r="G8" s="32"/>
      <c r="H8" s="32">
        <f t="shared" si="0"/>
        <v>0</v>
      </c>
      <c r="I8" s="32">
        <f t="shared" si="1"/>
        <v>0</v>
      </c>
    </row>
    <row r="9" spans="1:9" x14ac:dyDescent="0.25">
      <c r="A9" s="4" t="s">
        <v>14</v>
      </c>
      <c r="B9" s="5">
        <v>1</v>
      </c>
      <c r="C9" s="5" t="s">
        <v>6</v>
      </c>
      <c r="D9" s="8">
        <f>'LOT 1 - BPU'!D9</f>
        <v>0</v>
      </c>
      <c r="E9" s="8">
        <f>'LOT 1 - BPU'!E9</f>
        <v>0</v>
      </c>
      <c r="F9" s="8">
        <f>'LOT 1 - BPU'!F9</f>
        <v>0</v>
      </c>
      <c r="G9" s="7">
        <v>200</v>
      </c>
      <c r="H9" s="14">
        <f t="shared" si="0"/>
        <v>0</v>
      </c>
      <c r="I9" s="14">
        <f t="shared" si="1"/>
        <v>0</v>
      </c>
    </row>
    <row r="10" spans="1:9" x14ac:dyDescent="0.25">
      <c r="A10" s="4" t="s">
        <v>13</v>
      </c>
      <c r="B10" s="5">
        <v>1</v>
      </c>
      <c r="C10" s="5" t="s">
        <v>6</v>
      </c>
      <c r="D10" s="8">
        <f>'LOT 1 - BPU'!D10</f>
        <v>0</v>
      </c>
      <c r="E10" s="8">
        <f>'LOT 1 - BPU'!E10</f>
        <v>0</v>
      </c>
      <c r="F10" s="8">
        <f>'LOT 1 - BPU'!F10</f>
        <v>0</v>
      </c>
      <c r="G10" s="7">
        <v>100</v>
      </c>
      <c r="H10" s="14">
        <f t="shared" si="0"/>
        <v>0</v>
      </c>
      <c r="I10" s="14">
        <f t="shared" si="1"/>
        <v>0</v>
      </c>
    </row>
    <row r="11" spans="1:9" x14ac:dyDescent="0.25">
      <c r="A11" s="4" t="s">
        <v>15</v>
      </c>
      <c r="B11" s="5">
        <v>1</v>
      </c>
      <c r="C11" s="5" t="s">
        <v>16</v>
      </c>
      <c r="D11" s="8">
        <f>'LOT 1 - BPU'!D11</f>
        <v>0</v>
      </c>
      <c r="E11" s="8">
        <f>'LOT 1 - BPU'!E11</f>
        <v>0</v>
      </c>
      <c r="F11" s="8">
        <f>'LOT 1 - BPU'!F11</f>
        <v>0</v>
      </c>
      <c r="G11" s="7">
        <v>200</v>
      </c>
      <c r="H11" s="14">
        <f t="shared" si="0"/>
        <v>0</v>
      </c>
      <c r="I11" s="14">
        <f t="shared" si="1"/>
        <v>0</v>
      </c>
    </row>
    <row r="12" spans="1:9" x14ac:dyDescent="0.25">
      <c r="A12" s="4" t="s">
        <v>17</v>
      </c>
      <c r="B12" s="5">
        <v>1</v>
      </c>
      <c r="C12" s="5" t="s">
        <v>16</v>
      </c>
      <c r="D12" s="8">
        <f>'LOT 1 - BPU'!D12</f>
        <v>0</v>
      </c>
      <c r="E12" s="8">
        <f>'LOT 1 - BPU'!E12</f>
        <v>0</v>
      </c>
      <c r="F12" s="8">
        <f>'LOT 1 - BPU'!F12</f>
        <v>0</v>
      </c>
      <c r="G12" s="7">
        <v>100</v>
      </c>
      <c r="H12" s="14">
        <f t="shared" si="0"/>
        <v>0</v>
      </c>
      <c r="I12" s="14">
        <f t="shared" si="1"/>
        <v>0</v>
      </c>
    </row>
    <row r="13" spans="1:9" x14ac:dyDescent="0.25">
      <c r="A13" s="4" t="s">
        <v>18</v>
      </c>
      <c r="B13" s="5">
        <v>1</v>
      </c>
      <c r="C13" s="5" t="s">
        <v>6</v>
      </c>
      <c r="D13" s="8">
        <f>'LOT 1 - BPU'!D13</f>
        <v>0</v>
      </c>
      <c r="E13" s="8">
        <f>'LOT 1 - BPU'!E13</f>
        <v>0</v>
      </c>
      <c r="F13" s="8">
        <f>'LOT 1 - BPU'!F13</f>
        <v>0</v>
      </c>
      <c r="G13" s="7">
        <v>50</v>
      </c>
      <c r="H13" s="14">
        <f t="shared" si="0"/>
        <v>0</v>
      </c>
      <c r="I13" s="14">
        <f t="shared" si="1"/>
        <v>0</v>
      </c>
    </row>
    <row r="14" spans="1:9" ht="15" customHeight="1" x14ac:dyDescent="0.25">
      <c r="A14" s="32" t="s">
        <v>36</v>
      </c>
      <c r="B14" s="32"/>
      <c r="C14" s="32"/>
      <c r="D14" s="32"/>
      <c r="E14" s="32"/>
      <c r="F14" s="32"/>
      <c r="G14" s="32"/>
      <c r="H14" s="32">
        <f t="shared" si="0"/>
        <v>0</v>
      </c>
      <c r="I14" s="32">
        <f t="shared" si="1"/>
        <v>0</v>
      </c>
    </row>
    <row r="15" spans="1:9" x14ac:dyDescent="0.25">
      <c r="A15" s="4" t="s">
        <v>19</v>
      </c>
      <c r="B15" s="5">
        <v>1</v>
      </c>
      <c r="C15" s="5" t="s">
        <v>2</v>
      </c>
      <c r="D15" s="10">
        <f>'LOT 1 - BPU'!D15</f>
        <v>0</v>
      </c>
      <c r="E15" s="10">
        <f>'LOT 1 - BPU'!E15</f>
        <v>0</v>
      </c>
      <c r="F15" s="10">
        <f>'LOT 1 - BPU'!F15</f>
        <v>0</v>
      </c>
      <c r="G15" s="7">
        <v>5</v>
      </c>
      <c r="H15" s="14">
        <f t="shared" si="0"/>
        <v>0</v>
      </c>
      <c r="I15" s="14">
        <f t="shared" si="1"/>
        <v>0</v>
      </c>
    </row>
    <row r="16" spans="1:9" x14ac:dyDescent="0.25">
      <c r="A16" s="4" t="s">
        <v>20</v>
      </c>
      <c r="B16" s="5">
        <v>1</v>
      </c>
      <c r="C16" s="5" t="s">
        <v>2</v>
      </c>
      <c r="D16" s="10">
        <f>'LOT 1 - BPU'!D16</f>
        <v>0</v>
      </c>
      <c r="E16" s="10">
        <f>'LOT 1 - BPU'!E16</f>
        <v>0</v>
      </c>
      <c r="F16" s="10">
        <f>'LOT 1 - BPU'!F16</f>
        <v>0</v>
      </c>
      <c r="G16" s="7">
        <v>5</v>
      </c>
      <c r="H16" s="14">
        <f t="shared" si="0"/>
        <v>0</v>
      </c>
      <c r="I16" s="14">
        <f t="shared" si="1"/>
        <v>0</v>
      </c>
    </row>
    <row r="17" spans="1:9" x14ac:dyDescent="0.25">
      <c r="A17" s="4" t="s">
        <v>21</v>
      </c>
      <c r="B17" s="5">
        <v>1</v>
      </c>
      <c r="C17" s="5" t="s">
        <v>2</v>
      </c>
      <c r="D17" s="10">
        <f>'LOT 1 - BPU'!D17</f>
        <v>0</v>
      </c>
      <c r="E17" s="10">
        <f>'LOT 1 - BPU'!E17</f>
        <v>0</v>
      </c>
      <c r="F17" s="10">
        <f>'LOT 1 - BPU'!F17</f>
        <v>0</v>
      </c>
      <c r="G17" s="7">
        <v>5</v>
      </c>
      <c r="H17" s="14">
        <f t="shared" si="0"/>
        <v>0</v>
      </c>
      <c r="I17" s="14">
        <f t="shared" si="1"/>
        <v>0</v>
      </c>
    </row>
    <row r="18" spans="1:9" ht="15" customHeight="1" x14ac:dyDescent="0.25">
      <c r="A18" s="32" t="s">
        <v>22</v>
      </c>
      <c r="B18" s="32"/>
      <c r="C18" s="32"/>
      <c r="D18" s="32"/>
      <c r="E18" s="32"/>
      <c r="F18" s="32"/>
      <c r="G18" s="32"/>
      <c r="H18" s="32">
        <f t="shared" si="0"/>
        <v>0</v>
      </c>
      <c r="I18" s="32">
        <f t="shared" si="1"/>
        <v>0</v>
      </c>
    </row>
    <row r="19" spans="1:9" x14ac:dyDescent="0.25">
      <c r="A19" s="4" t="s">
        <v>23</v>
      </c>
      <c r="B19" s="5">
        <v>1</v>
      </c>
      <c r="C19" s="5" t="s">
        <v>2</v>
      </c>
      <c r="D19" s="8">
        <f>'LOT 1 - BPU'!D19</f>
        <v>0</v>
      </c>
      <c r="E19" s="8">
        <f>'LOT 1 - BPU'!E19</f>
        <v>0</v>
      </c>
      <c r="F19" s="8">
        <f>'LOT 1 - BPU'!F19</f>
        <v>0</v>
      </c>
      <c r="G19" s="7">
        <v>5</v>
      </c>
      <c r="H19" s="14">
        <f t="shared" si="0"/>
        <v>0</v>
      </c>
      <c r="I19" s="14">
        <f t="shared" si="1"/>
        <v>0</v>
      </c>
    </row>
    <row r="20" spans="1:9" x14ac:dyDescent="0.25">
      <c r="A20" s="4" t="s">
        <v>24</v>
      </c>
      <c r="B20" s="5">
        <v>1</v>
      </c>
      <c r="C20" s="5" t="s">
        <v>2</v>
      </c>
      <c r="D20" s="8">
        <f>'LOT 1 - BPU'!D20</f>
        <v>0</v>
      </c>
      <c r="E20" s="8">
        <f>'LOT 1 - BPU'!E20</f>
        <v>0</v>
      </c>
      <c r="F20" s="8">
        <f>'LOT 1 - BPU'!F20</f>
        <v>0</v>
      </c>
      <c r="G20" s="7">
        <v>5</v>
      </c>
      <c r="H20" s="14">
        <f t="shared" si="0"/>
        <v>0</v>
      </c>
      <c r="I20" s="14">
        <f t="shared" si="1"/>
        <v>0</v>
      </c>
    </row>
    <row r="21" spans="1:9" x14ac:dyDescent="0.25">
      <c r="A21" s="4" t="s">
        <v>25</v>
      </c>
      <c r="B21" s="5">
        <v>1</v>
      </c>
      <c r="C21" s="5" t="s">
        <v>2</v>
      </c>
      <c r="D21" s="8">
        <f>'LOT 1 - BPU'!D21</f>
        <v>0</v>
      </c>
      <c r="E21" s="8">
        <f>'LOT 1 - BPU'!E21</f>
        <v>0</v>
      </c>
      <c r="F21" s="8">
        <f>'LOT 1 - BPU'!F21</f>
        <v>0</v>
      </c>
      <c r="G21" s="7">
        <v>5</v>
      </c>
      <c r="H21" s="14">
        <f t="shared" si="0"/>
        <v>0</v>
      </c>
      <c r="I21" s="14">
        <f t="shared" si="1"/>
        <v>0</v>
      </c>
    </row>
    <row r="22" spans="1:9" x14ac:dyDescent="0.25">
      <c r="A22" s="4" t="s">
        <v>26</v>
      </c>
      <c r="B22" s="5">
        <v>1</v>
      </c>
      <c r="C22" s="5" t="s">
        <v>2</v>
      </c>
      <c r="D22" s="8">
        <f>'LOT 1 - BPU'!D22</f>
        <v>0</v>
      </c>
      <c r="E22" s="8">
        <f>'LOT 1 - BPU'!E22</f>
        <v>0</v>
      </c>
      <c r="F22" s="8">
        <f>'LOT 1 - BPU'!F22</f>
        <v>0</v>
      </c>
      <c r="G22" s="7">
        <v>5</v>
      </c>
      <c r="H22" s="14">
        <f t="shared" si="0"/>
        <v>0</v>
      </c>
      <c r="I22" s="14">
        <f t="shared" si="1"/>
        <v>0</v>
      </c>
    </row>
    <row r="23" spans="1:9" x14ac:dyDescent="0.25">
      <c r="A23" s="4" t="s">
        <v>27</v>
      </c>
      <c r="B23" s="5">
        <v>1</v>
      </c>
      <c r="C23" s="5" t="s">
        <v>2</v>
      </c>
      <c r="D23" s="8">
        <f>'LOT 1 - BPU'!D23</f>
        <v>0</v>
      </c>
      <c r="E23" s="8">
        <f>'LOT 1 - BPU'!E23</f>
        <v>0</v>
      </c>
      <c r="F23" s="8">
        <f>'LOT 1 - BPU'!F23</f>
        <v>0</v>
      </c>
      <c r="G23" s="7">
        <v>5</v>
      </c>
      <c r="H23" s="14">
        <f t="shared" si="0"/>
        <v>0</v>
      </c>
      <c r="I23" s="14">
        <f t="shared" si="1"/>
        <v>0</v>
      </c>
    </row>
    <row r="24" spans="1:9" x14ac:dyDescent="0.25">
      <c r="A24" s="4" t="s">
        <v>28</v>
      </c>
      <c r="B24" s="5">
        <v>1</v>
      </c>
      <c r="C24" s="5" t="s">
        <v>2</v>
      </c>
      <c r="D24" s="8">
        <f>'LOT 1 - BPU'!D24</f>
        <v>0</v>
      </c>
      <c r="E24" s="8">
        <f>'LOT 1 - BPU'!E24</f>
        <v>0</v>
      </c>
      <c r="F24" s="8">
        <f>'LOT 1 - BPU'!F24</f>
        <v>0</v>
      </c>
      <c r="G24" s="7">
        <v>5</v>
      </c>
      <c r="H24" s="14">
        <f t="shared" si="0"/>
        <v>0</v>
      </c>
      <c r="I24" s="14">
        <f t="shared" si="1"/>
        <v>0</v>
      </c>
    </row>
    <row r="25" spans="1:9" x14ac:dyDescent="0.25">
      <c r="A25" s="4" t="s">
        <v>29</v>
      </c>
      <c r="B25" s="5">
        <v>1</v>
      </c>
      <c r="C25" s="5" t="s">
        <v>2</v>
      </c>
      <c r="D25" s="8">
        <f>'LOT 1 - BPU'!D25</f>
        <v>0</v>
      </c>
      <c r="E25" s="8">
        <f>'LOT 1 - BPU'!E25</f>
        <v>0</v>
      </c>
      <c r="F25" s="8">
        <f>'LOT 1 - BPU'!F25</f>
        <v>0</v>
      </c>
      <c r="G25" s="7">
        <v>5</v>
      </c>
      <c r="H25" s="14">
        <f t="shared" si="0"/>
        <v>0</v>
      </c>
      <c r="I25" s="14">
        <f t="shared" si="1"/>
        <v>0</v>
      </c>
    </row>
    <row r="26" spans="1:9" x14ac:dyDescent="0.25">
      <c r="A26" s="32" t="s">
        <v>37</v>
      </c>
      <c r="B26" s="32"/>
      <c r="C26" s="32"/>
      <c r="D26" s="32"/>
      <c r="E26" s="32"/>
      <c r="F26" s="32"/>
      <c r="G26" s="32"/>
      <c r="H26" s="32">
        <f t="shared" si="0"/>
        <v>0</v>
      </c>
      <c r="I26" s="32">
        <f t="shared" si="1"/>
        <v>0</v>
      </c>
    </row>
    <row r="27" spans="1:9" x14ac:dyDescent="0.25">
      <c r="A27" s="4" t="s">
        <v>30</v>
      </c>
      <c r="B27" s="5">
        <v>1</v>
      </c>
      <c r="C27" s="5" t="s">
        <v>35</v>
      </c>
      <c r="D27" s="8">
        <f>'LOT 1 - BPU'!D27</f>
        <v>0</v>
      </c>
      <c r="E27" s="8">
        <f>'LOT 1 - BPU'!E27</f>
        <v>0</v>
      </c>
      <c r="F27" s="8">
        <f>'LOT 1 - BPU'!F27</f>
        <v>0</v>
      </c>
      <c r="G27" s="7">
        <v>10</v>
      </c>
      <c r="H27" s="14">
        <f t="shared" si="0"/>
        <v>0</v>
      </c>
      <c r="I27" s="14">
        <f t="shared" si="1"/>
        <v>0</v>
      </c>
    </row>
    <row r="28" spans="1:9" x14ac:dyDescent="0.25">
      <c r="A28" s="4" t="s">
        <v>46</v>
      </c>
      <c r="B28" s="5">
        <v>1</v>
      </c>
      <c r="C28" s="5" t="s">
        <v>6</v>
      </c>
      <c r="D28" s="8">
        <f>'LOT 1 - BPU'!D28</f>
        <v>0</v>
      </c>
      <c r="E28" s="8">
        <f>'LOT 1 - BPU'!E28</f>
        <v>0</v>
      </c>
      <c r="F28" s="8">
        <f>'LOT 1 - BPU'!F28</f>
        <v>0</v>
      </c>
      <c r="G28" s="7">
        <v>10</v>
      </c>
      <c r="H28" s="14">
        <f t="shared" ref="H28" si="2">D28*G28</f>
        <v>0</v>
      </c>
      <c r="I28" s="14">
        <f t="shared" ref="I28" si="3">F28*G28</f>
        <v>0</v>
      </c>
    </row>
    <row r="29" spans="1:9" ht="30" x14ac:dyDescent="0.25">
      <c r="A29" s="4" t="s">
        <v>34</v>
      </c>
      <c r="B29" s="5">
        <v>1</v>
      </c>
      <c r="C29" s="5" t="s">
        <v>6</v>
      </c>
      <c r="D29" s="8">
        <f>'LOT 1 - BPU'!D29</f>
        <v>0</v>
      </c>
      <c r="E29" s="8">
        <f>'LOT 1 - BPU'!E29</f>
        <v>0</v>
      </c>
      <c r="F29" s="8">
        <f>'LOT 1 - BPU'!F29</f>
        <v>0</v>
      </c>
      <c r="G29" s="7">
        <v>500</v>
      </c>
      <c r="H29" s="14">
        <f t="shared" si="0"/>
        <v>0</v>
      </c>
      <c r="I29" s="14">
        <f t="shared" si="1"/>
        <v>0</v>
      </c>
    </row>
    <row r="30" spans="1:9" x14ac:dyDescent="0.25">
      <c r="A30" s="4" t="s">
        <v>11</v>
      </c>
      <c r="B30" s="5">
        <v>1</v>
      </c>
      <c r="C30" s="5" t="s">
        <v>6</v>
      </c>
      <c r="D30" s="8">
        <f>'LOT 1 - BPU'!D30</f>
        <v>0</v>
      </c>
      <c r="E30" s="8">
        <f>'LOT 1 - BPU'!E30</f>
        <v>0</v>
      </c>
      <c r="F30" s="8">
        <f>'LOT 1 - BPU'!F30</f>
        <v>0</v>
      </c>
      <c r="G30" s="7">
        <v>500</v>
      </c>
      <c r="H30" s="14">
        <f t="shared" si="0"/>
        <v>0</v>
      </c>
      <c r="I30" s="14">
        <f t="shared" si="1"/>
        <v>0</v>
      </c>
    </row>
    <row r="32" spans="1:9" x14ac:dyDescent="0.25">
      <c r="A32" s="11" t="s">
        <v>44</v>
      </c>
      <c r="B32" s="12"/>
      <c r="C32" s="12"/>
      <c r="D32" s="12"/>
      <c r="E32" s="12"/>
      <c r="F32" s="12"/>
      <c r="G32" s="12"/>
      <c r="H32" s="13">
        <f>SUM(H3:H7)+SUM(H9:H13)+SUM(H15:H17)+SUM(H19:H25)+SUM(H27:H30)</f>
        <v>0</v>
      </c>
      <c r="I32" s="13">
        <f>SUM(I3:I7)+SUM(I9:I13)+SUM(I15:I17)+SUM(I19:I25)+SUM(I27:I30)</f>
        <v>0</v>
      </c>
    </row>
    <row r="34" spans="1:9" ht="30.75" customHeight="1" x14ac:dyDescent="0.25">
      <c r="A34" s="34" t="s">
        <v>45</v>
      </c>
      <c r="B34" s="34"/>
      <c r="C34" s="34"/>
      <c r="D34" s="34"/>
      <c r="E34" s="34"/>
      <c r="F34" s="34"/>
      <c r="G34" s="34"/>
      <c r="H34" s="34"/>
      <c r="I34" s="34"/>
    </row>
  </sheetData>
  <mergeCells count="6">
    <mergeCell ref="A34:I34"/>
    <mergeCell ref="A2:I2"/>
    <mergeCell ref="A8:I8"/>
    <mergeCell ref="A14:I14"/>
    <mergeCell ref="A18:I18"/>
    <mergeCell ref="A26:I26"/>
  </mergeCells>
  <pageMargins left="0.70866141732283472" right="0.70866141732283472" top="0.98425196850393704" bottom="0.74803149606299213" header="0.31496062992125984" footer="0.31496062992125984"/>
  <pageSetup paperSize="9" scale="81" fitToHeight="0" orientation="landscape" r:id="rId1"/>
  <headerFooter>
    <oddHeader>&amp;L&amp;G&amp;CDevis Quantitatifs Estimatifs
ENTRETIEN DES ESPACES VERTS
Lot 1 - Secteur de Rouen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-0.249977111117893"/>
    <pageSetUpPr fitToPage="1"/>
  </sheetPr>
  <dimension ref="A1:F33"/>
  <sheetViews>
    <sheetView topLeftCell="A5" workbookViewId="0">
      <selection activeCell="J30" sqref="J30"/>
    </sheetView>
  </sheetViews>
  <sheetFormatPr baseColWidth="10" defaultRowHeight="15" x14ac:dyDescent="0.25"/>
  <cols>
    <col min="1" max="1" width="69.42578125" style="1" bestFit="1" customWidth="1"/>
    <col min="2" max="3" width="11.42578125" style="2"/>
  </cols>
  <sheetData>
    <row r="1" spans="1:6" ht="3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</row>
    <row r="2" spans="1:6" x14ac:dyDescent="0.25">
      <c r="A2" s="32" t="s">
        <v>32</v>
      </c>
      <c r="B2" s="32"/>
      <c r="C2" s="32"/>
      <c r="D2" s="32"/>
      <c r="E2" s="32"/>
      <c r="F2" s="32"/>
    </row>
    <row r="3" spans="1:6" x14ac:dyDescent="0.25">
      <c r="A3" s="4" t="s">
        <v>8</v>
      </c>
      <c r="B3" s="5">
        <v>1</v>
      </c>
      <c r="C3" s="5" t="s">
        <v>6</v>
      </c>
      <c r="D3" s="8"/>
      <c r="E3" s="8">
        <f>D3*20/100</f>
        <v>0</v>
      </c>
      <c r="F3" s="15">
        <f>D3+E3</f>
        <v>0</v>
      </c>
    </row>
    <row r="4" spans="1:6" x14ac:dyDescent="0.25">
      <c r="A4" s="4" t="s">
        <v>7</v>
      </c>
      <c r="B4" s="5">
        <v>1</v>
      </c>
      <c r="C4" s="5" t="s">
        <v>6</v>
      </c>
      <c r="D4" s="8"/>
      <c r="E4" s="8">
        <f t="shared" ref="E4:E7" si="0">D4*20/100</f>
        <v>0</v>
      </c>
      <c r="F4" s="15">
        <f t="shared" ref="F4:F7" si="1">D4+E4</f>
        <v>0</v>
      </c>
    </row>
    <row r="5" spans="1:6" ht="45" x14ac:dyDescent="0.25">
      <c r="A5" s="4" t="s">
        <v>9</v>
      </c>
      <c r="B5" s="5">
        <v>1</v>
      </c>
      <c r="C5" s="5" t="s">
        <v>6</v>
      </c>
      <c r="D5" s="8"/>
      <c r="E5" s="8">
        <f t="shared" si="0"/>
        <v>0</v>
      </c>
      <c r="F5" s="15">
        <f t="shared" si="1"/>
        <v>0</v>
      </c>
    </row>
    <row r="6" spans="1:6" x14ac:dyDescent="0.25">
      <c r="A6" s="4" t="s">
        <v>10</v>
      </c>
      <c r="B6" s="5">
        <v>1</v>
      </c>
      <c r="C6" s="5" t="s">
        <v>6</v>
      </c>
      <c r="D6" s="8"/>
      <c r="E6" s="8">
        <f t="shared" si="0"/>
        <v>0</v>
      </c>
      <c r="F6" s="15">
        <f t="shared" si="1"/>
        <v>0</v>
      </c>
    </row>
    <row r="7" spans="1:6" x14ac:dyDescent="0.25">
      <c r="A7" s="4" t="s">
        <v>33</v>
      </c>
      <c r="B7" s="5">
        <v>1</v>
      </c>
      <c r="C7" s="5" t="s">
        <v>6</v>
      </c>
      <c r="D7" s="8"/>
      <c r="E7" s="8">
        <f t="shared" si="0"/>
        <v>0</v>
      </c>
      <c r="F7" s="15">
        <f t="shared" si="1"/>
        <v>0</v>
      </c>
    </row>
    <row r="8" spans="1:6" x14ac:dyDescent="0.25">
      <c r="A8" s="32" t="s">
        <v>12</v>
      </c>
      <c r="B8" s="32"/>
      <c r="C8" s="32"/>
      <c r="D8" s="32"/>
      <c r="E8" s="32"/>
      <c r="F8" s="32"/>
    </row>
    <row r="9" spans="1:6" x14ac:dyDescent="0.25">
      <c r="A9" s="4" t="s">
        <v>14</v>
      </c>
      <c r="B9" s="5">
        <v>1</v>
      </c>
      <c r="C9" s="5" t="s">
        <v>6</v>
      </c>
      <c r="D9" s="8"/>
      <c r="E9" s="8">
        <f>D9*20/100</f>
        <v>0</v>
      </c>
      <c r="F9" s="15">
        <f>D9+E9</f>
        <v>0</v>
      </c>
    </row>
    <row r="10" spans="1:6" x14ac:dyDescent="0.25">
      <c r="A10" s="4" t="s">
        <v>13</v>
      </c>
      <c r="B10" s="5">
        <v>1</v>
      </c>
      <c r="C10" s="5" t="s">
        <v>6</v>
      </c>
      <c r="D10" s="8"/>
      <c r="E10" s="8">
        <f t="shared" ref="E10:E13" si="2">D10*20/100</f>
        <v>0</v>
      </c>
      <c r="F10" s="15">
        <f t="shared" ref="F10:F13" si="3">D10+E10</f>
        <v>0</v>
      </c>
    </row>
    <row r="11" spans="1:6" x14ac:dyDescent="0.25">
      <c r="A11" s="4" t="s">
        <v>15</v>
      </c>
      <c r="B11" s="5">
        <v>1</v>
      </c>
      <c r="C11" s="5" t="s">
        <v>16</v>
      </c>
      <c r="D11" s="8"/>
      <c r="E11" s="8">
        <f t="shared" si="2"/>
        <v>0</v>
      </c>
      <c r="F11" s="15">
        <f t="shared" si="3"/>
        <v>0</v>
      </c>
    </row>
    <row r="12" spans="1:6" x14ac:dyDescent="0.25">
      <c r="A12" s="4" t="s">
        <v>17</v>
      </c>
      <c r="B12" s="5">
        <v>1</v>
      </c>
      <c r="C12" s="5" t="s">
        <v>16</v>
      </c>
      <c r="D12" s="8"/>
      <c r="E12" s="8">
        <f t="shared" si="2"/>
        <v>0</v>
      </c>
      <c r="F12" s="15">
        <f t="shared" si="3"/>
        <v>0</v>
      </c>
    </row>
    <row r="13" spans="1:6" x14ac:dyDescent="0.25">
      <c r="A13" s="4" t="s">
        <v>18</v>
      </c>
      <c r="B13" s="5">
        <v>1</v>
      </c>
      <c r="C13" s="5" t="s">
        <v>6</v>
      </c>
      <c r="D13" s="8"/>
      <c r="E13" s="8">
        <f t="shared" si="2"/>
        <v>0</v>
      </c>
      <c r="F13" s="15">
        <f t="shared" si="3"/>
        <v>0</v>
      </c>
    </row>
    <row r="14" spans="1:6" x14ac:dyDescent="0.25">
      <c r="A14" s="32" t="s">
        <v>36</v>
      </c>
      <c r="B14" s="32"/>
      <c r="C14" s="32"/>
      <c r="D14" s="32"/>
      <c r="E14" s="32"/>
      <c r="F14" s="32"/>
    </row>
    <row r="15" spans="1:6" x14ac:dyDescent="0.25">
      <c r="A15" s="4" t="s">
        <v>19</v>
      </c>
      <c r="B15" s="5">
        <v>1</v>
      </c>
      <c r="C15" s="5" t="s">
        <v>2</v>
      </c>
      <c r="D15" s="8"/>
      <c r="E15" s="8">
        <f>D15*20/100</f>
        <v>0</v>
      </c>
      <c r="F15" s="15">
        <f>D15+E15</f>
        <v>0</v>
      </c>
    </row>
    <row r="16" spans="1:6" x14ac:dyDescent="0.25">
      <c r="A16" s="4" t="s">
        <v>20</v>
      </c>
      <c r="B16" s="5">
        <v>1</v>
      </c>
      <c r="C16" s="5" t="s">
        <v>2</v>
      </c>
      <c r="D16" s="8"/>
      <c r="E16" s="8">
        <f t="shared" ref="E16:E17" si="4">D16*20/100</f>
        <v>0</v>
      </c>
      <c r="F16" s="15">
        <f t="shared" ref="F16:F17" si="5">D16+E16</f>
        <v>0</v>
      </c>
    </row>
    <row r="17" spans="1:6" x14ac:dyDescent="0.25">
      <c r="A17" s="4" t="s">
        <v>21</v>
      </c>
      <c r="B17" s="5">
        <v>1</v>
      </c>
      <c r="C17" s="5" t="s">
        <v>2</v>
      </c>
      <c r="D17" s="8"/>
      <c r="E17" s="8">
        <f t="shared" si="4"/>
        <v>0</v>
      </c>
      <c r="F17" s="15">
        <f t="shared" si="5"/>
        <v>0</v>
      </c>
    </row>
    <row r="18" spans="1:6" x14ac:dyDescent="0.25">
      <c r="A18" s="32" t="s">
        <v>22</v>
      </c>
      <c r="B18" s="32"/>
      <c r="C18" s="32"/>
      <c r="D18" s="32"/>
      <c r="E18" s="32"/>
      <c r="F18" s="32"/>
    </row>
    <row r="19" spans="1:6" x14ac:dyDescent="0.25">
      <c r="A19" s="4" t="s">
        <v>23</v>
      </c>
      <c r="B19" s="5">
        <v>1</v>
      </c>
      <c r="C19" s="5" t="s">
        <v>2</v>
      </c>
      <c r="D19" s="8"/>
      <c r="E19" s="8">
        <f>D19*20/100</f>
        <v>0</v>
      </c>
      <c r="F19" s="15">
        <f>D19+E19</f>
        <v>0</v>
      </c>
    </row>
    <row r="20" spans="1:6" x14ac:dyDescent="0.25">
      <c r="A20" s="4" t="s">
        <v>24</v>
      </c>
      <c r="B20" s="5">
        <v>1</v>
      </c>
      <c r="C20" s="5" t="s">
        <v>2</v>
      </c>
      <c r="D20" s="8"/>
      <c r="E20" s="8">
        <f t="shared" ref="E20:E25" si="6">D20*20/100</f>
        <v>0</v>
      </c>
      <c r="F20" s="15">
        <f t="shared" ref="F20:F25" si="7">D20+E20</f>
        <v>0</v>
      </c>
    </row>
    <row r="21" spans="1:6" x14ac:dyDescent="0.25">
      <c r="A21" s="4" t="s">
        <v>25</v>
      </c>
      <c r="B21" s="5">
        <v>1</v>
      </c>
      <c r="C21" s="5" t="s">
        <v>2</v>
      </c>
      <c r="D21" s="8"/>
      <c r="E21" s="8">
        <f t="shared" si="6"/>
        <v>0</v>
      </c>
      <c r="F21" s="15">
        <f t="shared" si="7"/>
        <v>0</v>
      </c>
    </row>
    <row r="22" spans="1:6" x14ac:dyDescent="0.25">
      <c r="A22" s="4" t="s">
        <v>26</v>
      </c>
      <c r="B22" s="5">
        <v>1</v>
      </c>
      <c r="C22" s="5" t="s">
        <v>2</v>
      </c>
      <c r="D22" s="8"/>
      <c r="E22" s="8">
        <f t="shared" si="6"/>
        <v>0</v>
      </c>
      <c r="F22" s="15">
        <f t="shared" si="7"/>
        <v>0</v>
      </c>
    </row>
    <row r="23" spans="1:6" x14ac:dyDescent="0.25">
      <c r="A23" s="4" t="s">
        <v>27</v>
      </c>
      <c r="B23" s="5">
        <v>1</v>
      </c>
      <c r="C23" s="5" t="s">
        <v>2</v>
      </c>
      <c r="D23" s="8"/>
      <c r="E23" s="8">
        <f t="shared" si="6"/>
        <v>0</v>
      </c>
      <c r="F23" s="15">
        <f t="shared" si="7"/>
        <v>0</v>
      </c>
    </row>
    <row r="24" spans="1:6" x14ac:dyDescent="0.25">
      <c r="A24" s="4" t="s">
        <v>28</v>
      </c>
      <c r="B24" s="5">
        <v>1</v>
      </c>
      <c r="C24" s="5" t="s">
        <v>2</v>
      </c>
      <c r="D24" s="8"/>
      <c r="E24" s="8">
        <f t="shared" si="6"/>
        <v>0</v>
      </c>
      <c r="F24" s="15">
        <f t="shared" si="7"/>
        <v>0</v>
      </c>
    </row>
    <row r="25" spans="1:6" x14ac:dyDescent="0.25">
      <c r="A25" s="4" t="s">
        <v>29</v>
      </c>
      <c r="B25" s="5">
        <v>1</v>
      </c>
      <c r="C25" s="5" t="s">
        <v>2</v>
      </c>
      <c r="D25" s="8"/>
      <c r="E25" s="8">
        <f t="shared" si="6"/>
        <v>0</v>
      </c>
      <c r="F25" s="15">
        <f t="shared" si="7"/>
        <v>0</v>
      </c>
    </row>
    <row r="26" spans="1:6" x14ac:dyDescent="0.25">
      <c r="A26" s="32" t="s">
        <v>31</v>
      </c>
      <c r="B26" s="32"/>
      <c r="C26" s="32"/>
      <c r="D26" s="32"/>
      <c r="E26" s="32"/>
      <c r="F26" s="32"/>
    </row>
    <row r="27" spans="1:6" x14ac:dyDescent="0.25">
      <c r="A27" s="4" t="s">
        <v>30</v>
      </c>
      <c r="B27" s="5">
        <v>1</v>
      </c>
      <c r="C27" s="5" t="s">
        <v>35</v>
      </c>
      <c r="D27" s="8"/>
      <c r="E27" s="8">
        <f>D27*20/100</f>
        <v>0</v>
      </c>
      <c r="F27" s="15">
        <f>D27+E27</f>
        <v>0</v>
      </c>
    </row>
    <row r="28" spans="1:6" x14ac:dyDescent="0.25">
      <c r="A28" s="4" t="s">
        <v>46</v>
      </c>
      <c r="B28" s="5">
        <v>1</v>
      </c>
      <c r="C28" s="5" t="s">
        <v>35</v>
      </c>
      <c r="D28" s="8"/>
      <c r="E28" s="8">
        <f t="shared" ref="E28:E30" si="8">D28*20/100</f>
        <v>0</v>
      </c>
      <c r="F28" s="15">
        <f t="shared" ref="F28:F30" si="9">D28+E28</f>
        <v>0</v>
      </c>
    </row>
    <row r="29" spans="1:6" ht="30" x14ac:dyDescent="0.25">
      <c r="A29" s="4" t="s">
        <v>34</v>
      </c>
      <c r="B29" s="5">
        <v>1</v>
      </c>
      <c r="C29" s="5" t="s">
        <v>6</v>
      </c>
      <c r="D29" s="8"/>
      <c r="E29" s="8">
        <f t="shared" si="8"/>
        <v>0</v>
      </c>
      <c r="F29" s="15">
        <f t="shared" si="9"/>
        <v>0</v>
      </c>
    </row>
    <row r="30" spans="1:6" x14ac:dyDescent="0.25">
      <c r="A30" s="4" t="s">
        <v>11</v>
      </c>
      <c r="B30" s="5">
        <v>1</v>
      </c>
      <c r="C30" s="5" t="s">
        <v>6</v>
      </c>
      <c r="D30" s="8"/>
      <c r="E30" s="8">
        <f t="shared" si="8"/>
        <v>0</v>
      </c>
      <c r="F30" s="15">
        <f t="shared" si="9"/>
        <v>0</v>
      </c>
    </row>
    <row r="31" spans="1:6" x14ac:dyDescent="0.25">
      <c r="A31" s="32" t="s">
        <v>47</v>
      </c>
      <c r="B31" s="32"/>
      <c r="C31" s="32"/>
      <c r="D31" s="32"/>
      <c r="E31" s="32"/>
      <c r="F31" s="32"/>
    </row>
    <row r="32" spans="1:6" x14ac:dyDescent="0.25">
      <c r="A32" s="4" t="s">
        <v>48</v>
      </c>
      <c r="B32" s="5">
        <v>1</v>
      </c>
      <c r="C32" s="5" t="s">
        <v>2</v>
      </c>
      <c r="D32" s="8"/>
      <c r="E32" s="8">
        <f>D32*20/100</f>
        <v>0</v>
      </c>
      <c r="F32" s="15">
        <f>D32+E32</f>
        <v>0</v>
      </c>
    </row>
    <row r="33" spans="1:6" x14ac:dyDescent="0.25">
      <c r="A33" s="4" t="s">
        <v>49</v>
      </c>
      <c r="B33" s="5">
        <v>1</v>
      </c>
      <c r="C33" s="5" t="s">
        <v>6</v>
      </c>
      <c r="D33" s="8"/>
      <c r="E33" s="8">
        <f>D33*20/100</f>
        <v>0</v>
      </c>
      <c r="F33" s="15">
        <f>D33+E33</f>
        <v>0</v>
      </c>
    </row>
  </sheetData>
  <mergeCells count="6">
    <mergeCell ref="A31:F31"/>
    <mergeCell ref="A2:F2"/>
    <mergeCell ref="A8:F8"/>
    <mergeCell ref="A14:F14"/>
    <mergeCell ref="A18:F18"/>
    <mergeCell ref="A26:F26"/>
  </mergeCells>
  <printOptions horizontalCentered="1" verticalCentered="1"/>
  <pageMargins left="0.70866141732283472" right="0.70866141732283472" top="0.98425196850393704" bottom="0.74803149606299213" header="0.31496062992125984" footer="0.31496062992125984"/>
  <pageSetup paperSize="9" scale="89" orientation="landscape" r:id="rId1"/>
  <headerFooter>
    <oddHeader>&amp;L&amp;G&amp;CBordereaux de Prix Unitaires
ENTRETIEN DES ESPACES VERTS
Lot 2 - Secteur de Dieppe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37"/>
  <sheetViews>
    <sheetView topLeftCell="A9" workbookViewId="0">
      <selection activeCell="L30" sqref="L30"/>
    </sheetView>
  </sheetViews>
  <sheetFormatPr baseColWidth="10" defaultRowHeight="15" x14ac:dyDescent="0.25"/>
  <cols>
    <col min="1" max="1" width="69.42578125" style="1" bestFit="1" customWidth="1"/>
    <col min="2" max="3" width="11.42578125" style="2"/>
    <col min="8" max="9" width="11.85546875" bestFit="1" customWidth="1"/>
  </cols>
  <sheetData>
    <row r="1" spans="1:9" ht="45" x14ac:dyDescent="0.25">
      <c r="A1" s="3" t="s">
        <v>0</v>
      </c>
      <c r="B1" s="3" t="s">
        <v>1</v>
      </c>
      <c r="C1" s="3" t="s">
        <v>2</v>
      </c>
      <c r="D1" s="3" t="s">
        <v>41</v>
      </c>
      <c r="E1" s="3" t="s">
        <v>42</v>
      </c>
      <c r="F1" s="3" t="s">
        <v>43</v>
      </c>
      <c r="G1" s="3" t="s">
        <v>38</v>
      </c>
      <c r="H1" s="17" t="s">
        <v>39</v>
      </c>
      <c r="I1" s="17" t="s">
        <v>40</v>
      </c>
    </row>
    <row r="2" spans="1:9" x14ac:dyDescent="0.25">
      <c r="A2" s="32" t="s">
        <v>32</v>
      </c>
      <c r="B2" s="32"/>
      <c r="C2" s="32"/>
      <c r="D2" s="32"/>
      <c r="E2" s="32"/>
      <c r="F2" s="32"/>
      <c r="G2" s="32"/>
      <c r="H2" s="32"/>
      <c r="I2" s="32"/>
    </row>
    <row r="3" spans="1:9" x14ac:dyDescent="0.25">
      <c r="A3" s="4" t="s">
        <v>8</v>
      </c>
      <c r="B3" s="5">
        <v>1</v>
      </c>
      <c r="C3" s="5" t="s">
        <v>6</v>
      </c>
      <c r="D3" s="8">
        <f>'LOT 2 - BPU'!D3</f>
        <v>0</v>
      </c>
      <c r="E3" s="8">
        <f>'LOT 2 - BPU'!E3</f>
        <v>0</v>
      </c>
      <c r="F3" s="8">
        <f>'LOT 2 - BPU'!F3</f>
        <v>0</v>
      </c>
      <c r="G3" s="7">
        <v>2000</v>
      </c>
      <c r="H3" s="14">
        <f>D3*G3</f>
        <v>0</v>
      </c>
      <c r="I3" s="14">
        <f>F3*G3</f>
        <v>0</v>
      </c>
    </row>
    <row r="4" spans="1:9" x14ac:dyDescent="0.25">
      <c r="A4" s="4" t="s">
        <v>7</v>
      </c>
      <c r="B4" s="5">
        <v>1</v>
      </c>
      <c r="C4" s="5" t="s">
        <v>6</v>
      </c>
      <c r="D4" s="8">
        <f>'LOT 2 - BPU'!D4</f>
        <v>0</v>
      </c>
      <c r="E4" s="8">
        <f>'LOT 2 - BPU'!E4</f>
        <v>0</v>
      </c>
      <c r="F4" s="8">
        <f>'LOT 2 - BPU'!F4</f>
        <v>0</v>
      </c>
      <c r="G4" s="7">
        <v>500</v>
      </c>
      <c r="H4" s="14">
        <f t="shared" ref="H4:H7" si="0">D4*G4</f>
        <v>0</v>
      </c>
      <c r="I4" s="14">
        <f t="shared" ref="I4:I7" si="1">F4*G4</f>
        <v>0</v>
      </c>
    </row>
    <row r="5" spans="1:9" ht="45" x14ac:dyDescent="0.25">
      <c r="A5" s="4" t="s">
        <v>9</v>
      </c>
      <c r="B5" s="5">
        <v>1</v>
      </c>
      <c r="C5" s="5" t="s">
        <v>6</v>
      </c>
      <c r="D5" s="8">
        <f>'LOT 2 - BPU'!D5</f>
        <v>0</v>
      </c>
      <c r="E5" s="8">
        <f>'LOT 2 - BPU'!E5</f>
        <v>0</v>
      </c>
      <c r="F5" s="8">
        <f>'LOT 2 - BPU'!F5</f>
        <v>0</v>
      </c>
      <c r="G5" s="7">
        <v>3000</v>
      </c>
      <c r="H5" s="14">
        <f t="shared" si="0"/>
        <v>0</v>
      </c>
      <c r="I5" s="14">
        <f t="shared" si="1"/>
        <v>0</v>
      </c>
    </row>
    <row r="6" spans="1:9" x14ac:dyDescent="0.25">
      <c r="A6" s="4" t="s">
        <v>10</v>
      </c>
      <c r="B6" s="5">
        <v>1</v>
      </c>
      <c r="C6" s="5" t="s">
        <v>6</v>
      </c>
      <c r="D6" s="8">
        <f>'LOT 2 - BPU'!D6</f>
        <v>0</v>
      </c>
      <c r="E6" s="8">
        <f>'LOT 2 - BPU'!E6</f>
        <v>0</v>
      </c>
      <c r="F6" s="8">
        <f>'LOT 2 - BPU'!F6</f>
        <v>0</v>
      </c>
      <c r="G6" s="7">
        <v>1000</v>
      </c>
      <c r="H6" s="14">
        <f t="shared" si="0"/>
        <v>0</v>
      </c>
      <c r="I6" s="14">
        <f t="shared" si="1"/>
        <v>0</v>
      </c>
    </row>
    <row r="7" spans="1:9" x14ac:dyDescent="0.25">
      <c r="A7" s="4" t="s">
        <v>33</v>
      </c>
      <c r="B7" s="5">
        <v>1</v>
      </c>
      <c r="C7" s="5" t="s">
        <v>6</v>
      </c>
      <c r="D7" s="8">
        <f>'LOT 2 - BPU'!D7</f>
        <v>0</v>
      </c>
      <c r="E7" s="8">
        <f>'LOT 2 - BPU'!E7</f>
        <v>0</v>
      </c>
      <c r="F7" s="8">
        <f>'LOT 2 - BPU'!F7</f>
        <v>0</v>
      </c>
      <c r="G7" s="7">
        <v>1000</v>
      </c>
      <c r="H7" s="14">
        <f t="shared" si="0"/>
        <v>0</v>
      </c>
      <c r="I7" s="14">
        <f t="shared" si="1"/>
        <v>0</v>
      </c>
    </row>
    <row r="8" spans="1:9" x14ac:dyDescent="0.25">
      <c r="A8" s="32" t="s">
        <v>12</v>
      </c>
      <c r="B8" s="32"/>
      <c r="C8" s="32"/>
      <c r="D8" s="32"/>
      <c r="E8" s="32"/>
      <c r="F8" s="32"/>
      <c r="G8" s="32"/>
      <c r="H8" s="32"/>
      <c r="I8" s="32"/>
    </row>
    <row r="9" spans="1:9" x14ac:dyDescent="0.25">
      <c r="A9" s="4" t="s">
        <v>14</v>
      </c>
      <c r="B9" s="5">
        <v>1</v>
      </c>
      <c r="C9" s="5" t="s">
        <v>6</v>
      </c>
      <c r="D9" s="8">
        <f>'LOT 2 - BPU'!D9</f>
        <v>0</v>
      </c>
      <c r="E9" s="8">
        <f>'LOT 2 - BPU'!E9</f>
        <v>0</v>
      </c>
      <c r="F9" s="8">
        <f>'LOT 2 - BPU'!F9</f>
        <v>0</v>
      </c>
      <c r="G9" s="7">
        <v>200</v>
      </c>
      <c r="H9" s="14">
        <f>D9*G9</f>
        <v>0</v>
      </c>
      <c r="I9" s="14">
        <f>F9*G9</f>
        <v>0</v>
      </c>
    </row>
    <row r="10" spans="1:9" x14ac:dyDescent="0.25">
      <c r="A10" s="4" t="s">
        <v>13</v>
      </c>
      <c r="B10" s="5">
        <v>1</v>
      </c>
      <c r="C10" s="5" t="s">
        <v>6</v>
      </c>
      <c r="D10" s="8">
        <f>'LOT 2 - BPU'!D10</f>
        <v>0</v>
      </c>
      <c r="E10" s="8">
        <f>'LOT 2 - BPU'!E10</f>
        <v>0</v>
      </c>
      <c r="F10" s="8">
        <f>'LOT 2 - BPU'!F10</f>
        <v>0</v>
      </c>
      <c r="G10" s="7">
        <v>100</v>
      </c>
      <c r="H10" s="14">
        <f t="shared" ref="H10:H13" si="2">D10*G10</f>
        <v>0</v>
      </c>
      <c r="I10" s="14">
        <f t="shared" ref="I10:I13" si="3">F10*G10</f>
        <v>0</v>
      </c>
    </row>
    <row r="11" spans="1:9" x14ac:dyDescent="0.25">
      <c r="A11" s="4" t="s">
        <v>15</v>
      </c>
      <c r="B11" s="5">
        <v>1</v>
      </c>
      <c r="C11" s="5" t="s">
        <v>16</v>
      </c>
      <c r="D11" s="8">
        <f>'LOT 2 - BPU'!D11</f>
        <v>0</v>
      </c>
      <c r="E11" s="8">
        <f>'LOT 2 - BPU'!E11</f>
        <v>0</v>
      </c>
      <c r="F11" s="8">
        <f>'LOT 2 - BPU'!F11</f>
        <v>0</v>
      </c>
      <c r="G11" s="7">
        <v>200</v>
      </c>
      <c r="H11" s="14">
        <f t="shared" si="2"/>
        <v>0</v>
      </c>
      <c r="I11" s="14">
        <f t="shared" si="3"/>
        <v>0</v>
      </c>
    </row>
    <row r="12" spans="1:9" x14ac:dyDescent="0.25">
      <c r="A12" s="4" t="s">
        <v>17</v>
      </c>
      <c r="B12" s="5">
        <v>1</v>
      </c>
      <c r="C12" s="5" t="s">
        <v>16</v>
      </c>
      <c r="D12" s="8">
        <f>'LOT 2 - BPU'!D12</f>
        <v>0</v>
      </c>
      <c r="E12" s="8">
        <f>'LOT 2 - BPU'!E12</f>
        <v>0</v>
      </c>
      <c r="F12" s="8">
        <f>'LOT 2 - BPU'!F12</f>
        <v>0</v>
      </c>
      <c r="G12" s="7">
        <v>100</v>
      </c>
      <c r="H12" s="14">
        <f t="shared" si="2"/>
        <v>0</v>
      </c>
      <c r="I12" s="14">
        <f t="shared" si="3"/>
        <v>0</v>
      </c>
    </row>
    <row r="13" spans="1:9" x14ac:dyDescent="0.25">
      <c r="A13" s="4" t="s">
        <v>18</v>
      </c>
      <c r="B13" s="5">
        <v>1</v>
      </c>
      <c r="C13" s="5" t="s">
        <v>6</v>
      </c>
      <c r="D13" s="8">
        <f>'LOT 2 - BPU'!D13</f>
        <v>0</v>
      </c>
      <c r="E13" s="8">
        <f>'LOT 2 - BPU'!E13</f>
        <v>0</v>
      </c>
      <c r="F13" s="8">
        <f>'LOT 2 - BPU'!F13</f>
        <v>0</v>
      </c>
      <c r="G13" s="7">
        <v>50</v>
      </c>
      <c r="H13" s="14">
        <f t="shared" si="2"/>
        <v>0</v>
      </c>
      <c r="I13" s="14">
        <f t="shared" si="3"/>
        <v>0</v>
      </c>
    </row>
    <row r="14" spans="1:9" ht="15" customHeight="1" x14ac:dyDescent="0.25">
      <c r="A14" s="32" t="s">
        <v>36</v>
      </c>
      <c r="B14" s="32"/>
      <c r="C14" s="32"/>
      <c r="D14" s="32"/>
      <c r="E14" s="32"/>
      <c r="F14" s="32"/>
      <c r="G14" s="32"/>
      <c r="H14" s="32"/>
      <c r="I14" s="32"/>
    </row>
    <row r="15" spans="1:9" x14ac:dyDescent="0.25">
      <c r="A15" s="4" t="s">
        <v>19</v>
      </c>
      <c r="B15" s="5">
        <v>1</v>
      </c>
      <c r="C15" s="5" t="s">
        <v>2</v>
      </c>
      <c r="D15" s="10">
        <f>'LOT 2 - BPU'!D15</f>
        <v>0</v>
      </c>
      <c r="E15" s="10">
        <f>'LOT 2 - BPU'!E15</f>
        <v>0</v>
      </c>
      <c r="F15" s="10">
        <f>'LOT 2 - BPU'!F15</f>
        <v>0</v>
      </c>
      <c r="G15" s="7">
        <v>5</v>
      </c>
      <c r="H15" s="14">
        <f>D15*G15</f>
        <v>0</v>
      </c>
      <c r="I15" s="14">
        <f>F15*G15</f>
        <v>0</v>
      </c>
    </row>
    <row r="16" spans="1:9" x14ac:dyDescent="0.25">
      <c r="A16" s="4" t="s">
        <v>20</v>
      </c>
      <c r="B16" s="5">
        <v>1</v>
      </c>
      <c r="C16" s="5" t="s">
        <v>2</v>
      </c>
      <c r="D16" s="10">
        <f>'LOT 2 - BPU'!D16</f>
        <v>0</v>
      </c>
      <c r="E16" s="10">
        <f>'LOT 2 - BPU'!E16</f>
        <v>0</v>
      </c>
      <c r="F16" s="10">
        <f>'LOT 2 - BPU'!F16</f>
        <v>0</v>
      </c>
      <c r="G16" s="7">
        <v>5</v>
      </c>
      <c r="H16" s="14">
        <f t="shared" ref="H16:H17" si="4">D16*G16</f>
        <v>0</v>
      </c>
      <c r="I16" s="14">
        <f t="shared" ref="I16:I17" si="5">F16*G16</f>
        <v>0</v>
      </c>
    </row>
    <row r="17" spans="1:9" x14ac:dyDescent="0.25">
      <c r="A17" s="4" t="s">
        <v>21</v>
      </c>
      <c r="B17" s="5">
        <v>1</v>
      </c>
      <c r="C17" s="5" t="s">
        <v>2</v>
      </c>
      <c r="D17" s="10">
        <f>'LOT 2 - BPU'!D17</f>
        <v>0</v>
      </c>
      <c r="E17" s="10">
        <f>'LOT 2 - BPU'!E17</f>
        <v>0</v>
      </c>
      <c r="F17" s="10">
        <f>'LOT 2 - BPU'!F17</f>
        <v>0</v>
      </c>
      <c r="G17" s="7">
        <v>5</v>
      </c>
      <c r="H17" s="14">
        <f t="shared" si="4"/>
        <v>0</v>
      </c>
      <c r="I17" s="14">
        <f t="shared" si="5"/>
        <v>0</v>
      </c>
    </row>
    <row r="18" spans="1:9" ht="15" customHeight="1" x14ac:dyDescent="0.25">
      <c r="A18" s="32" t="s">
        <v>22</v>
      </c>
      <c r="B18" s="32"/>
      <c r="C18" s="32"/>
      <c r="D18" s="32"/>
      <c r="E18" s="32"/>
      <c r="F18" s="32"/>
      <c r="G18" s="32"/>
      <c r="H18" s="32"/>
      <c r="I18" s="32"/>
    </row>
    <row r="19" spans="1:9" x14ac:dyDescent="0.25">
      <c r="A19" s="4" t="s">
        <v>23</v>
      </c>
      <c r="B19" s="5">
        <v>1</v>
      </c>
      <c r="C19" s="5" t="s">
        <v>2</v>
      </c>
      <c r="D19" s="8">
        <f>'LOT 2 - BPU'!D19</f>
        <v>0</v>
      </c>
      <c r="E19" s="8">
        <f>'LOT 2 - BPU'!E19</f>
        <v>0</v>
      </c>
      <c r="F19" s="8">
        <f>'LOT 2 - BPU'!F19</f>
        <v>0</v>
      </c>
      <c r="G19" s="7">
        <v>5</v>
      </c>
      <c r="H19" s="14">
        <f>D19*G19</f>
        <v>0</v>
      </c>
      <c r="I19" s="14">
        <f>F19*G19</f>
        <v>0</v>
      </c>
    </row>
    <row r="20" spans="1:9" x14ac:dyDescent="0.25">
      <c r="A20" s="4" t="s">
        <v>24</v>
      </c>
      <c r="B20" s="5">
        <v>1</v>
      </c>
      <c r="C20" s="5" t="s">
        <v>2</v>
      </c>
      <c r="D20" s="8">
        <f>'LOT 2 - BPU'!D20</f>
        <v>0</v>
      </c>
      <c r="E20" s="8">
        <f>'LOT 2 - BPU'!E20</f>
        <v>0</v>
      </c>
      <c r="F20" s="8">
        <f>'LOT 2 - BPU'!F20</f>
        <v>0</v>
      </c>
      <c r="G20" s="7">
        <v>5</v>
      </c>
      <c r="H20" s="14">
        <f t="shared" ref="H20:H25" si="6">D20*G20</f>
        <v>0</v>
      </c>
      <c r="I20" s="14">
        <f t="shared" ref="I20:I25" si="7">F20*G20</f>
        <v>0</v>
      </c>
    </row>
    <row r="21" spans="1:9" x14ac:dyDescent="0.25">
      <c r="A21" s="4" t="s">
        <v>25</v>
      </c>
      <c r="B21" s="5">
        <v>1</v>
      </c>
      <c r="C21" s="5" t="s">
        <v>2</v>
      </c>
      <c r="D21" s="8">
        <f>'LOT 2 - BPU'!D21</f>
        <v>0</v>
      </c>
      <c r="E21" s="8">
        <f>'LOT 2 - BPU'!E21</f>
        <v>0</v>
      </c>
      <c r="F21" s="8">
        <f>'LOT 2 - BPU'!F21</f>
        <v>0</v>
      </c>
      <c r="G21" s="7">
        <v>5</v>
      </c>
      <c r="H21" s="14">
        <f t="shared" si="6"/>
        <v>0</v>
      </c>
      <c r="I21" s="14">
        <f t="shared" si="7"/>
        <v>0</v>
      </c>
    </row>
    <row r="22" spans="1:9" x14ac:dyDescent="0.25">
      <c r="A22" s="4" t="s">
        <v>26</v>
      </c>
      <c r="B22" s="5">
        <v>1</v>
      </c>
      <c r="C22" s="5" t="s">
        <v>2</v>
      </c>
      <c r="D22" s="8">
        <f>'LOT 2 - BPU'!D22</f>
        <v>0</v>
      </c>
      <c r="E22" s="8">
        <f>'LOT 2 - BPU'!E22</f>
        <v>0</v>
      </c>
      <c r="F22" s="8">
        <f>'LOT 2 - BPU'!F22</f>
        <v>0</v>
      </c>
      <c r="G22" s="7">
        <v>5</v>
      </c>
      <c r="H22" s="14">
        <f t="shared" si="6"/>
        <v>0</v>
      </c>
      <c r="I22" s="14">
        <f t="shared" si="7"/>
        <v>0</v>
      </c>
    </row>
    <row r="23" spans="1:9" x14ac:dyDescent="0.25">
      <c r="A23" s="4" t="s">
        <v>27</v>
      </c>
      <c r="B23" s="5">
        <v>1</v>
      </c>
      <c r="C23" s="5" t="s">
        <v>2</v>
      </c>
      <c r="D23" s="8">
        <f>'LOT 2 - BPU'!D23</f>
        <v>0</v>
      </c>
      <c r="E23" s="8">
        <f>'LOT 2 - BPU'!E23</f>
        <v>0</v>
      </c>
      <c r="F23" s="8">
        <f>'LOT 2 - BPU'!F23</f>
        <v>0</v>
      </c>
      <c r="G23" s="7">
        <v>5</v>
      </c>
      <c r="H23" s="14">
        <f t="shared" si="6"/>
        <v>0</v>
      </c>
      <c r="I23" s="14">
        <f t="shared" si="7"/>
        <v>0</v>
      </c>
    </row>
    <row r="24" spans="1:9" x14ac:dyDescent="0.25">
      <c r="A24" s="4" t="s">
        <v>28</v>
      </c>
      <c r="B24" s="5">
        <v>1</v>
      </c>
      <c r="C24" s="5" t="s">
        <v>2</v>
      </c>
      <c r="D24" s="8">
        <f>'LOT 2 - BPU'!D24</f>
        <v>0</v>
      </c>
      <c r="E24" s="8">
        <f>'LOT 2 - BPU'!E24</f>
        <v>0</v>
      </c>
      <c r="F24" s="8">
        <f>'LOT 2 - BPU'!F24</f>
        <v>0</v>
      </c>
      <c r="G24" s="7">
        <v>5</v>
      </c>
      <c r="H24" s="14">
        <f t="shared" si="6"/>
        <v>0</v>
      </c>
      <c r="I24" s="14">
        <f t="shared" si="7"/>
        <v>0</v>
      </c>
    </row>
    <row r="25" spans="1:9" x14ac:dyDescent="0.25">
      <c r="A25" s="4" t="s">
        <v>29</v>
      </c>
      <c r="B25" s="5">
        <v>1</v>
      </c>
      <c r="C25" s="5" t="s">
        <v>2</v>
      </c>
      <c r="D25" s="8">
        <f>'LOT 2 - BPU'!D25</f>
        <v>0</v>
      </c>
      <c r="E25" s="8">
        <f>'LOT 2 - BPU'!E25</f>
        <v>0</v>
      </c>
      <c r="F25" s="8">
        <f>'LOT 2 - BPU'!F25</f>
        <v>0</v>
      </c>
      <c r="G25" s="7">
        <v>5</v>
      </c>
      <c r="H25" s="14">
        <f t="shared" si="6"/>
        <v>0</v>
      </c>
      <c r="I25" s="14">
        <f t="shared" si="7"/>
        <v>0</v>
      </c>
    </row>
    <row r="26" spans="1:9" x14ac:dyDescent="0.25">
      <c r="A26" s="32" t="s">
        <v>31</v>
      </c>
      <c r="B26" s="32"/>
      <c r="C26" s="32"/>
      <c r="D26" s="32"/>
      <c r="E26" s="32"/>
      <c r="F26" s="32"/>
      <c r="G26" s="32"/>
      <c r="H26" s="32"/>
      <c r="I26" s="32"/>
    </row>
    <row r="27" spans="1:9" x14ac:dyDescent="0.25">
      <c r="A27" s="4" t="s">
        <v>30</v>
      </c>
      <c r="B27" s="5">
        <v>1</v>
      </c>
      <c r="C27" s="5" t="s">
        <v>35</v>
      </c>
      <c r="D27" s="8">
        <f>'LOT 2 - BPU'!D27</f>
        <v>0</v>
      </c>
      <c r="E27" s="8">
        <f>'LOT 2 - BPU'!E27</f>
        <v>0</v>
      </c>
      <c r="F27" s="8">
        <f>'LOT 2 - BPU'!F27</f>
        <v>0</v>
      </c>
      <c r="G27" s="7">
        <v>10</v>
      </c>
      <c r="H27" s="14">
        <f>D27*G27</f>
        <v>0</v>
      </c>
      <c r="I27" s="14">
        <f>F27*G27</f>
        <v>0</v>
      </c>
    </row>
    <row r="28" spans="1:9" x14ac:dyDescent="0.25">
      <c r="A28" s="4" t="s">
        <v>46</v>
      </c>
      <c r="B28" s="5">
        <v>1</v>
      </c>
      <c r="C28" s="5" t="s">
        <v>35</v>
      </c>
      <c r="D28" s="8">
        <f>'LOT 2 - BPU'!D28</f>
        <v>0</v>
      </c>
      <c r="E28" s="8">
        <f>'LOT 2 - BPU'!E28</f>
        <v>0</v>
      </c>
      <c r="F28" s="8">
        <f>'LOT 2 - BPU'!F28</f>
        <v>0</v>
      </c>
      <c r="G28" s="7">
        <v>10</v>
      </c>
      <c r="H28" s="14">
        <f>D28*G28</f>
        <v>0</v>
      </c>
      <c r="I28" s="14">
        <f>F28*G28</f>
        <v>0</v>
      </c>
    </row>
    <row r="29" spans="1:9" ht="30" x14ac:dyDescent="0.25">
      <c r="A29" s="4" t="s">
        <v>34</v>
      </c>
      <c r="B29" s="5">
        <v>1</v>
      </c>
      <c r="C29" s="5" t="s">
        <v>6</v>
      </c>
      <c r="D29" s="8">
        <f>'LOT 2 - BPU'!D29</f>
        <v>0</v>
      </c>
      <c r="E29" s="8">
        <f>'LOT 2 - BPU'!E29</f>
        <v>0</v>
      </c>
      <c r="F29" s="8">
        <f>'LOT 2 - BPU'!F29</f>
        <v>0</v>
      </c>
      <c r="G29" s="7">
        <v>500</v>
      </c>
      <c r="H29" s="14">
        <f t="shared" ref="H29:H30" si="8">D29*G29</f>
        <v>0</v>
      </c>
      <c r="I29" s="14">
        <f t="shared" ref="I29:I30" si="9">F29*G29</f>
        <v>0</v>
      </c>
    </row>
    <row r="30" spans="1:9" x14ac:dyDescent="0.25">
      <c r="A30" s="4" t="s">
        <v>11</v>
      </c>
      <c r="B30" s="5">
        <v>1</v>
      </c>
      <c r="C30" s="5" t="s">
        <v>6</v>
      </c>
      <c r="D30" s="8">
        <f>'LOT 2 - BPU'!D30</f>
        <v>0</v>
      </c>
      <c r="E30" s="8">
        <f>'LOT 2 - BPU'!E30</f>
        <v>0</v>
      </c>
      <c r="F30" s="8">
        <f>'LOT 2 - BPU'!F30</f>
        <v>0</v>
      </c>
      <c r="G30" s="7">
        <v>500</v>
      </c>
      <c r="H30" s="14">
        <f t="shared" si="8"/>
        <v>0</v>
      </c>
      <c r="I30" s="14">
        <f t="shared" si="9"/>
        <v>0</v>
      </c>
    </row>
    <row r="31" spans="1:9" x14ac:dyDescent="0.25">
      <c r="A31" s="32" t="s">
        <v>47</v>
      </c>
      <c r="B31" s="32"/>
      <c r="C31" s="32"/>
      <c r="D31" s="32"/>
      <c r="E31" s="32"/>
      <c r="F31" s="32"/>
      <c r="G31" s="32"/>
      <c r="H31" s="32"/>
      <c r="I31" s="32"/>
    </row>
    <row r="32" spans="1:9" x14ac:dyDescent="0.25">
      <c r="A32" s="4" t="s">
        <v>48</v>
      </c>
      <c r="B32" s="5">
        <v>1</v>
      </c>
      <c r="C32" s="5" t="s">
        <v>2</v>
      </c>
      <c r="D32" s="8">
        <f>'LOT 2 - BPU'!D32</f>
        <v>0</v>
      </c>
      <c r="E32" s="8">
        <f>'LOT 2 - BPU'!E32</f>
        <v>0</v>
      </c>
      <c r="F32" s="8">
        <f>'LOT 2 - BPU'!F32</f>
        <v>0</v>
      </c>
      <c r="G32" s="7">
        <v>1</v>
      </c>
      <c r="H32" s="14">
        <f>D32*G32</f>
        <v>0</v>
      </c>
      <c r="I32" s="14">
        <f>F32*G32</f>
        <v>0</v>
      </c>
    </row>
    <row r="33" spans="1:9" x14ac:dyDescent="0.25">
      <c r="A33" s="4" t="s">
        <v>49</v>
      </c>
      <c r="B33" s="5">
        <v>1</v>
      </c>
      <c r="C33" s="5" t="s">
        <v>6</v>
      </c>
      <c r="D33" s="8">
        <f>'LOT 2 - BPU'!D33</f>
        <v>0</v>
      </c>
      <c r="E33" s="8">
        <f>'LOT 2 - BPU'!E33</f>
        <v>0</v>
      </c>
      <c r="F33" s="8">
        <f>'LOT 2 - BPU'!F33</f>
        <v>0</v>
      </c>
      <c r="G33" s="7">
        <v>27000</v>
      </c>
      <c r="H33" s="14">
        <f>D33*G33</f>
        <v>0</v>
      </c>
      <c r="I33" s="14">
        <f>F33*G33</f>
        <v>0</v>
      </c>
    </row>
    <row r="34" spans="1:9" x14ac:dyDescent="0.25">
      <c r="G34" s="6"/>
    </row>
    <row r="35" spans="1:9" x14ac:dyDescent="0.25">
      <c r="A35" s="11" t="s">
        <v>44</v>
      </c>
      <c r="B35" s="12"/>
      <c r="C35" s="12"/>
      <c r="D35" s="12"/>
      <c r="E35" s="12"/>
      <c r="F35" s="12"/>
      <c r="G35" s="12"/>
      <c r="H35" s="13">
        <f>SUM(H3:H7)+SUM(H9:H13)+SUM(H15:H17)+SUM(H19:H25)+SUM(H27:H30)+H32+H33</f>
        <v>0</v>
      </c>
      <c r="I35" s="13">
        <f>SUM(I3:I7)+SUM(I9:I13)+SUM(I15:I17)+SUM(I19:I25)+SUM(I27:I30)+I32+I33</f>
        <v>0</v>
      </c>
    </row>
    <row r="37" spans="1:9" ht="30" customHeight="1" x14ac:dyDescent="0.25">
      <c r="A37" s="34" t="s">
        <v>45</v>
      </c>
      <c r="B37" s="34"/>
      <c r="C37" s="34"/>
      <c r="D37" s="34"/>
      <c r="E37" s="34"/>
      <c r="F37" s="34"/>
      <c r="G37" s="34"/>
      <c r="H37" s="34"/>
      <c r="I37" s="34"/>
    </row>
  </sheetData>
  <mergeCells count="7">
    <mergeCell ref="A37:I37"/>
    <mergeCell ref="A2:I2"/>
    <mergeCell ref="A8:I8"/>
    <mergeCell ref="A14:I14"/>
    <mergeCell ref="A18:I18"/>
    <mergeCell ref="A26:I26"/>
    <mergeCell ref="A31:I31"/>
  </mergeCells>
  <pageMargins left="0.70866141732283472" right="0.70866141732283472" top="0.98425196850393704" bottom="0.35433070866141736" header="0.31496062992125984" footer="0.31496062992125984"/>
  <pageSetup paperSize="9" scale="81" fitToHeight="0" orientation="landscape" r:id="rId1"/>
  <headerFooter>
    <oddHeader>&amp;L&amp;G&amp;CDevis Quantitatifs Estimatifs
ENTRETIEN DES ESPACES VERTS
Lot 2 - Secteur de Dieppe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-0.249977111117893"/>
  </sheetPr>
  <dimension ref="A1:F18"/>
  <sheetViews>
    <sheetView workbookViewId="0">
      <selection activeCell="A16" sqref="A16"/>
    </sheetView>
  </sheetViews>
  <sheetFormatPr baseColWidth="10" defaultRowHeight="15" x14ac:dyDescent="0.25"/>
  <cols>
    <col min="1" max="1" width="69.42578125" style="1" bestFit="1" customWidth="1"/>
    <col min="2" max="3" width="11.42578125" style="2"/>
  </cols>
  <sheetData>
    <row r="1" spans="1:6" ht="3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</row>
    <row r="2" spans="1:6" x14ac:dyDescent="0.25">
      <c r="A2" s="32" t="s">
        <v>32</v>
      </c>
      <c r="B2" s="32"/>
      <c r="C2" s="32"/>
      <c r="D2" s="32"/>
      <c r="E2" s="32"/>
      <c r="F2" s="32"/>
    </row>
    <row r="3" spans="1:6" x14ac:dyDescent="0.25">
      <c r="A3" s="4" t="s">
        <v>8</v>
      </c>
      <c r="B3" s="5">
        <v>1</v>
      </c>
      <c r="C3" s="5" t="s">
        <v>6</v>
      </c>
      <c r="D3" s="8"/>
      <c r="E3" s="8">
        <f>D3*20/100</f>
        <v>0</v>
      </c>
      <c r="F3" s="15">
        <f>D3+E3</f>
        <v>0</v>
      </c>
    </row>
    <row r="4" spans="1:6" x14ac:dyDescent="0.25">
      <c r="A4" s="4" t="s">
        <v>7</v>
      </c>
      <c r="B4" s="5">
        <v>1</v>
      </c>
      <c r="C4" s="5" t="s">
        <v>6</v>
      </c>
      <c r="D4" s="8"/>
      <c r="E4" s="8">
        <f t="shared" ref="E4:E7" si="0">D4*20/100</f>
        <v>0</v>
      </c>
      <c r="F4" s="15">
        <f t="shared" ref="F4:F7" si="1">D4+E4</f>
        <v>0</v>
      </c>
    </row>
    <row r="5" spans="1:6" ht="45" x14ac:dyDescent="0.25">
      <c r="A5" s="4" t="s">
        <v>9</v>
      </c>
      <c r="B5" s="5">
        <v>1</v>
      </c>
      <c r="C5" s="5" t="s">
        <v>6</v>
      </c>
      <c r="D5" s="8"/>
      <c r="E5" s="8">
        <f t="shared" si="0"/>
        <v>0</v>
      </c>
      <c r="F5" s="15">
        <f t="shared" si="1"/>
        <v>0</v>
      </c>
    </row>
    <row r="6" spans="1:6" x14ac:dyDescent="0.25">
      <c r="A6" s="4" t="s">
        <v>10</v>
      </c>
      <c r="B6" s="5">
        <v>1</v>
      </c>
      <c r="C6" s="5" t="s">
        <v>6</v>
      </c>
      <c r="D6" s="8"/>
      <c r="E6" s="8">
        <f t="shared" si="0"/>
        <v>0</v>
      </c>
      <c r="F6" s="15">
        <f t="shared" si="1"/>
        <v>0</v>
      </c>
    </row>
    <row r="7" spans="1:6" x14ac:dyDescent="0.25">
      <c r="A7" s="4" t="s">
        <v>33</v>
      </c>
      <c r="B7" s="5">
        <v>1</v>
      </c>
      <c r="C7" s="5" t="s">
        <v>6</v>
      </c>
      <c r="D7" s="8"/>
      <c r="E7" s="8">
        <f t="shared" si="0"/>
        <v>0</v>
      </c>
      <c r="F7" s="15">
        <f t="shared" si="1"/>
        <v>0</v>
      </c>
    </row>
    <row r="8" spans="1:6" x14ac:dyDescent="0.25">
      <c r="A8" s="32" t="s">
        <v>12</v>
      </c>
      <c r="B8" s="32"/>
      <c r="C8" s="32"/>
      <c r="D8" s="32"/>
      <c r="E8" s="32"/>
      <c r="F8" s="32"/>
    </row>
    <row r="9" spans="1:6" x14ac:dyDescent="0.25">
      <c r="A9" s="4" t="s">
        <v>14</v>
      </c>
      <c r="B9" s="5">
        <v>1</v>
      </c>
      <c r="C9" s="5" t="s">
        <v>6</v>
      </c>
      <c r="D9" s="8"/>
      <c r="E9" s="8">
        <f>D9*20/100</f>
        <v>0</v>
      </c>
      <c r="F9" s="15">
        <f>D9+E9</f>
        <v>0</v>
      </c>
    </row>
    <row r="10" spans="1:6" x14ac:dyDescent="0.25">
      <c r="A10" s="4" t="s">
        <v>13</v>
      </c>
      <c r="B10" s="5">
        <v>1</v>
      </c>
      <c r="C10" s="5" t="s">
        <v>6</v>
      </c>
      <c r="D10" s="8"/>
      <c r="E10" s="8">
        <f t="shared" ref="E10:E13" si="2">D10*20/100</f>
        <v>0</v>
      </c>
      <c r="F10" s="15">
        <f t="shared" ref="F10:F13" si="3">D10+E10</f>
        <v>0</v>
      </c>
    </row>
    <row r="11" spans="1:6" x14ac:dyDescent="0.25">
      <c r="A11" s="4" t="s">
        <v>15</v>
      </c>
      <c r="B11" s="5">
        <v>1</v>
      </c>
      <c r="C11" s="5" t="s">
        <v>16</v>
      </c>
      <c r="D11" s="8"/>
      <c r="E11" s="8">
        <f t="shared" si="2"/>
        <v>0</v>
      </c>
      <c r="F11" s="15">
        <f t="shared" si="3"/>
        <v>0</v>
      </c>
    </row>
    <row r="12" spans="1:6" x14ac:dyDescent="0.25">
      <c r="A12" s="4" t="s">
        <v>17</v>
      </c>
      <c r="B12" s="5">
        <v>1</v>
      </c>
      <c r="C12" s="5" t="s">
        <v>16</v>
      </c>
      <c r="D12" s="8"/>
      <c r="E12" s="8">
        <f t="shared" si="2"/>
        <v>0</v>
      </c>
      <c r="F12" s="15">
        <f t="shared" si="3"/>
        <v>0</v>
      </c>
    </row>
    <row r="13" spans="1:6" x14ac:dyDescent="0.25">
      <c r="A13" s="4" t="s">
        <v>18</v>
      </c>
      <c r="B13" s="5">
        <v>1</v>
      </c>
      <c r="C13" s="5" t="s">
        <v>6</v>
      </c>
      <c r="D13" s="8"/>
      <c r="E13" s="8">
        <f t="shared" si="2"/>
        <v>0</v>
      </c>
      <c r="F13" s="15">
        <f t="shared" si="3"/>
        <v>0</v>
      </c>
    </row>
    <row r="14" spans="1:6" x14ac:dyDescent="0.25">
      <c r="A14" s="32" t="s">
        <v>31</v>
      </c>
      <c r="B14" s="32"/>
      <c r="C14" s="32"/>
      <c r="D14" s="32"/>
      <c r="E14" s="32"/>
      <c r="F14" s="32"/>
    </row>
    <row r="15" spans="1:6" x14ac:dyDescent="0.25">
      <c r="A15" s="4" t="s">
        <v>30</v>
      </c>
      <c r="B15" s="5">
        <v>1</v>
      </c>
      <c r="C15" s="5" t="s">
        <v>35</v>
      </c>
      <c r="D15" s="8"/>
      <c r="E15" s="8">
        <f>D15*20/100</f>
        <v>0</v>
      </c>
      <c r="F15" s="15">
        <f>D15+E15</f>
        <v>0</v>
      </c>
    </row>
    <row r="16" spans="1:6" x14ac:dyDescent="0.25">
      <c r="A16" s="4" t="s">
        <v>46</v>
      </c>
      <c r="B16" s="5">
        <v>1</v>
      </c>
      <c r="C16" s="5" t="s">
        <v>35</v>
      </c>
      <c r="D16" s="8"/>
      <c r="E16" s="8">
        <f>D16*20/100</f>
        <v>0</v>
      </c>
      <c r="F16" s="15">
        <f>D16+E16</f>
        <v>0</v>
      </c>
    </row>
    <row r="17" spans="1:6" ht="30" x14ac:dyDescent="0.25">
      <c r="A17" s="4" t="s">
        <v>34</v>
      </c>
      <c r="B17" s="5">
        <v>1</v>
      </c>
      <c r="C17" s="5" t="s">
        <v>6</v>
      </c>
      <c r="D17" s="8"/>
      <c r="E17" s="8">
        <f t="shared" ref="E17:E18" si="4">D17*20/100</f>
        <v>0</v>
      </c>
      <c r="F17" s="15">
        <f t="shared" ref="F17:F18" si="5">D17+E17</f>
        <v>0</v>
      </c>
    </row>
    <row r="18" spans="1:6" x14ac:dyDescent="0.25">
      <c r="A18" s="4" t="s">
        <v>11</v>
      </c>
      <c r="B18" s="5">
        <v>1</v>
      </c>
      <c r="C18" s="5" t="s">
        <v>6</v>
      </c>
      <c r="D18" s="8"/>
      <c r="E18" s="8">
        <f t="shared" si="4"/>
        <v>0</v>
      </c>
      <c r="F18" s="15">
        <f t="shared" si="5"/>
        <v>0</v>
      </c>
    </row>
  </sheetData>
  <mergeCells count="3">
    <mergeCell ref="A2:F2"/>
    <mergeCell ref="A8:F8"/>
    <mergeCell ref="A14:F14"/>
  </mergeCells>
  <pageMargins left="0.70866141732283472" right="0.70866141732283472" top="0.98425196850393704" bottom="0.74803149606299213" header="0.31496062992125984" footer="0.31496062992125984"/>
  <pageSetup paperSize="9" orientation="landscape" r:id="rId1"/>
  <headerFooter>
    <oddHeader>&amp;L&amp;G&amp;CBordereaux de Prix Unitaires
ENTRETIEN DES ESPACES VERTS
Lot 3 - Site de l'IFA Marcel Sauvage (Mont-Saint-Aignan)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22"/>
  <sheetViews>
    <sheetView tabSelected="1" workbookViewId="0">
      <selection activeCell="C24" sqref="C24"/>
    </sheetView>
  </sheetViews>
  <sheetFormatPr baseColWidth="10" defaultRowHeight="15" x14ac:dyDescent="0.25"/>
  <cols>
    <col min="1" max="1" width="69.42578125" style="1" bestFit="1" customWidth="1"/>
    <col min="2" max="3" width="11.42578125" style="2"/>
  </cols>
  <sheetData>
    <row r="1" spans="1:9" ht="3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38</v>
      </c>
      <c r="H1" s="17" t="s">
        <v>39</v>
      </c>
      <c r="I1" s="17" t="s">
        <v>40</v>
      </c>
    </row>
    <row r="2" spans="1:9" x14ac:dyDescent="0.25">
      <c r="A2" s="32" t="s">
        <v>32</v>
      </c>
      <c r="B2" s="32"/>
      <c r="C2" s="32"/>
      <c r="D2" s="32"/>
      <c r="E2" s="32"/>
      <c r="F2" s="32"/>
      <c r="G2" s="32"/>
      <c r="H2" s="32"/>
      <c r="I2" s="32"/>
    </row>
    <row r="3" spans="1:9" x14ac:dyDescent="0.25">
      <c r="A3" s="4" t="s">
        <v>8</v>
      </c>
      <c r="B3" s="5">
        <v>1</v>
      </c>
      <c r="C3" s="5" t="s">
        <v>6</v>
      </c>
      <c r="D3" s="15">
        <f>'LOT 3 - BPU'!D3</f>
        <v>0</v>
      </c>
      <c r="E3" s="15">
        <f>'LOT 3 - BPU'!E3</f>
        <v>0</v>
      </c>
      <c r="F3" s="15">
        <f>'LOT 3 - BPU'!F3</f>
        <v>0</v>
      </c>
      <c r="G3" s="7">
        <v>2000</v>
      </c>
      <c r="H3" s="16">
        <f>D3*G3</f>
        <v>0</v>
      </c>
      <c r="I3" s="16">
        <f>F3*G3</f>
        <v>0</v>
      </c>
    </row>
    <row r="4" spans="1:9" x14ac:dyDescent="0.25">
      <c r="A4" s="4" t="s">
        <v>7</v>
      </c>
      <c r="B4" s="5">
        <v>1</v>
      </c>
      <c r="C4" s="5" t="s">
        <v>6</v>
      </c>
      <c r="D4" s="15">
        <f>'LOT 3 - BPU'!D4</f>
        <v>0</v>
      </c>
      <c r="E4" s="15">
        <f>'LOT 3 - BPU'!E4</f>
        <v>0</v>
      </c>
      <c r="F4" s="15">
        <f>'LOT 3 - BPU'!F4</f>
        <v>0</v>
      </c>
      <c r="G4" s="7">
        <v>500</v>
      </c>
      <c r="H4" s="16">
        <f t="shared" ref="H4:H7" si="0">D4*G4</f>
        <v>0</v>
      </c>
      <c r="I4" s="16">
        <f t="shared" ref="I4:I7" si="1">F4*G4</f>
        <v>0</v>
      </c>
    </row>
    <row r="5" spans="1:9" ht="45" x14ac:dyDescent="0.25">
      <c r="A5" s="4" t="s">
        <v>9</v>
      </c>
      <c r="B5" s="5">
        <v>1</v>
      </c>
      <c r="C5" s="5" t="s">
        <v>6</v>
      </c>
      <c r="D5" s="15">
        <f>'LOT 3 - BPU'!D5</f>
        <v>0</v>
      </c>
      <c r="E5" s="15">
        <f>'LOT 3 - BPU'!E5</f>
        <v>0</v>
      </c>
      <c r="F5" s="15">
        <f>'LOT 3 - BPU'!F5</f>
        <v>0</v>
      </c>
      <c r="G5" s="7">
        <v>3000</v>
      </c>
      <c r="H5" s="16">
        <f t="shared" si="0"/>
        <v>0</v>
      </c>
      <c r="I5" s="16">
        <f t="shared" si="1"/>
        <v>0</v>
      </c>
    </row>
    <row r="6" spans="1:9" x14ac:dyDescent="0.25">
      <c r="A6" s="4" t="s">
        <v>10</v>
      </c>
      <c r="B6" s="5">
        <v>1</v>
      </c>
      <c r="C6" s="5" t="s">
        <v>6</v>
      </c>
      <c r="D6" s="15">
        <f>'LOT 3 - BPU'!D6</f>
        <v>0</v>
      </c>
      <c r="E6" s="15">
        <f>'LOT 3 - BPU'!E6</f>
        <v>0</v>
      </c>
      <c r="F6" s="15">
        <f>'LOT 3 - BPU'!F6</f>
        <v>0</v>
      </c>
      <c r="G6" s="7">
        <v>1000</v>
      </c>
      <c r="H6" s="16">
        <f t="shared" si="0"/>
        <v>0</v>
      </c>
      <c r="I6" s="16">
        <f t="shared" si="1"/>
        <v>0</v>
      </c>
    </row>
    <row r="7" spans="1:9" x14ac:dyDescent="0.25">
      <c r="A7" s="4" t="s">
        <v>33</v>
      </c>
      <c r="B7" s="5">
        <v>1</v>
      </c>
      <c r="C7" s="5" t="s">
        <v>6</v>
      </c>
      <c r="D7" s="15">
        <f>'LOT 3 - BPU'!D7</f>
        <v>0</v>
      </c>
      <c r="E7" s="15">
        <f>'LOT 3 - BPU'!E7</f>
        <v>0</v>
      </c>
      <c r="F7" s="15">
        <f>'LOT 3 - BPU'!F7</f>
        <v>0</v>
      </c>
      <c r="G7" s="7">
        <v>1000</v>
      </c>
      <c r="H7" s="16">
        <f t="shared" si="0"/>
        <v>0</v>
      </c>
      <c r="I7" s="16">
        <f t="shared" si="1"/>
        <v>0</v>
      </c>
    </row>
    <row r="8" spans="1:9" x14ac:dyDescent="0.25">
      <c r="A8" s="32" t="s">
        <v>12</v>
      </c>
      <c r="B8" s="32"/>
      <c r="C8" s="32"/>
      <c r="D8" s="32"/>
      <c r="E8" s="32"/>
      <c r="F8" s="32"/>
      <c r="G8" s="32"/>
      <c r="H8" s="32"/>
      <c r="I8" s="32"/>
    </row>
    <row r="9" spans="1:9" x14ac:dyDescent="0.25">
      <c r="A9" s="4" t="s">
        <v>14</v>
      </c>
      <c r="B9" s="5">
        <v>1</v>
      </c>
      <c r="C9" s="5" t="s">
        <v>6</v>
      </c>
      <c r="D9" s="15">
        <f>'LOT 3 - BPU'!D9</f>
        <v>0</v>
      </c>
      <c r="E9" s="15">
        <f>'LOT 3 - BPU'!E9</f>
        <v>0</v>
      </c>
      <c r="F9" s="15">
        <f>'LOT 3 - BPU'!F9</f>
        <v>0</v>
      </c>
      <c r="G9" s="7">
        <v>200</v>
      </c>
      <c r="H9" s="16">
        <f>D9*G9</f>
        <v>0</v>
      </c>
      <c r="I9" s="16">
        <f>F9*G9</f>
        <v>0</v>
      </c>
    </row>
    <row r="10" spans="1:9" x14ac:dyDescent="0.25">
      <c r="A10" s="4" t="s">
        <v>13</v>
      </c>
      <c r="B10" s="5">
        <v>1</v>
      </c>
      <c r="C10" s="5" t="s">
        <v>6</v>
      </c>
      <c r="D10" s="15">
        <f>'LOT 3 - BPU'!D10</f>
        <v>0</v>
      </c>
      <c r="E10" s="15">
        <f>'LOT 3 - BPU'!E10</f>
        <v>0</v>
      </c>
      <c r="F10" s="15">
        <f>'LOT 3 - BPU'!F10</f>
        <v>0</v>
      </c>
      <c r="G10" s="7">
        <v>100</v>
      </c>
      <c r="H10" s="16">
        <f t="shared" ref="H10:H13" si="2">D10*G10</f>
        <v>0</v>
      </c>
      <c r="I10" s="16">
        <f t="shared" ref="I10:I13" si="3">F10*G10</f>
        <v>0</v>
      </c>
    </row>
    <row r="11" spans="1:9" x14ac:dyDescent="0.25">
      <c r="A11" s="4" t="s">
        <v>15</v>
      </c>
      <c r="B11" s="5">
        <v>1</v>
      </c>
      <c r="C11" s="5" t="s">
        <v>16</v>
      </c>
      <c r="D11" s="15">
        <f>'LOT 3 - BPU'!D11</f>
        <v>0</v>
      </c>
      <c r="E11" s="15">
        <f>'LOT 3 - BPU'!E11</f>
        <v>0</v>
      </c>
      <c r="F11" s="15">
        <f>'LOT 3 - BPU'!F11</f>
        <v>0</v>
      </c>
      <c r="G11" s="7">
        <v>200</v>
      </c>
      <c r="H11" s="16">
        <f t="shared" si="2"/>
        <v>0</v>
      </c>
      <c r="I11" s="16">
        <f t="shared" si="3"/>
        <v>0</v>
      </c>
    </row>
    <row r="12" spans="1:9" x14ac:dyDescent="0.25">
      <c r="A12" s="4" t="s">
        <v>17</v>
      </c>
      <c r="B12" s="5">
        <v>1</v>
      </c>
      <c r="C12" s="5" t="s">
        <v>16</v>
      </c>
      <c r="D12" s="15">
        <f>'LOT 3 - BPU'!D12</f>
        <v>0</v>
      </c>
      <c r="E12" s="15">
        <f>'LOT 3 - BPU'!E12</f>
        <v>0</v>
      </c>
      <c r="F12" s="15">
        <f>'LOT 3 - BPU'!F12</f>
        <v>0</v>
      </c>
      <c r="G12" s="7">
        <v>100</v>
      </c>
      <c r="H12" s="16">
        <f t="shared" si="2"/>
        <v>0</v>
      </c>
      <c r="I12" s="16">
        <f t="shared" si="3"/>
        <v>0</v>
      </c>
    </row>
    <row r="13" spans="1:9" x14ac:dyDescent="0.25">
      <c r="A13" s="4" t="s">
        <v>18</v>
      </c>
      <c r="B13" s="5">
        <v>1</v>
      </c>
      <c r="C13" s="5" t="s">
        <v>6</v>
      </c>
      <c r="D13" s="15">
        <f>'LOT 3 - BPU'!D13</f>
        <v>0</v>
      </c>
      <c r="E13" s="15">
        <f>'LOT 3 - BPU'!E13</f>
        <v>0</v>
      </c>
      <c r="F13" s="15">
        <f>'LOT 3 - BPU'!F13</f>
        <v>0</v>
      </c>
      <c r="G13" s="7">
        <v>50</v>
      </c>
      <c r="H13" s="16">
        <f t="shared" si="2"/>
        <v>0</v>
      </c>
      <c r="I13" s="16">
        <f t="shared" si="3"/>
        <v>0</v>
      </c>
    </row>
    <row r="14" spans="1:9" x14ac:dyDescent="0.25">
      <c r="A14" s="32" t="s">
        <v>31</v>
      </c>
      <c r="B14" s="32"/>
      <c r="C14" s="32"/>
      <c r="D14" s="32"/>
      <c r="E14" s="32"/>
      <c r="F14" s="32"/>
      <c r="G14" s="32"/>
      <c r="H14" s="32"/>
      <c r="I14" s="32"/>
    </row>
    <row r="15" spans="1:9" x14ac:dyDescent="0.25">
      <c r="A15" s="4" t="s">
        <v>30</v>
      </c>
      <c r="B15" s="5">
        <v>1</v>
      </c>
      <c r="C15" s="5" t="s">
        <v>35</v>
      </c>
      <c r="D15" s="8">
        <f>'LOT 3 - BPU'!D15</f>
        <v>0</v>
      </c>
      <c r="E15" s="8">
        <f>'LOT 3 - BPU'!E15</f>
        <v>0</v>
      </c>
      <c r="F15" s="8">
        <f>'LOT 3 - BPU'!F15</f>
        <v>0</v>
      </c>
      <c r="G15" s="7">
        <v>10</v>
      </c>
      <c r="H15" s="16">
        <f>D15*G15</f>
        <v>0</v>
      </c>
      <c r="I15" s="16">
        <f>F15*G15</f>
        <v>0</v>
      </c>
    </row>
    <row r="16" spans="1:9" x14ac:dyDescent="0.25">
      <c r="A16" s="4" t="s">
        <v>46</v>
      </c>
      <c r="B16" s="5">
        <v>1</v>
      </c>
      <c r="C16" s="5" t="s">
        <v>35</v>
      </c>
      <c r="D16" s="8">
        <f>'LOT 3 - BPU'!D16</f>
        <v>0</v>
      </c>
      <c r="E16" s="8">
        <f>'LOT 3 - BPU'!E16</f>
        <v>0</v>
      </c>
      <c r="F16" s="8">
        <f>'LOT 3 - BPU'!F16</f>
        <v>0</v>
      </c>
      <c r="G16" s="7">
        <v>10</v>
      </c>
      <c r="H16" s="16">
        <f>D16*G16</f>
        <v>0</v>
      </c>
      <c r="I16" s="16">
        <f>F16*G16</f>
        <v>0</v>
      </c>
    </row>
    <row r="17" spans="1:9" ht="30" x14ac:dyDescent="0.25">
      <c r="A17" s="4" t="s">
        <v>34</v>
      </c>
      <c r="B17" s="5">
        <v>1</v>
      </c>
      <c r="C17" s="5" t="s">
        <v>6</v>
      </c>
      <c r="D17" s="8">
        <f>'LOT 3 - BPU'!D17</f>
        <v>0</v>
      </c>
      <c r="E17" s="8">
        <f>'LOT 3 - BPU'!E17</f>
        <v>0</v>
      </c>
      <c r="F17" s="8">
        <f>'LOT 3 - BPU'!F17</f>
        <v>0</v>
      </c>
      <c r="G17" s="7">
        <v>500</v>
      </c>
      <c r="H17" s="16">
        <f t="shared" ref="H17:H18" si="4">D17*G17</f>
        <v>0</v>
      </c>
      <c r="I17" s="16">
        <f t="shared" ref="I17:I18" si="5">F17*G17</f>
        <v>0</v>
      </c>
    </row>
    <row r="18" spans="1:9" x14ac:dyDescent="0.25">
      <c r="A18" s="4" t="s">
        <v>11</v>
      </c>
      <c r="B18" s="5">
        <v>1</v>
      </c>
      <c r="C18" s="5" t="s">
        <v>6</v>
      </c>
      <c r="D18" s="8">
        <f>'LOT 3 - BPU'!D18</f>
        <v>0</v>
      </c>
      <c r="E18" s="8">
        <f>'LOT 3 - BPU'!E18</f>
        <v>0</v>
      </c>
      <c r="F18" s="8">
        <f>'LOT 3 - BPU'!F18</f>
        <v>0</v>
      </c>
      <c r="G18" s="7">
        <v>500</v>
      </c>
      <c r="H18" s="16">
        <f t="shared" si="4"/>
        <v>0</v>
      </c>
      <c r="I18" s="16">
        <f t="shared" si="5"/>
        <v>0</v>
      </c>
    </row>
    <row r="20" spans="1:9" x14ac:dyDescent="0.25">
      <c r="A20" s="11" t="s">
        <v>44</v>
      </c>
      <c r="B20" s="12"/>
      <c r="C20" s="12"/>
      <c r="D20" s="12"/>
      <c r="E20" s="12"/>
      <c r="F20" s="12"/>
      <c r="G20" s="12"/>
      <c r="H20" s="13">
        <f>SUM(H3:H7)+SUM(H9:H13)+SUM(H15:H18)</f>
        <v>0</v>
      </c>
      <c r="I20" s="13">
        <f>SUM(I3:I7)+SUM(I9:I13)+SUM(I15:I18)</f>
        <v>0</v>
      </c>
    </row>
    <row r="22" spans="1:9" ht="29.25" customHeight="1" x14ac:dyDescent="0.25">
      <c r="A22" s="34" t="s">
        <v>45</v>
      </c>
      <c r="B22" s="34"/>
      <c r="C22" s="34"/>
      <c r="D22" s="34"/>
      <c r="E22" s="34"/>
      <c r="F22" s="34"/>
      <c r="G22" s="34"/>
      <c r="H22" s="34"/>
      <c r="I22" s="34"/>
    </row>
  </sheetData>
  <mergeCells count="4">
    <mergeCell ref="A22:I22"/>
    <mergeCell ref="A2:I2"/>
    <mergeCell ref="A8:I8"/>
    <mergeCell ref="A14:I14"/>
  </mergeCells>
  <pageMargins left="0.70866141732283472" right="0.70866141732283472" top="0.98425196850393704" bottom="0.74803149606299213" header="0.31496062992125984" footer="0.31496062992125984"/>
  <pageSetup paperSize="9" scale="81" fitToHeight="0" orientation="landscape" r:id="rId1"/>
  <headerFooter>
    <oddHeader>&amp;L&amp;G&amp;CDevis Quantitatifs Estimatifs
ENTRETIEN DES ESPACES VERTS
Lot 3 - Site de l'IFA Marcel Sauvage (Mont-Saint-Aignan)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LOT 1 - BPU</vt:lpstr>
      <vt:lpstr>LOT 1 - DQE</vt:lpstr>
      <vt:lpstr>LOT 2 - BPU</vt:lpstr>
      <vt:lpstr>LOT 2 - DQE</vt:lpstr>
      <vt:lpstr>LOT 3 - BPU</vt:lpstr>
      <vt:lpstr>LOT 3 - DQE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Aurélie</dc:creator>
  <cp:lastModifiedBy>CORNU Sophie</cp:lastModifiedBy>
  <cp:lastPrinted>2024-11-05T10:10:13Z</cp:lastPrinted>
  <dcterms:created xsi:type="dcterms:W3CDTF">2016-03-16T15:45:40Z</dcterms:created>
  <dcterms:modified xsi:type="dcterms:W3CDTF">2024-11-07T14:38:37Z</dcterms:modified>
</cp:coreProperties>
</file>