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4-779-780-MAPAO serv spécifique - Relance gardiennage\01. DCE\DCE pour pub\LOT 2 ORANGERIE\"/>
    </mc:Choice>
  </mc:AlternateContent>
  <bookViews>
    <workbookView xWindow="0" yWindow="0" windowWidth="28800" windowHeight="12135"/>
  </bookViews>
  <sheets>
    <sheet name="DPGF lot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4" i="1"/>
  <c r="I28" i="1"/>
  <c r="I22" i="1"/>
  <c r="I19" i="1"/>
  <c r="I17" i="1"/>
  <c r="I30" i="1"/>
  <c r="I31" i="1"/>
  <c r="I32" i="1"/>
</calcChain>
</file>

<file path=xl/sharedStrings.xml><?xml version="1.0" encoding="utf-8"?>
<sst xmlns="http://schemas.openxmlformats.org/spreadsheetml/2006/main" count="60" uniqueCount="41">
  <si>
    <t>en €</t>
  </si>
  <si>
    <t>Préambule :</t>
  </si>
  <si>
    <t>Caractéristiques des postes en terme horaire :</t>
  </si>
  <si>
    <t xml:space="preserve">Designation des prestations </t>
  </si>
  <si>
    <t xml:space="preserve">Nombre </t>
  </si>
  <si>
    <t>Prix</t>
  </si>
  <si>
    <t xml:space="preserve">Prix </t>
  </si>
  <si>
    <t>Montant total</t>
  </si>
  <si>
    <t>de postes</t>
  </si>
  <si>
    <t>unitaire HT</t>
  </si>
  <si>
    <t>pour 12 mois</t>
  </si>
  <si>
    <t xml:space="preserve"> Hors Taxe 
(*) 
  </t>
  </si>
  <si>
    <t>Poste : chef d'équipe*</t>
  </si>
  <si>
    <t>Poste : agents  extérieurs</t>
  </si>
  <si>
    <t>dédiés à la gestion des files d'attente</t>
  </si>
  <si>
    <t>TOTAL TVA 20 %</t>
  </si>
  <si>
    <t>*: le chef d'équipe est chargé notamment de faire les relèves lors des pauses</t>
  </si>
  <si>
    <r>
      <t>Formule 2 : agent(s) de sécurtité devant intervenir de 8h45 à 18 h</t>
    </r>
    <r>
      <rPr>
        <sz val="10"/>
        <color indexed="8"/>
        <rFont val="Arial"/>
        <family val="2"/>
      </rPr>
      <t xml:space="preserve"> </t>
    </r>
    <r>
      <rPr>
        <sz val="10"/>
        <rFont val="Arial"/>
        <family val="2"/>
      </rPr>
      <t>tous les lundi, mercredi, jeudi, vendredi, samedi et dimanche</t>
    </r>
  </si>
  <si>
    <t xml:space="preserve"> MUSEE DE L'ORANGERIE </t>
  </si>
  <si>
    <t>Poste: agents affectés au contrôle 
des bagages par rayon X</t>
  </si>
  <si>
    <t>mensuel Formule 5 (*)</t>
  </si>
  <si>
    <t>Poste : agents affectés au contrôle 
des portiques Vigipirate</t>
  </si>
  <si>
    <t>Formule 1 : agent(s) Chef d'équipe devant intervenir de 8h45 à 18h tous les lundi, mercredi, jeudi, vendredi, samedi et dimanche</t>
  </si>
  <si>
    <t>art.2.4.2-2 . CCTP</t>
  </si>
  <si>
    <t>(Cf art 2.4.3-3 CCTP)</t>
  </si>
  <si>
    <t xml:space="preserve">Poste : agent en charge du contrôle 
vestiaire et Surveillance Hall </t>
  </si>
  <si>
    <t>Formule 6 : agent(s) de sécurité devant intervenir de 09h à 18h  tous les lundi, mercredi, jeudi, vendredi, samedi et dimanche</t>
  </si>
  <si>
    <t>mensuel Formule 6 (*)</t>
  </si>
  <si>
    <t>Poste : agent affecté à la sortie des visiteurs</t>
  </si>
  <si>
    <t>Formule 4 : agent(s) de sécurité devant intervenir de 8h45  à 18h tous les lundi, mercredi, jeudi, vendredi, samedi et dimanche</t>
  </si>
  <si>
    <t>Formule 3 : agent(s) de sécurité devant intervenir de 9h  à 17h30 tous les lundi, mercredi, jeudi, vendredi, samedi et dimanche</t>
  </si>
  <si>
    <t>Formule 5 : agent(s) de sécurité devant intervenir de 09h à 17h30  tous les lundi, mercredi, jeudi, vendredi, samedi et dimanche</t>
  </si>
  <si>
    <t>mensuel Formule 1  (*)</t>
  </si>
  <si>
    <t>mensuel Formule 2   (*)</t>
  </si>
  <si>
    <t>mensuel  Formule 3  (*)</t>
  </si>
  <si>
    <t>mensuel  Formule 4   (*)</t>
  </si>
  <si>
    <t>TOTAL FORFAITAIRE POUR 12 MOIS :  ORANGERIE</t>
  </si>
  <si>
    <t>TOTAL FORFAITAIRE TTC POUR 12 MOIS : ORANGERIE</t>
  </si>
  <si>
    <t>ANNEXE 1 AE - MARCHE N° 2024-780</t>
  </si>
  <si>
    <t>DECOMPOSITION DU PRIX GLOBAL ET FORFAITAIRE (DPGF) DES PRESTATIONS DE SURVEILLANCE COURANTE</t>
  </si>
  <si>
    <t>(*) tous les prix intègrent les contraintes mentionnées à l'article art.2.4.2-2 du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</si>
</sst>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color theme="3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rgb="FFFF0000"/>
      <name val="Arial"/>
      <family val="2"/>
    </font>
    <font>
      <sz val="9"/>
      <name val="Arial"/>
      <family val="2"/>
    </font>
    <font>
      <b/>
      <sz val="10"/>
      <color theme="3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6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4" fontId="5" fillId="0" borderId="16" xfId="0" applyNumberFormat="1" applyFont="1" applyBorder="1" applyAlignment="1">
      <alignment horizontal="center" vertical="center"/>
    </xf>
    <xf numFmtId="0" fontId="6" fillId="0" borderId="0" xfId="0" applyFont="1"/>
    <xf numFmtId="0" fontId="6" fillId="2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4" fillId="2" borderId="3" xfId="0" applyFont="1" applyFill="1" applyBorder="1"/>
    <xf numFmtId="0" fontId="4" fillId="2" borderId="2" xfId="0" applyFont="1" applyFill="1" applyBorder="1"/>
    <xf numFmtId="0" fontId="4" fillId="0" borderId="0" xfId="0" applyFont="1"/>
    <xf numFmtId="0" fontId="1" fillId="2" borderId="4" xfId="0" applyFont="1" applyFill="1" applyBorder="1"/>
    <xf numFmtId="0" fontId="1" fillId="2" borderId="6" xfId="0" applyFont="1" applyFill="1" applyBorder="1"/>
    <xf numFmtId="0" fontId="4" fillId="2" borderId="5" xfId="0" applyFont="1" applyFill="1" applyBorder="1"/>
    <xf numFmtId="0" fontId="4" fillId="0" borderId="0" xfId="0" applyFont="1" applyFill="1" applyAlignment="1"/>
    <xf numFmtId="0" fontId="4" fillId="2" borderId="0" xfId="0" applyFont="1" applyFill="1" applyAlignment="1"/>
    <xf numFmtId="0" fontId="4" fillId="2" borderId="0" xfId="0" applyFont="1" applyFill="1"/>
    <xf numFmtId="0" fontId="4" fillId="0" borderId="0" xfId="0" applyFont="1" applyFill="1"/>
    <xf numFmtId="0" fontId="9" fillId="0" borderId="0" xfId="0" applyFont="1" applyFill="1"/>
    <xf numFmtId="0" fontId="11" fillId="2" borderId="11" xfId="0" applyFont="1" applyFill="1" applyBorder="1"/>
    <xf numFmtId="0" fontId="1" fillId="2" borderId="11" xfId="0" applyFont="1" applyFill="1" applyBorder="1" applyAlignment="1">
      <alignment horizontal="center" vertical="center"/>
    </xf>
    <xf numFmtId="0" fontId="11" fillId="2" borderId="12" xfId="0" applyFont="1" applyFill="1" applyBorder="1"/>
    <xf numFmtId="0" fontId="1" fillId="2" borderId="13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wrapText="1"/>
    </xf>
    <xf numFmtId="0" fontId="1" fillId="3" borderId="13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12" xfId="0" applyFont="1" applyFill="1" applyBorder="1" applyAlignment="1">
      <alignment wrapText="1"/>
    </xf>
    <xf numFmtId="0" fontId="1" fillId="3" borderId="12" xfId="0" applyFont="1" applyFill="1" applyBorder="1" applyAlignment="1">
      <alignment horizontal="center" wrapText="1"/>
    </xf>
    <xf numFmtId="0" fontId="1" fillId="3" borderId="13" xfId="0" applyFont="1" applyFill="1" applyBorder="1" applyAlignment="1">
      <alignment wrapText="1"/>
    </xf>
    <xf numFmtId="0" fontId="11" fillId="2" borderId="11" xfId="0" applyFont="1" applyFill="1" applyBorder="1" applyAlignment="1">
      <alignment wrapText="1"/>
    </xf>
    <xf numFmtId="0" fontId="11" fillId="2" borderId="12" xfId="0" applyFont="1" applyFill="1" applyBorder="1" applyAlignment="1">
      <alignment wrapText="1"/>
    </xf>
    <xf numFmtId="0" fontId="14" fillId="0" borderId="0" xfId="0" applyFont="1"/>
    <xf numFmtId="0" fontId="15" fillId="0" borderId="0" xfId="0" applyFont="1" applyAlignment="1">
      <alignment horizontal="left"/>
    </xf>
    <xf numFmtId="164" fontId="4" fillId="3" borderId="12" xfId="0" applyNumberFormat="1" applyFont="1" applyFill="1" applyBorder="1" applyAlignment="1">
      <alignment horizontal="center" vertical="center"/>
    </xf>
    <xf numFmtId="164" fontId="4" fillId="3" borderId="11" xfId="0" applyNumberFormat="1" applyFont="1" applyFill="1" applyBorder="1" applyAlignment="1">
      <alignment horizontal="center" vertical="center"/>
    </xf>
    <xf numFmtId="164" fontId="4" fillId="3" borderId="13" xfId="0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top"/>
    </xf>
    <xf numFmtId="164" fontId="4" fillId="3" borderId="2" xfId="0" applyNumberFormat="1" applyFont="1" applyFill="1" applyBorder="1" applyAlignment="1">
      <alignment horizontal="center" vertical="center"/>
    </xf>
    <xf numFmtId="164" fontId="4" fillId="3" borderId="5" xfId="0" applyNumberFormat="1" applyFont="1" applyFill="1" applyBorder="1" applyAlignment="1">
      <alignment horizontal="center" vertical="center"/>
    </xf>
    <xf numFmtId="164" fontId="4" fillId="3" borderId="11" xfId="0" applyNumberFormat="1" applyFont="1" applyFill="1" applyBorder="1" applyAlignment="1">
      <alignment horizontal="center" vertical="center"/>
    </xf>
    <xf numFmtId="164" fontId="4" fillId="3" borderId="13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6" fillId="2" borderId="0" xfId="0" applyFont="1" applyFill="1"/>
    <xf numFmtId="0" fontId="17" fillId="2" borderId="0" xfId="0" applyFont="1" applyFill="1"/>
    <xf numFmtId="0" fontId="12" fillId="2" borderId="14" xfId="0" applyFont="1" applyFill="1" applyBorder="1" applyAlignment="1">
      <alignment horizontal="right" vertical="center"/>
    </xf>
    <xf numFmtId="0" fontId="12" fillId="2" borderId="15" xfId="0" applyFont="1" applyFill="1" applyBorder="1" applyAlignment="1">
      <alignment horizontal="right" vertical="center"/>
    </xf>
    <xf numFmtId="0" fontId="12" fillId="2" borderId="17" xfId="0" applyFont="1" applyFill="1" applyBorder="1" applyAlignment="1">
      <alignment horizontal="right" vertical="center"/>
    </xf>
    <xf numFmtId="0" fontId="12" fillId="2" borderId="14" xfId="0" applyFont="1" applyFill="1" applyBorder="1" applyAlignment="1">
      <alignment horizontal="right"/>
    </xf>
    <xf numFmtId="0" fontId="12" fillId="2" borderId="15" xfId="0" applyFont="1" applyFill="1" applyBorder="1" applyAlignment="1">
      <alignment horizontal="right"/>
    </xf>
    <xf numFmtId="0" fontId="12" fillId="2" borderId="17" xfId="0" applyFont="1" applyFill="1" applyBorder="1" applyAlignment="1">
      <alignment horizontal="right"/>
    </xf>
    <xf numFmtId="0" fontId="1" fillId="2" borderId="1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164" fontId="4" fillId="3" borderId="11" xfId="0" applyNumberFormat="1" applyFont="1" applyFill="1" applyBorder="1" applyAlignment="1">
      <alignment horizontal="center" vertical="center"/>
    </xf>
    <xf numFmtId="164" fontId="4" fillId="3" borderId="13" xfId="0" applyNumberFormat="1" applyFont="1" applyFill="1" applyBorder="1" applyAlignment="1">
      <alignment horizontal="center" vertical="center"/>
    </xf>
    <xf numFmtId="4" fontId="13" fillId="2" borderId="11" xfId="0" applyNumberFormat="1" applyFont="1" applyFill="1" applyBorder="1" applyAlignment="1">
      <alignment horizontal="center" vertical="center"/>
    </xf>
    <xf numFmtId="4" fontId="13" fillId="2" borderId="13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164" fontId="4" fillId="2" borderId="12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4" fontId="13" fillId="0" borderId="13" xfId="0" applyNumberFormat="1" applyFont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164" fontId="13" fillId="3" borderId="11" xfId="0" applyNumberFormat="1" applyFont="1" applyFill="1" applyBorder="1" applyAlignment="1">
      <alignment horizontal="center" vertical="center"/>
    </xf>
    <xf numFmtId="164" fontId="13" fillId="3" borderId="13" xfId="0" applyNumberFormat="1" applyFont="1" applyFill="1" applyBorder="1" applyAlignment="1">
      <alignment horizontal="center" vertical="center"/>
    </xf>
    <xf numFmtId="164" fontId="13" fillId="2" borderId="11" xfId="0" applyNumberFormat="1" applyFont="1" applyFill="1" applyBorder="1" applyAlignment="1">
      <alignment horizontal="center" vertical="center"/>
    </xf>
    <xf numFmtId="164" fontId="13" fillId="2" borderId="13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0" xfId="0" applyFont="1" applyFill="1" applyBorder="1"/>
    <xf numFmtId="0" fontId="0" fillId="0" borderId="0" xfId="0" applyFill="1" applyBorder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6" fillId="0" borderId="0" xfId="0" applyFont="1" applyFill="1" applyBorder="1" applyAlignment="1"/>
    <xf numFmtId="0" fontId="11" fillId="2" borderId="13" xfId="0" applyFont="1" applyFill="1" applyBorder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abSelected="1" workbookViewId="0">
      <selection activeCell="F4" sqref="F4"/>
    </sheetView>
  </sheetViews>
  <sheetFormatPr baseColWidth="10" defaultRowHeight="15" x14ac:dyDescent="0.25"/>
  <cols>
    <col min="1" max="1" width="29.140625" customWidth="1"/>
    <col min="3" max="8" width="25.7109375" customWidth="1"/>
    <col min="9" max="9" width="16" customWidth="1"/>
  </cols>
  <sheetData>
    <row r="1" spans="1:11" x14ac:dyDescent="0.25">
      <c r="A1" s="1" t="s">
        <v>38</v>
      </c>
      <c r="B1" s="4"/>
      <c r="C1" s="43"/>
      <c r="D1" s="3"/>
      <c r="E1" s="3"/>
      <c r="F1" s="82"/>
      <c r="G1" s="82"/>
      <c r="H1" s="82"/>
      <c r="I1" s="85"/>
      <c r="J1" s="86"/>
      <c r="K1" s="86"/>
    </row>
    <row r="2" spans="1:11" ht="15.75" x14ac:dyDescent="0.25">
      <c r="A2" s="5" t="s">
        <v>39</v>
      </c>
      <c r="B2" s="6"/>
      <c r="C2" s="6"/>
      <c r="D2" s="6"/>
      <c r="E2" s="6"/>
      <c r="F2" s="83" t="s">
        <v>0</v>
      </c>
      <c r="G2" s="83"/>
      <c r="H2" s="83"/>
      <c r="I2" s="87"/>
      <c r="J2" s="87"/>
      <c r="K2" s="87"/>
    </row>
    <row r="3" spans="1:11" x14ac:dyDescent="0.25">
      <c r="A3" s="3"/>
      <c r="B3" s="6"/>
      <c r="C3" s="6"/>
      <c r="D3" s="6"/>
      <c r="E3" s="6"/>
      <c r="F3" s="84"/>
      <c r="G3" s="84"/>
      <c r="H3" s="84"/>
      <c r="I3" s="88"/>
      <c r="J3" s="88"/>
      <c r="K3" s="88"/>
    </row>
    <row r="4" spans="1:11" ht="20.25" x14ac:dyDescent="0.3">
      <c r="A4" s="32" t="s">
        <v>18</v>
      </c>
      <c r="B4" s="6"/>
      <c r="C4" s="6"/>
      <c r="D4" s="6"/>
      <c r="E4" s="6"/>
      <c r="F4" s="6"/>
      <c r="G4" s="6"/>
      <c r="H4" s="6"/>
      <c r="I4" s="89"/>
      <c r="J4" s="89"/>
      <c r="K4" s="89"/>
    </row>
    <row r="5" spans="1:11" x14ac:dyDescent="0.25">
      <c r="A5" s="7" t="s">
        <v>1</v>
      </c>
      <c r="B5" s="8"/>
      <c r="C5" s="9"/>
      <c r="D5" s="10"/>
      <c r="E5" s="10"/>
      <c r="F5" s="10"/>
      <c r="G5" s="10"/>
      <c r="H5" s="10"/>
      <c r="I5" s="89"/>
      <c r="J5" s="89"/>
      <c r="K5" s="89"/>
    </row>
    <row r="6" spans="1:11" ht="15.75" thickBot="1" x14ac:dyDescent="0.3">
      <c r="A6" s="11" t="s">
        <v>2</v>
      </c>
      <c r="B6" s="12"/>
      <c r="C6" s="13"/>
      <c r="D6" s="10"/>
      <c r="E6" s="10"/>
      <c r="F6" s="17"/>
      <c r="G6" s="10"/>
      <c r="H6" s="10"/>
      <c r="I6" s="10"/>
    </row>
    <row r="7" spans="1:11" ht="14.45" customHeight="1" x14ac:dyDescent="0.25">
      <c r="A7" s="14" t="s">
        <v>22</v>
      </c>
      <c r="B7" s="14"/>
      <c r="C7" s="14"/>
      <c r="D7" s="14"/>
      <c r="E7" s="14"/>
      <c r="F7" s="91" t="s">
        <v>24</v>
      </c>
      <c r="G7" s="81"/>
      <c r="H7" s="75" t="s">
        <v>40</v>
      </c>
      <c r="I7" s="76"/>
    </row>
    <row r="8" spans="1:11" ht="14.45" customHeight="1" x14ac:dyDescent="0.25">
      <c r="A8" s="15" t="s">
        <v>17</v>
      </c>
      <c r="B8" s="15"/>
      <c r="C8" s="15"/>
      <c r="D8" s="15"/>
      <c r="E8" s="15"/>
      <c r="F8" s="91" t="s">
        <v>24</v>
      </c>
      <c r="G8" s="81"/>
      <c r="H8" s="77"/>
      <c r="I8" s="78"/>
    </row>
    <row r="9" spans="1:11" ht="14.45" customHeight="1" x14ac:dyDescent="0.25">
      <c r="A9" s="60" t="s">
        <v>30</v>
      </c>
      <c r="B9" s="60"/>
      <c r="C9" s="60"/>
      <c r="D9" s="60"/>
      <c r="E9" s="60"/>
      <c r="F9" s="91" t="s">
        <v>24</v>
      </c>
      <c r="G9" s="81"/>
      <c r="H9" s="77"/>
      <c r="I9" s="78"/>
    </row>
    <row r="10" spans="1:11" ht="14.45" customHeight="1" x14ac:dyDescent="0.25">
      <c r="A10" s="60" t="s">
        <v>29</v>
      </c>
      <c r="B10" s="60"/>
      <c r="C10" s="60"/>
      <c r="D10" s="60"/>
      <c r="E10" s="60"/>
      <c r="F10" s="91" t="s">
        <v>24</v>
      </c>
      <c r="G10" s="81"/>
      <c r="H10" s="77"/>
      <c r="I10" s="78"/>
    </row>
    <row r="11" spans="1:11" ht="14.45" customHeight="1" x14ac:dyDescent="0.25">
      <c r="A11" s="16" t="s">
        <v>31</v>
      </c>
      <c r="B11" s="44"/>
      <c r="C11" s="44"/>
      <c r="D11" s="44"/>
      <c r="E11" s="44"/>
      <c r="F11" s="91" t="s">
        <v>24</v>
      </c>
      <c r="G11" s="81"/>
      <c r="H11" s="77"/>
      <c r="I11" s="78"/>
    </row>
    <row r="12" spans="1:11" ht="14.45" customHeight="1" thickBot="1" x14ac:dyDescent="0.3">
      <c r="A12" s="16" t="s">
        <v>26</v>
      </c>
      <c r="B12" s="4"/>
      <c r="C12" s="4"/>
      <c r="D12" s="4"/>
      <c r="E12" s="4"/>
      <c r="F12" s="91" t="s">
        <v>24</v>
      </c>
      <c r="G12" s="81"/>
      <c r="H12" s="79"/>
      <c r="I12" s="80"/>
    </row>
    <row r="13" spans="1:11" x14ac:dyDescent="0.25">
      <c r="A13" s="3"/>
      <c r="B13" s="17"/>
      <c r="C13" s="17"/>
      <c r="D13" s="17"/>
      <c r="E13" s="17"/>
      <c r="F13" s="17"/>
      <c r="G13" s="17"/>
      <c r="H13" s="17"/>
      <c r="I13" s="18"/>
    </row>
    <row r="14" spans="1:11" x14ac:dyDescent="0.25">
      <c r="A14" s="25" t="s">
        <v>3</v>
      </c>
      <c r="B14" s="23" t="s">
        <v>4</v>
      </c>
      <c r="C14" s="23" t="s">
        <v>5</v>
      </c>
      <c r="D14" s="23" t="s">
        <v>5</v>
      </c>
      <c r="E14" s="23" t="s">
        <v>6</v>
      </c>
      <c r="F14" s="23" t="s">
        <v>5</v>
      </c>
      <c r="G14" s="23" t="s">
        <v>6</v>
      </c>
      <c r="H14" s="23" t="s">
        <v>6</v>
      </c>
      <c r="I14" s="23" t="s">
        <v>7</v>
      </c>
    </row>
    <row r="15" spans="1:11" x14ac:dyDescent="0.25">
      <c r="A15" s="26"/>
      <c r="B15" s="27" t="s">
        <v>8</v>
      </c>
      <c r="C15" s="27" t="s">
        <v>9</v>
      </c>
      <c r="D15" s="27" t="s">
        <v>9</v>
      </c>
      <c r="E15" s="27" t="s">
        <v>9</v>
      </c>
      <c r="F15" s="27" t="s">
        <v>9</v>
      </c>
      <c r="G15" s="27" t="s">
        <v>9</v>
      </c>
      <c r="H15" s="27" t="s">
        <v>9</v>
      </c>
      <c r="I15" s="27" t="s">
        <v>10</v>
      </c>
    </row>
    <row r="16" spans="1:11" ht="39" x14ac:dyDescent="0.25">
      <c r="A16" s="28"/>
      <c r="B16" s="24"/>
      <c r="C16" s="24" t="s">
        <v>32</v>
      </c>
      <c r="D16" s="24" t="s">
        <v>33</v>
      </c>
      <c r="E16" s="24" t="s">
        <v>34</v>
      </c>
      <c r="F16" s="24" t="s">
        <v>35</v>
      </c>
      <c r="G16" s="24" t="s">
        <v>20</v>
      </c>
      <c r="H16" s="24" t="s">
        <v>27</v>
      </c>
      <c r="I16" s="24" t="s">
        <v>11</v>
      </c>
    </row>
    <row r="17" spans="1:10" x14ac:dyDescent="0.25">
      <c r="A17" s="36" t="s">
        <v>12</v>
      </c>
      <c r="B17" s="61">
        <v>1</v>
      </c>
      <c r="C17" s="63"/>
      <c r="D17" s="34"/>
      <c r="E17" s="34"/>
      <c r="F17" s="34"/>
      <c r="G17" s="37"/>
      <c r="H17" s="37"/>
      <c r="I17" s="65">
        <f>B17*C17*12</f>
        <v>0</v>
      </c>
      <c r="J17" s="31"/>
    </row>
    <row r="18" spans="1:10" x14ac:dyDescent="0.25">
      <c r="A18" s="90" t="s">
        <v>23</v>
      </c>
      <c r="B18" s="62"/>
      <c r="C18" s="64"/>
      <c r="D18" s="35"/>
      <c r="E18" s="35"/>
      <c r="F18" s="35"/>
      <c r="G18" s="38"/>
      <c r="H18" s="38"/>
      <c r="I18" s="66"/>
      <c r="J18" s="31"/>
    </row>
    <row r="19" spans="1:10" x14ac:dyDescent="0.25">
      <c r="A19" s="19" t="s">
        <v>13</v>
      </c>
      <c r="B19" s="57">
        <v>2</v>
      </c>
      <c r="C19" s="33"/>
      <c r="D19" s="58"/>
      <c r="E19" s="33"/>
      <c r="F19" s="33"/>
      <c r="G19" s="33"/>
      <c r="H19" s="33"/>
      <c r="I19" s="68">
        <f>B19*D19*12</f>
        <v>0</v>
      </c>
      <c r="J19" s="31"/>
    </row>
    <row r="20" spans="1:10" x14ac:dyDescent="0.25">
      <c r="A20" s="21" t="s">
        <v>14</v>
      </c>
      <c r="B20" s="57"/>
      <c r="C20" s="33"/>
      <c r="D20" s="58"/>
      <c r="E20" s="33"/>
      <c r="F20" s="33"/>
      <c r="G20" s="33"/>
      <c r="H20" s="33"/>
      <c r="I20" s="68"/>
      <c r="J20" s="31"/>
    </row>
    <row r="21" spans="1:10" x14ac:dyDescent="0.25">
      <c r="A21" s="90" t="s">
        <v>23</v>
      </c>
      <c r="B21" s="52"/>
      <c r="C21" s="35"/>
      <c r="D21" s="59"/>
      <c r="E21" s="35"/>
      <c r="F21" s="35"/>
      <c r="G21" s="40"/>
      <c r="H21" s="35"/>
      <c r="I21" s="69"/>
      <c r="J21" s="31"/>
    </row>
    <row r="22" spans="1:10" ht="24.75" x14ac:dyDescent="0.25">
      <c r="A22" s="29" t="s">
        <v>19</v>
      </c>
      <c r="B22" s="20">
        <v>2</v>
      </c>
      <c r="C22" s="34"/>
      <c r="D22" s="34"/>
      <c r="E22" s="67"/>
      <c r="F22" s="34"/>
      <c r="G22" s="39"/>
      <c r="H22" s="34"/>
      <c r="I22" s="70">
        <f>B22*E22*12</f>
        <v>0</v>
      </c>
      <c r="J22" s="31"/>
    </row>
    <row r="23" spans="1:10" x14ac:dyDescent="0.25">
      <c r="A23" s="90" t="s">
        <v>23</v>
      </c>
      <c r="B23" s="22"/>
      <c r="C23" s="35"/>
      <c r="D23" s="35"/>
      <c r="E23" s="59"/>
      <c r="F23" s="35"/>
      <c r="G23" s="40"/>
      <c r="H23" s="35"/>
      <c r="I23" s="69"/>
      <c r="J23" s="31"/>
    </row>
    <row r="24" spans="1:10" ht="24.75" x14ac:dyDescent="0.25">
      <c r="A24" s="30" t="s">
        <v>28</v>
      </c>
      <c r="B24" s="42">
        <v>1</v>
      </c>
      <c r="C24" s="33"/>
      <c r="D24" s="33"/>
      <c r="E24" s="33"/>
      <c r="F24" s="67"/>
      <c r="G24" s="39"/>
      <c r="H24" s="39"/>
      <c r="I24" s="70">
        <f>B24*F24*12</f>
        <v>0</v>
      </c>
      <c r="J24" s="31"/>
    </row>
    <row r="25" spans="1:10" x14ac:dyDescent="0.25">
      <c r="A25" s="90" t="s">
        <v>23</v>
      </c>
      <c r="B25" s="41"/>
      <c r="C25" s="40"/>
      <c r="D25" s="40"/>
      <c r="E25" s="33"/>
      <c r="F25" s="59"/>
      <c r="G25" s="40"/>
      <c r="H25" s="40"/>
      <c r="I25" s="69"/>
      <c r="J25" s="31"/>
    </row>
    <row r="26" spans="1:10" ht="24.75" x14ac:dyDescent="0.25">
      <c r="A26" s="30" t="s">
        <v>21</v>
      </c>
      <c r="B26" s="57">
        <v>2</v>
      </c>
      <c r="C26" s="33"/>
      <c r="D26" s="33"/>
      <c r="E26" s="53"/>
      <c r="F26" s="71"/>
      <c r="G26" s="73"/>
      <c r="H26" s="33"/>
      <c r="I26" s="70">
        <f>B26*G26*12</f>
        <v>0</v>
      </c>
      <c r="J26" s="31"/>
    </row>
    <row r="27" spans="1:10" x14ac:dyDescent="0.25">
      <c r="A27" s="90" t="s">
        <v>23</v>
      </c>
      <c r="B27" s="52"/>
      <c r="C27" s="35"/>
      <c r="D27" s="35"/>
      <c r="E27" s="54"/>
      <c r="F27" s="72"/>
      <c r="G27" s="74"/>
      <c r="H27" s="35"/>
      <c r="I27" s="69"/>
      <c r="J27" s="31"/>
    </row>
    <row r="28" spans="1:10" ht="24.75" x14ac:dyDescent="0.25">
      <c r="A28" s="29" t="s">
        <v>25</v>
      </c>
      <c r="B28" s="51">
        <v>1</v>
      </c>
      <c r="C28" s="33"/>
      <c r="D28" s="33"/>
      <c r="E28" s="33"/>
      <c r="F28" s="53"/>
      <c r="G28" s="39"/>
      <c r="H28" s="67"/>
      <c r="I28" s="55">
        <f>(B28*H28)*12</f>
        <v>0</v>
      </c>
      <c r="J28" s="31"/>
    </row>
    <row r="29" spans="1:10" ht="15.75" thickBot="1" x14ac:dyDescent="0.3">
      <c r="A29" s="90" t="s">
        <v>23</v>
      </c>
      <c r="B29" s="52"/>
      <c r="C29" s="35"/>
      <c r="D29" s="35"/>
      <c r="E29" s="35"/>
      <c r="F29" s="54"/>
      <c r="G29" s="40"/>
      <c r="H29" s="59"/>
      <c r="I29" s="56"/>
      <c r="J29" s="31"/>
    </row>
    <row r="30" spans="1:10" ht="16.5" thickTop="1" thickBot="1" x14ac:dyDescent="0.3">
      <c r="A30" s="45" t="s">
        <v>36</v>
      </c>
      <c r="B30" s="46"/>
      <c r="C30" s="46"/>
      <c r="D30" s="46"/>
      <c r="E30" s="46"/>
      <c r="F30" s="46"/>
      <c r="G30" s="46"/>
      <c r="H30" s="47"/>
      <c r="I30" s="2">
        <f>SUM(I17:I29)</f>
        <v>0</v>
      </c>
    </row>
    <row r="31" spans="1:10" ht="16.5" thickTop="1" thickBot="1" x14ac:dyDescent="0.3">
      <c r="A31" s="48" t="s">
        <v>15</v>
      </c>
      <c r="B31" s="49"/>
      <c r="C31" s="49"/>
      <c r="D31" s="49"/>
      <c r="E31" s="49"/>
      <c r="F31" s="49"/>
      <c r="G31" s="49"/>
      <c r="H31" s="50"/>
      <c r="I31" s="2">
        <f>I30*0.2</f>
        <v>0</v>
      </c>
    </row>
    <row r="32" spans="1:10" ht="16.5" thickTop="1" thickBot="1" x14ac:dyDescent="0.3">
      <c r="A32" s="48" t="s">
        <v>37</v>
      </c>
      <c r="B32" s="49"/>
      <c r="C32" s="49"/>
      <c r="D32" s="49"/>
      <c r="E32" s="49"/>
      <c r="F32" s="49"/>
      <c r="G32" s="49"/>
      <c r="H32" s="50"/>
      <c r="I32" s="2">
        <f>SUM(I30:I31)</f>
        <v>0</v>
      </c>
    </row>
    <row r="33" spans="1:9" ht="15.75" thickTop="1" x14ac:dyDescent="0.25">
      <c r="A33" s="3"/>
      <c r="B33" s="3"/>
      <c r="C33" s="3"/>
      <c r="D33" s="3"/>
      <c r="E33" s="3"/>
      <c r="F33" s="3"/>
      <c r="G33" s="3"/>
      <c r="H33" s="3"/>
      <c r="I33" s="3"/>
    </row>
    <row r="34" spans="1:9" x14ac:dyDescent="0.25">
      <c r="A34" s="1" t="s">
        <v>16</v>
      </c>
      <c r="B34" s="1"/>
      <c r="C34" s="1"/>
      <c r="D34" s="1"/>
      <c r="E34" s="1"/>
      <c r="F34" s="1"/>
      <c r="G34" s="1"/>
      <c r="H34" s="1"/>
      <c r="I34" s="1"/>
    </row>
  </sheetData>
  <mergeCells count="25">
    <mergeCell ref="H7:I12"/>
    <mergeCell ref="H28:H29"/>
    <mergeCell ref="I19:I21"/>
    <mergeCell ref="B26:B27"/>
    <mergeCell ref="E26:E27"/>
    <mergeCell ref="I26:I27"/>
    <mergeCell ref="I22:I23"/>
    <mergeCell ref="E22:E23"/>
    <mergeCell ref="F26:F27"/>
    <mergeCell ref="I24:I25"/>
    <mergeCell ref="A10:E10"/>
    <mergeCell ref="G26:G27"/>
    <mergeCell ref="F24:F25"/>
    <mergeCell ref="A30:H30"/>
    <mergeCell ref="A31:H31"/>
    <mergeCell ref="A32:H32"/>
    <mergeCell ref="B28:B29"/>
    <mergeCell ref="F28:F29"/>
    <mergeCell ref="I28:I29"/>
    <mergeCell ref="B19:B21"/>
    <mergeCell ref="D19:D21"/>
    <mergeCell ref="A9:E9"/>
    <mergeCell ref="B17:B18"/>
    <mergeCell ref="C17:C18"/>
    <mergeCell ref="I17:I18"/>
  </mergeCells>
  <pageMargins left="0.70866141732283472" right="0.70866141732283472" top="0.74803149606299213" bottom="0.74803149606299213" header="0.31496062992125984" footer="0.31496062992125984"/>
  <pageSetup paperSize="8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2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CASTAIN Hélène</dc:creator>
  <cp:lastModifiedBy>TIRAVY Anne-Sophie</cp:lastModifiedBy>
  <cp:lastPrinted>2021-02-15T14:18:08Z</cp:lastPrinted>
  <dcterms:created xsi:type="dcterms:W3CDTF">2017-04-10T12:32:29Z</dcterms:created>
  <dcterms:modified xsi:type="dcterms:W3CDTF">2025-01-20T10:20:26Z</dcterms:modified>
</cp:coreProperties>
</file>