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E:\Dropbox\17-AOJYD\EMA_ECOLE MANAGEMENT ARLES\40-PRO\XX_MOBILIER\_RENDU 20241127\"/>
    </mc:Choice>
  </mc:AlternateContent>
  <xr:revisionPtr revIDLastSave="0" documentId="13_ncr:1_{860459B3-CE6F-4F9F-8569-7F482778EE4E}" xr6:coauthVersionLast="47" xr6:coauthVersionMax="47" xr10:uidLastSave="{00000000-0000-0000-0000-000000000000}"/>
  <bookViews>
    <workbookView xWindow="32811" yWindow="-103" windowWidth="33120" windowHeight="18000" xr2:uid="{00000000-000D-0000-FFFF-FFFF00000000}"/>
  </bookViews>
  <sheets>
    <sheet name="LOT 09 SONORISATION VISIO" sheetId="32" r:id="rId1"/>
  </sheets>
  <definedNames>
    <definedName name="_Toc52089169" localSheetId="0">'LOT 09 SONORISATION VISIO'!#REF!</definedName>
    <definedName name="_xlnm.Print_Titles" localSheetId="0">'LOT 09 SONORISATION VISIO'!$1:$5</definedName>
    <definedName name="_xlnm.Print_Area" localSheetId="0">'LOT 09 SONORISATION VISIO'!$B$1:$H$193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91" i="32" l="1"/>
  <c r="H183" i="32"/>
  <c r="H182" i="32"/>
  <c r="H147" i="32"/>
  <c r="H186" i="32" l="1"/>
  <c r="H157" i="32"/>
  <c r="H172" i="32"/>
  <c r="H171" i="32"/>
  <c r="H134" i="32"/>
  <c r="H133" i="32"/>
  <c r="H132" i="32"/>
  <c r="H131" i="32"/>
  <c r="H130" i="32"/>
  <c r="H129" i="32"/>
  <c r="H128" i="32"/>
  <c r="H127" i="32"/>
  <c r="H126" i="32"/>
  <c r="H125" i="32"/>
  <c r="H121" i="32"/>
  <c r="H120" i="32"/>
  <c r="H119" i="32"/>
  <c r="H118" i="32"/>
  <c r="H117" i="32"/>
  <c r="H116" i="32"/>
  <c r="H115" i="32"/>
  <c r="H114" i="32"/>
  <c r="H113" i="32"/>
  <c r="H112" i="32"/>
  <c r="H108" i="32"/>
  <c r="H107" i="32"/>
  <c r="H106" i="32"/>
  <c r="H105" i="32"/>
  <c r="H104" i="32"/>
  <c r="H103" i="32"/>
  <c r="H102" i="32"/>
  <c r="H101" i="32"/>
  <c r="H100" i="32"/>
  <c r="H99" i="32"/>
  <c r="H95" i="32"/>
  <c r="H94" i="32"/>
  <c r="H93" i="32"/>
  <c r="H92" i="32"/>
  <c r="H91" i="32"/>
  <c r="H90" i="32"/>
  <c r="H89" i="32"/>
  <c r="H88" i="32"/>
  <c r="H87" i="32"/>
  <c r="H86" i="32"/>
  <c r="H82" i="32"/>
  <c r="H81" i="32"/>
  <c r="H80" i="32"/>
  <c r="H79" i="32"/>
  <c r="H78" i="32"/>
  <c r="H77" i="32"/>
  <c r="H76" i="32"/>
  <c r="H75" i="32"/>
  <c r="H74" i="32"/>
  <c r="H73" i="32"/>
  <c r="H69" i="32"/>
  <c r="H68" i="32"/>
  <c r="H67" i="32"/>
  <c r="H66" i="32"/>
  <c r="H65" i="32"/>
  <c r="H64" i="32"/>
  <c r="H63" i="32"/>
  <c r="H62" i="32"/>
  <c r="H61" i="32"/>
  <c r="H60" i="32"/>
  <c r="H56" i="32"/>
  <c r="H55" i="32"/>
  <c r="H54" i="32"/>
  <c r="H53" i="32"/>
  <c r="H52" i="32"/>
  <c r="H51" i="32"/>
  <c r="H50" i="32"/>
  <c r="H49" i="32"/>
  <c r="H48" i="32"/>
  <c r="H47" i="32"/>
  <c r="H36" i="32"/>
  <c r="H37" i="32"/>
  <c r="H38" i="32"/>
  <c r="H39" i="32"/>
  <c r="H40" i="32"/>
  <c r="H41" i="32"/>
  <c r="H42" i="32"/>
  <c r="H43" i="32"/>
  <c r="H153" i="32"/>
  <c r="H154" i="32"/>
  <c r="H155" i="32"/>
  <c r="H156" i="32"/>
  <c r="H152" i="32"/>
  <c r="H150" i="32"/>
  <c r="H151" i="32"/>
  <c r="H141" i="32"/>
  <c r="H142" i="32"/>
  <c r="H143" i="32"/>
  <c r="H144" i="32"/>
  <c r="H145" i="32"/>
  <c r="H146" i="32"/>
  <c r="H148" i="32"/>
  <c r="H140" i="32"/>
  <c r="H24" i="32"/>
  <c r="H25" i="32"/>
  <c r="H26" i="32"/>
  <c r="H27" i="32"/>
  <c r="H29" i="32"/>
  <c r="H28" i="32"/>
  <c r="H23" i="32"/>
  <c r="H16" i="32"/>
  <c r="H17" i="32"/>
  <c r="H10" i="32"/>
  <c r="H11" i="32"/>
  <c r="H12" i="32"/>
  <c r="H13" i="32"/>
  <c r="H14" i="32"/>
  <c r="H15" i="32"/>
  <c r="H187" i="32" l="1"/>
  <c r="H188" i="32" s="1"/>
  <c r="H192" i="32"/>
  <c r="H193" i="32"/>
  <c r="H122" i="32"/>
  <c r="H135" i="32"/>
  <c r="H109" i="32"/>
  <c r="H96" i="32"/>
  <c r="H83" i="32"/>
  <c r="H70" i="32"/>
  <c r="H57" i="32"/>
  <c r="H161" i="32" l="1"/>
  <c r="H18" i="32"/>
  <c r="H160" i="32"/>
  <c r="H159" i="32"/>
  <c r="H158" i="32"/>
  <c r="H35" i="32"/>
  <c r="H34" i="32"/>
  <c r="H22" i="32"/>
  <c r="H30" i="32" s="1"/>
  <c r="H44" i="32" l="1"/>
  <c r="H168" i="32" l="1"/>
  <c r="H162" i="32"/>
  <c r="H163" i="32" s="1"/>
  <c r="H173" i="32"/>
  <c r="H170" i="32"/>
  <c r="H166" i="32"/>
  <c r="H174" i="32" l="1"/>
  <c r="H176" i="32" l="1"/>
  <c r="H177" i="32" s="1"/>
  <c r="H178" i="32" s="1"/>
</calcChain>
</file>

<file path=xl/sharedStrings.xml><?xml version="1.0" encoding="utf-8"?>
<sst xmlns="http://schemas.openxmlformats.org/spreadsheetml/2006/main" count="350" uniqueCount="137">
  <si>
    <t>Qté</t>
  </si>
  <si>
    <t>Prix</t>
  </si>
  <si>
    <t>Unité</t>
  </si>
  <si>
    <t>Ens</t>
  </si>
  <si>
    <t>Prix total en € HT</t>
  </si>
  <si>
    <t>TVA</t>
  </si>
  <si>
    <t>U</t>
  </si>
  <si>
    <t>ODA / OSTROWSKI DEMUYTER ARCHITECTES</t>
  </si>
  <si>
    <t>Qté Ent</t>
  </si>
  <si>
    <t>TOTAL en € TTC</t>
  </si>
  <si>
    <t>TOTAL en € HT</t>
  </si>
  <si>
    <t>D.O.E.</t>
  </si>
  <si>
    <t>P.M.</t>
  </si>
  <si>
    <t>Nettoyage de chantier</t>
  </si>
  <si>
    <t>DESCRIPTION DES OUVRAGES</t>
  </si>
  <si>
    <t>NEANT</t>
  </si>
  <si>
    <t>Dossier de recette</t>
  </si>
  <si>
    <t>WIFI</t>
  </si>
  <si>
    <t>PRESTATION DUE PAR LE MAITRE D'OUVRAGE</t>
  </si>
  <si>
    <t>BIM MALENTENDANT</t>
  </si>
  <si>
    <t>AUDIOVISUEL</t>
  </si>
  <si>
    <t>EGC BUSINESS SCHOOL_CCI DU PAYS D'ARLES</t>
  </si>
  <si>
    <t>LOT 2- AUDIOVISUEL</t>
  </si>
  <si>
    <t>Les surfaces, linéaires et quantités ci-dessous ne sont données qu'à titre indicatif pour permettre à l'entrepreneur de valoriser son offre. L'entrepreneur doit cependant les vérifier et en prendre l'entière responsabilité.L'entreprise devra chiffrer toutes les prestations nécessaires au bon achèvement de l'ouvrage et ne pourra se prévaloir d'une omission de ce document.</t>
  </si>
  <si>
    <t>ADMINISTRATION</t>
  </si>
  <si>
    <t>Bureau Direction</t>
  </si>
  <si>
    <t>ACCUEIL / ESPACE DETENTE</t>
  </si>
  <si>
    <t>Entrée / accueil</t>
  </si>
  <si>
    <t>ENSEIGNEMENT</t>
  </si>
  <si>
    <t>Salle de groupe 1</t>
  </si>
  <si>
    <t>Salle de groupe 2</t>
  </si>
  <si>
    <t>Salle de groupe 3</t>
  </si>
  <si>
    <t>Salle de classe 01</t>
  </si>
  <si>
    <t>Salle de classe 02</t>
  </si>
  <si>
    <t>Salle de classe 03</t>
  </si>
  <si>
    <t>pupitre</t>
  </si>
  <si>
    <t xml:space="preserve">DPGF - LOT 02 </t>
  </si>
  <si>
    <t>Moniteur 4K - 55 pouces - 440cd</t>
  </si>
  <si>
    <t>Support mural pour moniteur, orientable et inclinable</t>
  </si>
  <si>
    <t>Vidéo conférencing A20 + TCP18 + Wpp30 + BYOD système de vidéoconférence 20MP Ethernet/LAN</t>
  </si>
  <si>
    <t>Support de fixation pour la barre de vidéo conférence</t>
  </si>
  <si>
    <t>Hub de présentation câblée</t>
  </si>
  <si>
    <t>Câbles</t>
  </si>
  <si>
    <t>Pose et raccordement</t>
  </si>
  <si>
    <t>Paramétrage et mise en service</t>
  </si>
  <si>
    <t>Sous-total DIRECTION</t>
  </si>
  <si>
    <t>Moniteur 4K - 65 pouces - 440cd</t>
  </si>
  <si>
    <t>Players d'affichage dynamique</t>
  </si>
  <si>
    <t>Abonnement annuel</t>
  </si>
  <si>
    <t>Sous-total ACCUEIL</t>
  </si>
  <si>
    <t>Dock de charge</t>
  </si>
  <si>
    <t>Micro serre tête HF</t>
  </si>
  <si>
    <t>Amplificateur audio</t>
  </si>
  <si>
    <t>Processeur audio</t>
  </si>
  <si>
    <t>Microphone HF (récepteur 4 canaux / Emetteurs main x2 )</t>
  </si>
  <si>
    <t xml:space="preserve">Ens </t>
  </si>
  <si>
    <t>Salles de classe 30 personnes / 01 &amp; 02 - Visioconférence</t>
  </si>
  <si>
    <t>Visioconférence</t>
  </si>
  <si>
    <t>Switch IP</t>
  </si>
  <si>
    <t>Caméra grand angle</t>
  </si>
  <si>
    <t>Caméra PTZ</t>
  </si>
  <si>
    <t>Distributeur 1-2</t>
  </si>
  <si>
    <t>Switch PoE 4 ports</t>
  </si>
  <si>
    <t>Baie AV 26U mobile - 800x600 - porte avant perforée</t>
  </si>
  <si>
    <t>Câbles et accessoires</t>
  </si>
  <si>
    <t>Pose &amp; Raccordement</t>
  </si>
  <si>
    <t>Paramétrage &amp; mise en service</t>
  </si>
  <si>
    <t>Sous-total CONFERENCE</t>
  </si>
  <si>
    <t>Tablette de contrôle tactile 8", controleur intégré jusqu'à 20 connections IP</t>
  </si>
  <si>
    <t>Caméra PTZ 6X pour la série MeetingBoard</t>
  </si>
  <si>
    <t>Chariot mobile</t>
  </si>
  <si>
    <t>Tablette tactile de contrôle hybride de visioconférence et de collaboration - Certifié Teams, Zoom et mode BYOD</t>
  </si>
  <si>
    <t>système de présentation sans fil  WPP30</t>
  </si>
  <si>
    <t>MeetingBoard 86'' - captation audio jusqu'à 8 mètres</t>
  </si>
  <si>
    <t>Sous-total Salle Groupe 1</t>
  </si>
  <si>
    <t>Sous-total Salle Groupe 2</t>
  </si>
  <si>
    <t>Sous-total Salle Groupe 3</t>
  </si>
  <si>
    <t>Sous-total Salle Classe 01</t>
  </si>
  <si>
    <t>Sous-total Salle Classe 02</t>
  </si>
  <si>
    <t>Sous-total Salle Classe 03</t>
  </si>
  <si>
    <t xml:space="preserve">Salles de classe 30 personnes / 01 </t>
  </si>
  <si>
    <t>Sous-total Salle Classe 30 personnes 01</t>
  </si>
  <si>
    <t>Sous-total Salle Classe 30 personnes 02</t>
  </si>
  <si>
    <t>Salles de classe 30 personnes / 02</t>
  </si>
  <si>
    <t>Sous-total ANNEXES</t>
  </si>
  <si>
    <t xml:space="preserve">Formation utilisateur </t>
  </si>
  <si>
    <t>Assitance technique sur la première année</t>
  </si>
  <si>
    <t>Platine de connexion murale</t>
  </si>
  <si>
    <t>4.1.</t>
  </si>
  <si>
    <t>5.</t>
  </si>
  <si>
    <t>4.</t>
  </si>
  <si>
    <t>5.2.</t>
  </si>
  <si>
    <t>Formation utilisateur en distanciel</t>
  </si>
  <si>
    <t>6.</t>
  </si>
  <si>
    <t>Tableau blanc d'écriture H100xL120 cm, surface en émaille</t>
  </si>
  <si>
    <t>6.1.</t>
  </si>
  <si>
    <t>7.</t>
  </si>
  <si>
    <t>SONORISATION - VIDEO ET SYSTÈME DE CONFERENCE</t>
  </si>
  <si>
    <t>Sonorisation</t>
  </si>
  <si>
    <t>7.1.</t>
  </si>
  <si>
    <t>Enceintes en plafond (la paire)</t>
  </si>
  <si>
    <t xml:space="preserve">Micro col de cygne 48cm </t>
  </si>
  <si>
    <t>7.1.1.</t>
  </si>
  <si>
    <t>7.1.2.</t>
  </si>
  <si>
    <t>7.1.3.</t>
  </si>
  <si>
    <t>7.1.5.</t>
  </si>
  <si>
    <t>7.1.8.</t>
  </si>
  <si>
    <t>7.1.4.</t>
  </si>
  <si>
    <t>7.1.6.</t>
  </si>
  <si>
    <t>7.1.7.</t>
  </si>
  <si>
    <t>7.2.2.</t>
  </si>
  <si>
    <t>Système malentendant</t>
  </si>
  <si>
    <t>7.2.</t>
  </si>
  <si>
    <t>7.2.1.</t>
  </si>
  <si>
    <t>9.</t>
  </si>
  <si>
    <t>8.</t>
  </si>
  <si>
    <t>10.</t>
  </si>
  <si>
    <t>11.</t>
  </si>
  <si>
    <t>12.</t>
  </si>
  <si>
    <t>13.</t>
  </si>
  <si>
    <t>7.2.3. à 7.2.5.</t>
  </si>
  <si>
    <t>7.2.6.</t>
  </si>
  <si>
    <t>7.2.7.</t>
  </si>
  <si>
    <t>Paramétrage &amp; mise en service pour asservissement SSI</t>
  </si>
  <si>
    <t>7.2.8.</t>
  </si>
  <si>
    <t>7.2.9.</t>
  </si>
  <si>
    <t>7.2.10.</t>
  </si>
  <si>
    <t>GEN</t>
  </si>
  <si>
    <t>PRESTATION SUPPLEMENTAIRE EVENTUELLE</t>
  </si>
  <si>
    <t>TOTAL GENERAL en € HT PSE</t>
  </si>
  <si>
    <t>TOTAL GENERAL en € TTC</t>
  </si>
  <si>
    <t>TOTAL GENERAL en € HT BASE + PSE</t>
  </si>
  <si>
    <t>14.</t>
  </si>
  <si>
    <t>13.1.</t>
  </si>
  <si>
    <t>13.2.</t>
  </si>
  <si>
    <t>Caméra supplémentaire avec pilotage par tablette tactile</t>
  </si>
  <si>
    <t>Chariot bas mobile sur roulette avec moniteur 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</si>
</sst>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40C]_-;\-* #,##0.00\ [$€-40C]_-;_-* &quot;-&quot;??\ [$€-40C]_-;_-@_-"/>
    <numFmt numFmtId="166" formatCode="#,##0.00\ &quot;€&quot;"/>
  </numFmts>
  <fonts count="26" x14ac:knownFonts="1">
    <font>
      <sz val="11"/>
      <color theme="1"/>
      <name val="Calibri"/>
      <family val="2"/>
      <scheme val="minor"/>
    </font>
    <font>
      <sz val="11"/>
      <color theme="1"/>
      <name val="Century Gothic"/>
      <family val="2"/>
    </font>
    <font>
      <b/>
      <sz val="14"/>
      <color theme="1"/>
      <name val="Century Gothic"/>
      <family val="2"/>
    </font>
    <font>
      <sz val="9"/>
      <color theme="1"/>
      <name val="Century Gothic"/>
      <family val="2"/>
    </font>
    <font>
      <sz val="11"/>
      <color theme="1"/>
      <name val="Calibri"/>
      <family val="2"/>
      <scheme val="minor"/>
    </font>
    <font>
      <sz val="10"/>
      <name val="Arial"/>
      <family val="2"/>
    </font>
    <font>
      <b/>
      <sz val="11"/>
      <color theme="1"/>
      <name val="Century Gothic"/>
      <family val="2"/>
    </font>
    <font>
      <b/>
      <sz val="12"/>
      <color theme="1"/>
      <name val="Century Gothic"/>
      <family val="2"/>
    </font>
    <font>
      <sz val="12"/>
      <color theme="1"/>
      <name val="Century Gothic"/>
      <family val="2"/>
    </font>
    <font>
      <sz val="10"/>
      <name val="Arial"/>
      <family val="2"/>
    </font>
    <font>
      <sz val="12"/>
      <name val="Century Gothic"/>
      <family val="2"/>
    </font>
    <font>
      <b/>
      <sz val="18"/>
      <color theme="1"/>
      <name val="Century Gothic"/>
      <family val="2"/>
    </font>
    <font>
      <sz val="11"/>
      <color rgb="FFFF0000"/>
      <name val="Century Gothic"/>
      <family val="2"/>
    </font>
    <font>
      <b/>
      <sz val="16"/>
      <color rgb="FFFF0000"/>
      <name val="Century Gothic"/>
      <family val="2"/>
    </font>
    <font>
      <u/>
      <sz val="12"/>
      <name val="Century Gothic"/>
      <family val="2"/>
    </font>
    <font>
      <b/>
      <sz val="16"/>
      <color theme="1"/>
      <name val="Century Gothic"/>
      <family val="2"/>
    </font>
    <font>
      <b/>
      <sz val="9"/>
      <color theme="1"/>
      <name val="Century Gothic"/>
      <family val="2"/>
    </font>
    <font>
      <b/>
      <sz val="10"/>
      <color theme="1"/>
      <name val="Century Gothic"/>
      <family val="2"/>
    </font>
    <font>
      <i/>
      <sz val="9"/>
      <name val="Century Gothic"/>
      <family val="2"/>
    </font>
    <font>
      <b/>
      <i/>
      <sz val="10"/>
      <color theme="1"/>
      <name val="Century Gothic"/>
      <family val="2"/>
    </font>
    <font>
      <b/>
      <sz val="10"/>
      <name val="Century Gothic"/>
      <family val="2"/>
    </font>
    <font>
      <b/>
      <sz val="14"/>
      <color rgb="FF0070C0"/>
      <name val="Century Gothic"/>
      <family val="2"/>
    </font>
    <font>
      <sz val="11"/>
      <color indexed="8"/>
      <name val="Calibri"/>
      <family val="2"/>
      <charset val="1"/>
    </font>
    <font>
      <i/>
      <sz val="10"/>
      <name val="Century Gothic"/>
      <family val="2"/>
      <charset val="1"/>
    </font>
    <font>
      <sz val="11"/>
      <name val="Century Gothic"/>
      <family val="2"/>
    </font>
    <font>
      <b/>
      <sz val="11"/>
      <name val="Century Gothic"/>
      <family val="2"/>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9" fontId="4"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0" fontId="9" fillId="0" borderId="0"/>
    <xf numFmtId="44" fontId="9" fillId="0" borderId="0" applyFont="0" applyFill="0" applyBorder="0" applyAlignment="0" applyProtection="0"/>
    <xf numFmtId="0" fontId="22" fillId="0" borderId="0"/>
  </cellStyleXfs>
  <cellXfs count="87">
    <xf numFmtId="0" fontId="0" fillId="0" borderId="0" xfId="0"/>
    <xf numFmtId="0" fontId="1" fillId="0" borderId="0" xfId="0" applyFont="1" applyAlignment="1">
      <alignment vertical="center"/>
    </xf>
    <xf numFmtId="2" fontId="1" fillId="0" borderId="0" xfId="0" applyNumberFormat="1" applyFont="1" applyAlignment="1">
      <alignment horizontal="center" vertical="center"/>
    </xf>
    <xf numFmtId="49" fontId="1" fillId="0" borderId="0" xfId="0" applyNumberFormat="1" applyFont="1" applyAlignment="1">
      <alignment vertical="center"/>
    </xf>
    <xf numFmtId="2" fontId="1" fillId="0" borderId="1" xfId="0" applyNumberFormat="1" applyFont="1" applyBorder="1" applyAlignment="1">
      <alignment horizontal="center" vertical="center"/>
    </xf>
    <xf numFmtId="2" fontId="1" fillId="0" borderId="0" xfId="0" applyNumberFormat="1" applyFont="1" applyAlignment="1">
      <alignment vertical="center"/>
    </xf>
    <xf numFmtId="0" fontId="1" fillId="0" borderId="0" xfId="0" applyFont="1" applyAlignment="1">
      <alignment horizontal="center" vertical="center"/>
    </xf>
    <xf numFmtId="2" fontId="2" fillId="0" borderId="0" xfId="0" applyNumberFormat="1" applyFont="1" applyAlignment="1">
      <alignment vertical="center"/>
    </xf>
    <xf numFmtId="165" fontId="1"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44" fontId="7" fillId="2" borderId="1" xfId="0" applyNumberFormat="1" applyFont="1" applyFill="1" applyBorder="1" applyAlignment="1">
      <alignment horizontal="center" vertical="center"/>
    </xf>
    <xf numFmtId="14" fontId="8" fillId="0" borderId="0" xfId="0" applyNumberFormat="1" applyFont="1" applyAlignment="1">
      <alignment horizontal="right" vertical="center"/>
    </xf>
    <xf numFmtId="49" fontId="3" fillId="2" borderId="6" xfId="0" applyNumberFormat="1" applyFont="1" applyFill="1" applyBorder="1" applyAlignment="1">
      <alignment horizontal="center" vertical="center"/>
    </xf>
    <xf numFmtId="2" fontId="3" fillId="2" borderId="6" xfId="0" applyNumberFormat="1" applyFont="1" applyFill="1" applyBorder="1" applyAlignment="1">
      <alignment horizontal="center" vertical="center"/>
    </xf>
    <xf numFmtId="49" fontId="1" fillId="0" borderId="1" xfId="0" applyNumberFormat="1" applyFont="1" applyBorder="1" applyAlignment="1">
      <alignment horizontal="center" vertical="center"/>
    </xf>
    <xf numFmtId="0" fontId="12" fillId="0" borderId="0" xfId="0" applyFont="1" applyAlignment="1">
      <alignment horizontal="right" vertical="center"/>
    </xf>
    <xf numFmtId="49" fontId="12" fillId="0" borderId="0" xfId="0" applyNumberFormat="1" applyFont="1" applyAlignment="1">
      <alignment horizontal="righ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9" fontId="1" fillId="2" borderId="4" xfId="1" applyFont="1" applyFill="1" applyBorder="1" applyAlignment="1">
      <alignment horizontal="right" vertical="center"/>
    </xf>
    <xf numFmtId="0" fontId="10" fillId="0" borderId="0" xfId="0" applyFont="1" applyAlignment="1">
      <alignment vertical="center"/>
    </xf>
    <xf numFmtId="49" fontId="3" fillId="0" borderId="5" xfId="0" applyNumberFormat="1" applyFont="1" applyBorder="1" applyAlignment="1">
      <alignment horizontal="left" vertical="center"/>
    </xf>
    <xf numFmtId="0" fontId="11" fillId="0" borderId="0" xfId="0" applyFont="1" applyAlignment="1">
      <alignment vertical="center"/>
    </xf>
    <xf numFmtId="0" fontId="8" fillId="0" borderId="0" xfId="0" applyFont="1" applyAlignment="1">
      <alignment horizontal="left" vertical="center" indent="1"/>
    </xf>
    <xf numFmtId="2" fontId="13" fillId="0" borderId="0" xfId="0" applyNumberFormat="1" applyFont="1" applyAlignment="1">
      <alignment horizontal="right" vertical="center"/>
    </xf>
    <xf numFmtId="2" fontId="1" fillId="0" borderId="5" xfId="0" applyNumberFormat="1" applyFont="1" applyBorder="1" applyAlignment="1">
      <alignment horizontal="center" vertical="center"/>
    </xf>
    <xf numFmtId="0" fontId="14" fillId="0" borderId="0" xfId="0" applyFont="1" applyAlignment="1">
      <alignment vertical="center"/>
    </xf>
    <xf numFmtId="49" fontId="16" fillId="0" borderId="5" xfId="0" applyNumberFormat="1" applyFont="1" applyBorder="1" applyAlignment="1">
      <alignment horizontal="left" vertical="center"/>
    </xf>
    <xf numFmtId="2" fontId="1" fillId="0" borderId="9" xfId="0" applyNumberFormat="1" applyFont="1" applyBorder="1" applyAlignment="1">
      <alignment horizontal="center" vertical="center"/>
    </xf>
    <xf numFmtId="165" fontId="1" fillId="0" borderId="9" xfId="0" applyNumberFormat="1" applyFont="1" applyBorder="1" applyAlignment="1">
      <alignment horizontal="center" vertical="center"/>
    </xf>
    <xf numFmtId="165" fontId="6" fillId="0" borderId="9" xfId="0" applyNumberFormat="1" applyFont="1" applyBorder="1" applyAlignment="1">
      <alignment horizontal="center" vertical="center"/>
    </xf>
    <xf numFmtId="49" fontId="6" fillId="0" borderId="1" xfId="0" applyNumberFormat="1" applyFont="1" applyBorder="1" applyAlignment="1">
      <alignment horizontal="center" vertical="center"/>
    </xf>
    <xf numFmtId="165" fontId="19" fillId="0" borderId="9" xfId="0" applyNumberFormat="1" applyFont="1" applyBorder="1" applyAlignment="1">
      <alignment horizontal="center" vertical="center"/>
    </xf>
    <xf numFmtId="0" fontId="18" fillId="0" borderId="1" xfId="5" applyFont="1" applyBorder="1" applyAlignment="1">
      <alignment vertical="center" wrapText="1"/>
    </xf>
    <xf numFmtId="49" fontId="3" fillId="0" borderId="5" xfId="0" applyNumberFormat="1" applyFont="1" applyBorder="1" applyAlignment="1">
      <alignment horizontal="left" vertical="center" wrapText="1"/>
    </xf>
    <xf numFmtId="49" fontId="7" fillId="2" borderId="7" xfId="0" applyNumberFormat="1" applyFont="1" applyFill="1" applyBorder="1" applyAlignment="1">
      <alignment horizontal="left" vertical="center"/>
    </xf>
    <xf numFmtId="49" fontId="7" fillId="2" borderId="8" xfId="0" applyNumberFormat="1" applyFont="1" applyFill="1" applyBorder="1" applyAlignment="1">
      <alignment horizontal="left" vertical="center"/>
    </xf>
    <xf numFmtId="0" fontId="20" fillId="0" borderId="1" xfId="5" applyFont="1" applyBorder="1" applyAlignment="1">
      <alignment vertical="center" wrapText="1"/>
    </xf>
    <xf numFmtId="49" fontId="17" fillId="0" borderId="5" xfId="0" applyNumberFormat="1" applyFont="1" applyBorder="1" applyAlignment="1">
      <alignment horizontal="left" vertical="center" wrapText="1"/>
    </xf>
    <xf numFmtId="2" fontId="21" fillId="0" borderId="0" xfId="0" applyNumberFormat="1" applyFont="1" applyAlignment="1">
      <alignment horizontal="right" vertical="center"/>
    </xf>
    <xf numFmtId="0" fontId="15" fillId="0" borderId="0" xfId="0" applyFont="1" applyAlignment="1">
      <alignment horizontal="left" vertical="center" indent="1"/>
    </xf>
    <xf numFmtId="49" fontId="15" fillId="0" borderId="0" xfId="0" applyNumberFormat="1" applyFont="1" applyAlignment="1">
      <alignment vertical="center"/>
    </xf>
    <xf numFmtId="2" fontId="6" fillId="0" borderId="0" xfId="0" applyNumberFormat="1" applyFont="1" applyAlignment="1">
      <alignment horizontal="left" vertical="center" wrapText="1"/>
    </xf>
    <xf numFmtId="0" fontId="1" fillId="0" borderId="0" xfId="0" applyFont="1" applyAlignment="1">
      <alignment horizontal="left" vertical="center" wrapText="1"/>
    </xf>
    <xf numFmtId="166" fontId="1" fillId="0" borderId="0" xfId="0" applyNumberFormat="1" applyFont="1" applyAlignment="1">
      <alignment horizontal="left" vertical="center" wrapText="1"/>
    </xf>
    <xf numFmtId="49" fontId="1" fillId="0" borderId="0" xfId="0" applyNumberFormat="1" applyFont="1" applyAlignment="1">
      <alignment horizontal="left" vertical="center" wrapText="1"/>
    </xf>
    <xf numFmtId="49" fontId="15" fillId="0" borderId="5" xfId="0" applyNumberFormat="1" applyFont="1" applyBorder="1" applyAlignment="1">
      <alignment horizontal="left" vertical="center" wrapText="1"/>
    </xf>
    <xf numFmtId="49" fontId="20" fillId="0" borderId="5" xfId="0" applyNumberFormat="1" applyFont="1" applyBorder="1" applyAlignment="1">
      <alignment horizontal="left" vertical="center" wrapText="1"/>
    </xf>
    <xf numFmtId="165" fontId="6" fillId="3" borderId="1" xfId="0" applyNumberFormat="1" applyFont="1" applyFill="1" applyBorder="1" applyAlignment="1">
      <alignment horizontal="center" vertical="center"/>
    </xf>
    <xf numFmtId="165" fontId="1" fillId="3" borderId="1" xfId="0" applyNumberFormat="1" applyFont="1" applyFill="1" applyBorder="1" applyAlignment="1">
      <alignment horizontal="center" vertical="center"/>
    </xf>
    <xf numFmtId="2" fontId="1" fillId="0" borderId="3" xfId="0" applyNumberFormat="1" applyFont="1" applyBorder="1" applyAlignment="1">
      <alignment horizontal="center" vertical="center"/>
    </xf>
    <xf numFmtId="165" fontId="1" fillId="3" borderId="11" xfId="0" applyNumberFormat="1" applyFont="1" applyFill="1" applyBorder="1" applyAlignment="1">
      <alignment horizontal="center" vertical="center"/>
    </xf>
    <xf numFmtId="165" fontId="6" fillId="3" borderId="11" xfId="0" applyNumberFormat="1" applyFont="1" applyFill="1" applyBorder="1" applyAlignment="1">
      <alignment horizontal="center" vertical="center"/>
    </xf>
    <xf numFmtId="49" fontId="1" fillId="0" borderId="2" xfId="0" applyNumberFormat="1" applyFont="1" applyBorder="1" applyAlignment="1">
      <alignment horizontal="center" vertical="center"/>
    </xf>
    <xf numFmtId="49" fontId="3" fillId="0" borderId="3" xfId="0" applyNumberFormat="1" applyFont="1" applyBorder="1" applyAlignment="1">
      <alignment horizontal="left" vertical="center"/>
    </xf>
    <xf numFmtId="165" fontId="1" fillId="0" borderId="3" xfId="0" applyNumberFormat="1" applyFont="1" applyBorder="1" applyAlignment="1">
      <alignment horizontal="center" vertical="center"/>
    </xf>
    <xf numFmtId="165" fontId="6" fillId="0" borderId="4"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49" fontId="1" fillId="0" borderId="2" xfId="0" applyNumberFormat="1" applyFont="1" applyBorder="1" applyAlignment="1">
      <alignment horizontal="center" vertical="center"/>
    </xf>
    <xf numFmtId="49" fontId="1" fillId="0" borderId="4" xfId="0" applyNumberFormat="1" applyFont="1" applyBorder="1" applyAlignment="1">
      <alignment horizontal="center" vertical="center"/>
    </xf>
    <xf numFmtId="49" fontId="1" fillId="0" borderId="11"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5" xfId="0" applyNumberFormat="1" applyFont="1" applyBorder="1" applyAlignment="1">
      <alignment horizontal="center" vertical="center"/>
    </xf>
    <xf numFmtId="2" fontId="6" fillId="3" borderId="2" xfId="0" applyNumberFormat="1" applyFont="1" applyFill="1" applyBorder="1" applyAlignment="1">
      <alignment horizontal="center" vertical="center"/>
    </xf>
    <xf numFmtId="2" fontId="6" fillId="3" borderId="3" xfId="0" applyNumberFormat="1" applyFont="1" applyFill="1" applyBorder="1" applyAlignment="1">
      <alignment horizontal="center" vertical="center"/>
    </xf>
    <xf numFmtId="2" fontId="6" fillId="3" borderId="4" xfId="0" applyNumberFormat="1" applyFont="1" applyFill="1" applyBorder="1" applyAlignment="1">
      <alignment horizontal="center" vertical="center"/>
    </xf>
    <xf numFmtId="49" fontId="15" fillId="2" borderId="1" xfId="0" applyNumberFormat="1"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49" fontId="23" fillId="0" borderId="10" xfId="7" applyNumberFormat="1" applyFont="1" applyBorder="1" applyAlignment="1">
      <alignment horizontal="left" vertical="center" wrapText="1"/>
    </xf>
    <xf numFmtId="2" fontId="6" fillId="3" borderId="13" xfId="0" applyNumberFormat="1" applyFont="1" applyFill="1" applyBorder="1" applyAlignment="1">
      <alignment horizontal="center" vertical="center"/>
    </xf>
    <xf numFmtId="2" fontId="6" fillId="3" borderId="14" xfId="0" applyNumberFormat="1" applyFont="1" applyFill="1" applyBorder="1" applyAlignment="1">
      <alignment horizontal="center" vertical="center"/>
    </xf>
    <xf numFmtId="2" fontId="6" fillId="3" borderId="15" xfId="0" applyNumberFormat="1" applyFont="1" applyFill="1" applyBorder="1" applyAlignment="1">
      <alignment horizontal="center" vertical="center"/>
    </xf>
    <xf numFmtId="2" fontId="6" fillId="3" borderId="2" xfId="0" applyNumberFormat="1" applyFont="1" applyFill="1" applyBorder="1" applyAlignment="1">
      <alignment horizontal="left" vertical="center"/>
    </xf>
    <xf numFmtId="2" fontId="6" fillId="3" borderId="3" xfId="0" applyNumberFormat="1" applyFont="1" applyFill="1" applyBorder="1" applyAlignment="1">
      <alignment horizontal="left" vertical="center"/>
    </xf>
    <xf numFmtId="2" fontId="6" fillId="3" borderId="4" xfId="0" applyNumberFormat="1" applyFont="1" applyFill="1" applyBorder="1" applyAlignment="1">
      <alignment horizontal="left" vertical="center"/>
    </xf>
    <xf numFmtId="0" fontId="1" fillId="0" borderId="1" xfId="0" applyFont="1" applyBorder="1" applyAlignment="1">
      <alignment horizontal="center" vertical="center"/>
    </xf>
    <xf numFmtId="49" fontId="15" fillId="0" borderId="1" xfId="0" applyNumberFormat="1" applyFont="1" applyBorder="1" applyAlignment="1">
      <alignment horizontal="left" vertical="center" wrapText="1"/>
    </xf>
    <xf numFmtId="2" fontId="24" fillId="0" borderId="1" xfId="0" applyNumberFormat="1" applyFont="1" applyBorder="1" applyAlignment="1">
      <alignment horizontal="center" vertical="center"/>
    </xf>
    <xf numFmtId="165" fontId="25" fillId="0" borderId="1" xfId="0" applyNumberFormat="1" applyFont="1" applyBorder="1" applyAlignment="1">
      <alignment horizontal="center" vertical="center"/>
    </xf>
    <xf numFmtId="0" fontId="1" fillId="0" borderId="0" xfId="0" applyFont="1" applyAlignment="1">
      <alignment vertical="center" wrapText="1"/>
    </xf>
    <xf numFmtId="44" fontId="8" fillId="2" borderId="1" xfId="0" applyNumberFormat="1" applyFont="1" applyFill="1" applyBorder="1" applyAlignment="1">
      <alignment horizontal="center" vertical="center"/>
    </xf>
    <xf numFmtId="0" fontId="6" fillId="0" borderId="1" xfId="0" applyFont="1" applyBorder="1" applyAlignment="1">
      <alignment horizontal="center" vertical="center"/>
    </xf>
  </cellXfs>
  <cellStyles count="8">
    <cellStyle name="Excel Built-in Normal" xfId="7" xr:uid="{21A2BE85-0EAC-45B0-B19C-4F217B7D0BC1}"/>
    <cellStyle name="Milliers 2" xfId="3" xr:uid="{00000000-0005-0000-0000-000000000000}"/>
    <cellStyle name="Monétaire 2 2" xfId="6" xr:uid="{00000000-0005-0000-0000-000001000000}"/>
    <cellStyle name="Normal" xfId="0" builtinId="0"/>
    <cellStyle name="Normal 2" xfId="2" xr:uid="{00000000-0005-0000-0000-000003000000}"/>
    <cellStyle name="Normal 3" xfId="5" xr:uid="{00000000-0005-0000-0000-000004000000}"/>
    <cellStyle name="Pourcentage" xfId="1" builtinId="5"/>
    <cellStyle name="Pourcentage 2" xfId="4" xr:uid="{00000000-0005-0000-0000-000006000000}"/>
  </cellStyles>
  <dxfs count="0"/>
  <tableStyles count="0" defaultTableStyle="TableStyleMedium2" defaultPivotStyle="PivotStyleLight16"/>
  <colors>
    <mruColors>
      <color rgb="FFF8F890"/>
      <color rgb="FFD8D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28576</xdr:rowOff>
    </xdr:from>
    <xdr:to>
      <xdr:col>1</xdr:col>
      <xdr:colOff>569231</xdr:colOff>
      <xdr:row>1</xdr:row>
      <xdr:rowOff>225907</xdr:rowOff>
    </xdr:to>
    <xdr:pic>
      <xdr:nvPicPr>
        <xdr:cNvPr id="2" name="Image 1">
          <a:extLst>
            <a:ext uri="{FF2B5EF4-FFF2-40B4-BE49-F238E27FC236}">
              <a16:creationId xmlns:a16="http://schemas.microsoft.com/office/drawing/2014/main" id="{795FF2D7-C202-44BE-AFD6-680C1D7DBD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 name="Image 2">
          <a:extLst>
            <a:ext uri="{FF2B5EF4-FFF2-40B4-BE49-F238E27FC236}">
              <a16:creationId xmlns:a16="http://schemas.microsoft.com/office/drawing/2014/main" id="{4435DD95-3E7E-4C18-95B0-4B62F1274A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4" name="Image 3">
          <a:extLst>
            <a:ext uri="{FF2B5EF4-FFF2-40B4-BE49-F238E27FC236}">
              <a16:creationId xmlns:a16="http://schemas.microsoft.com/office/drawing/2014/main" id="{63FFAB7E-7029-4BBA-8A4D-19BACEBED4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 name="Image 4">
          <a:extLst>
            <a:ext uri="{FF2B5EF4-FFF2-40B4-BE49-F238E27FC236}">
              <a16:creationId xmlns:a16="http://schemas.microsoft.com/office/drawing/2014/main" id="{88A28A67-529C-4FA8-B6B3-C9D1D5E752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6" name="Image 5">
          <a:extLst>
            <a:ext uri="{FF2B5EF4-FFF2-40B4-BE49-F238E27FC236}">
              <a16:creationId xmlns:a16="http://schemas.microsoft.com/office/drawing/2014/main" id="{D637772D-2786-433F-8834-1693D08995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7" name="Image 6">
          <a:extLst>
            <a:ext uri="{FF2B5EF4-FFF2-40B4-BE49-F238E27FC236}">
              <a16:creationId xmlns:a16="http://schemas.microsoft.com/office/drawing/2014/main" id="{B1373168-DFD8-43FA-B156-BB7DF751B5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8" name="Image 7">
          <a:extLst>
            <a:ext uri="{FF2B5EF4-FFF2-40B4-BE49-F238E27FC236}">
              <a16:creationId xmlns:a16="http://schemas.microsoft.com/office/drawing/2014/main" id="{9ECDDE7A-D51E-4AD6-A356-B6926CC2B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9" name="Image 8">
          <a:extLst>
            <a:ext uri="{FF2B5EF4-FFF2-40B4-BE49-F238E27FC236}">
              <a16:creationId xmlns:a16="http://schemas.microsoft.com/office/drawing/2014/main" id="{815C5E4E-022F-4B33-9DD2-612A989E82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0" name="Image 9">
          <a:extLst>
            <a:ext uri="{FF2B5EF4-FFF2-40B4-BE49-F238E27FC236}">
              <a16:creationId xmlns:a16="http://schemas.microsoft.com/office/drawing/2014/main" id="{30159BB7-E476-4651-BAEB-1A21503F33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1" name="Image 10">
          <a:extLst>
            <a:ext uri="{FF2B5EF4-FFF2-40B4-BE49-F238E27FC236}">
              <a16:creationId xmlns:a16="http://schemas.microsoft.com/office/drawing/2014/main" id="{DD0264A2-3B23-4704-8305-D26D6081C8F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2" name="Image 11">
          <a:extLst>
            <a:ext uri="{FF2B5EF4-FFF2-40B4-BE49-F238E27FC236}">
              <a16:creationId xmlns:a16="http://schemas.microsoft.com/office/drawing/2014/main" id="{014B32C2-39FC-433A-BF7A-F1BED7919C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3" name="Image 12">
          <a:extLst>
            <a:ext uri="{FF2B5EF4-FFF2-40B4-BE49-F238E27FC236}">
              <a16:creationId xmlns:a16="http://schemas.microsoft.com/office/drawing/2014/main" id="{191AEDF8-E1C2-4102-90F1-871662D626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4" name="Image 13">
          <a:extLst>
            <a:ext uri="{FF2B5EF4-FFF2-40B4-BE49-F238E27FC236}">
              <a16:creationId xmlns:a16="http://schemas.microsoft.com/office/drawing/2014/main" id="{6469736D-8DA9-47B5-9D71-02E4D46936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5" name="Image 14">
          <a:extLst>
            <a:ext uri="{FF2B5EF4-FFF2-40B4-BE49-F238E27FC236}">
              <a16:creationId xmlns:a16="http://schemas.microsoft.com/office/drawing/2014/main" id="{1CE8ECDC-8167-4ED7-980D-0F9C8BA787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6" name="Image 15">
          <a:extLst>
            <a:ext uri="{FF2B5EF4-FFF2-40B4-BE49-F238E27FC236}">
              <a16:creationId xmlns:a16="http://schemas.microsoft.com/office/drawing/2014/main" id="{6ED89007-2127-4907-AF2E-B84A089007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17" name="Image 16">
          <a:extLst>
            <a:ext uri="{FF2B5EF4-FFF2-40B4-BE49-F238E27FC236}">
              <a16:creationId xmlns:a16="http://schemas.microsoft.com/office/drawing/2014/main" id="{BA2EFA47-9F1B-4036-BF75-7B9282D24C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oneCellAnchor>
    <xdr:from>
      <xdr:col>1</xdr:col>
      <xdr:colOff>28575</xdr:colOff>
      <xdr:row>0</xdr:row>
      <xdr:rowOff>28576</xdr:rowOff>
    </xdr:from>
    <xdr:ext cx="533400" cy="450426"/>
    <xdr:pic>
      <xdr:nvPicPr>
        <xdr:cNvPr id="18" name="Image 17">
          <a:extLst>
            <a:ext uri="{FF2B5EF4-FFF2-40B4-BE49-F238E27FC236}">
              <a16:creationId xmlns:a16="http://schemas.microsoft.com/office/drawing/2014/main" id="{13EABDA6-56FE-419F-9187-D8C942CDC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19" name="Image 18">
          <a:extLst>
            <a:ext uri="{FF2B5EF4-FFF2-40B4-BE49-F238E27FC236}">
              <a16:creationId xmlns:a16="http://schemas.microsoft.com/office/drawing/2014/main" id="{62909C24-9F07-4823-8F3B-45F5F21993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0" name="Image 19">
          <a:extLst>
            <a:ext uri="{FF2B5EF4-FFF2-40B4-BE49-F238E27FC236}">
              <a16:creationId xmlns:a16="http://schemas.microsoft.com/office/drawing/2014/main" id="{25A53F16-E524-44A6-A2E9-E5147AE086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1" name="Image 20">
          <a:extLst>
            <a:ext uri="{FF2B5EF4-FFF2-40B4-BE49-F238E27FC236}">
              <a16:creationId xmlns:a16="http://schemas.microsoft.com/office/drawing/2014/main" id="{CAB81732-9592-4AD9-8A07-0A9083508A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2" name="Image 21">
          <a:extLst>
            <a:ext uri="{FF2B5EF4-FFF2-40B4-BE49-F238E27FC236}">
              <a16:creationId xmlns:a16="http://schemas.microsoft.com/office/drawing/2014/main" id="{3521D4D5-B2A6-4E99-A8A3-B35AC9FE46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3" name="Image 22">
          <a:extLst>
            <a:ext uri="{FF2B5EF4-FFF2-40B4-BE49-F238E27FC236}">
              <a16:creationId xmlns:a16="http://schemas.microsoft.com/office/drawing/2014/main" id="{0D59BC9F-6526-4D5D-8E6E-0995F34515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4" name="Image 23">
          <a:extLst>
            <a:ext uri="{FF2B5EF4-FFF2-40B4-BE49-F238E27FC236}">
              <a16:creationId xmlns:a16="http://schemas.microsoft.com/office/drawing/2014/main" id="{3A3F5E31-C8EC-4AB4-B5A8-F450F4C09F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5" name="Image 24">
          <a:extLst>
            <a:ext uri="{FF2B5EF4-FFF2-40B4-BE49-F238E27FC236}">
              <a16:creationId xmlns:a16="http://schemas.microsoft.com/office/drawing/2014/main" id="{173FDAF9-BAF2-452D-A56E-4A077D1776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6" name="Image 25">
          <a:extLst>
            <a:ext uri="{FF2B5EF4-FFF2-40B4-BE49-F238E27FC236}">
              <a16:creationId xmlns:a16="http://schemas.microsoft.com/office/drawing/2014/main" id="{C19BE309-331D-4DEB-9E54-D7BFDA3135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27" name="Image 26">
          <a:extLst>
            <a:ext uri="{FF2B5EF4-FFF2-40B4-BE49-F238E27FC236}">
              <a16:creationId xmlns:a16="http://schemas.microsoft.com/office/drawing/2014/main" id="{09F0704B-2407-42D8-A2C3-E621D61FD3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twoCellAnchor editAs="oneCell">
    <xdr:from>
      <xdr:col>1</xdr:col>
      <xdr:colOff>28575</xdr:colOff>
      <xdr:row>0</xdr:row>
      <xdr:rowOff>28576</xdr:rowOff>
    </xdr:from>
    <xdr:to>
      <xdr:col>1</xdr:col>
      <xdr:colOff>569231</xdr:colOff>
      <xdr:row>1</xdr:row>
      <xdr:rowOff>225907</xdr:rowOff>
    </xdr:to>
    <xdr:pic>
      <xdr:nvPicPr>
        <xdr:cNvPr id="28" name="Image 27">
          <a:extLst>
            <a:ext uri="{FF2B5EF4-FFF2-40B4-BE49-F238E27FC236}">
              <a16:creationId xmlns:a16="http://schemas.microsoft.com/office/drawing/2014/main" id="{B23B3EAF-F5A0-4D27-B6F1-C88196FFE4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29" name="Image 28">
          <a:extLst>
            <a:ext uri="{FF2B5EF4-FFF2-40B4-BE49-F238E27FC236}">
              <a16:creationId xmlns:a16="http://schemas.microsoft.com/office/drawing/2014/main" id="{D09D55C2-A8A0-4C83-B04D-0CB20C6609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0" name="Image 29">
          <a:extLst>
            <a:ext uri="{FF2B5EF4-FFF2-40B4-BE49-F238E27FC236}">
              <a16:creationId xmlns:a16="http://schemas.microsoft.com/office/drawing/2014/main" id="{07CEBE4E-88AA-4679-A12E-CE6073A549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1" name="Image 30">
          <a:extLst>
            <a:ext uri="{FF2B5EF4-FFF2-40B4-BE49-F238E27FC236}">
              <a16:creationId xmlns:a16="http://schemas.microsoft.com/office/drawing/2014/main" id="{0815CD3A-DEE2-49FC-94B5-271087E0EF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2" name="Image 31">
          <a:extLst>
            <a:ext uri="{FF2B5EF4-FFF2-40B4-BE49-F238E27FC236}">
              <a16:creationId xmlns:a16="http://schemas.microsoft.com/office/drawing/2014/main" id="{DC827152-41BF-4E6D-86A9-75E0BE3E12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3" name="Image 32">
          <a:extLst>
            <a:ext uri="{FF2B5EF4-FFF2-40B4-BE49-F238E27FC236}">
              <a16:creationId xmlns:a16="http://schemas.microsoft.com/office/drawing/2014/main" id="{B38E8BE6-B599-402C-AD48-BA6F903057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4" name="Image 33">
          <a:extLst>
            <a:ext uri="{FF2B5EF4-FFF2-40B4-BE49-F238E27FC236}">
              <a16:creationId xmlns:a16="http://schemas.microsoft.com/office/drawing/2014/main" id="{3D535824-2BD0-4E80-AF3B-F176C99372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5" name="Image 34">
          <a:extLst>
            <a:ext uri="{FF2B5EF4-FFF2-40B4-BE49-F238E27FC236}">
              <a16:creationId xmlns:a16="http://schemas.microsoft.com/office/drawing/2014/main" id="{F66BA983-F744-4D05-AEF0-C27AFA6406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6" name="Image 35">
          <a:extLst>
            <a:ext uri="{FF2B5EF4-FFF2-40B4-BE49-F238E27FC236}">
              <a16:creationId xmlns:a16="http://schemas.microsoft.com/office/drawing/2014/main" id="{E412C4BE-EDE9-4E6F-9F43-90F3F98966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7" name="Image 36">
          <a:extLst>
            <a:ext uri="{FF2B5EF4-FFF2-40B4-BE49-F238E27FC236}">
              <a16:creationId xmlns:a16="http://schemas.microsoft.com/office/drawing/2014/main" id="{3505A995-B6BB-4605-8D08-56630E7641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8" name="Image 37">
          <a:extLst>
            <a:ext uri="{FF2B5EF4-FFF2-40B4-BE49-F238E27FC236}">
              <a16:creationId xmlns:a16="http://schemas.microsoft.com/office/drawing/2014/main" id="{9A071E48-51C8-41ED-B3DD-0CAC8AB9C9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39" name="Image 38">
          <a:extLst>
            <a:ext uri="{FF2B5EF4-FFF2-40B4-BE49-F238E27FC236}">
              <a16:creationId xmlns:a16="http://schemas.microsoft.com/office/drawing/2014/main" id="{31379788-1DE3-48D3-BF8D-79B230F2BA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oneCellAnchor>
    <xdr:from>
      <xdr:col>1</xdr:col>
      <xdr:colOff>28575</xdr:colOff>
      <xdr:row>0</xdr:row>
      <xdr:rowOff>28576</xdr:rowOff>
    </xdr:from>
    <xdr:ext cx="533400" cy="450426"/>
    <xdr:pic>
      <xdr:nvPicPr>
        <xdr:cNvPr id="40" name="Image 39">
          <a:extLst>
            <a:ext uri="{FF2B5EF4-FFF2-40B4-BE49-F238E27FC236}">
              <a16:creationId xmlns:a16="http://schemas.microsoft.com/office/drawing/2014/main" id="{5561C855-5A4A-4823-A7EA-806834E306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1" name="Image 40">
          <a:extLst>
            <a:ext uri="{FF2B5EF4-FFF2-40B4-BE49-F238E27FC236}">
              <a16:creationId xmlns:a16="http://schemas.microsoft.com/office/drawing/2014/main" id="{BE05CE0B-67D6-4C3B-869B-2F3C59E520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2" name="Image 41">
          <a:extLst>
            <a:ext uri="{FF2B5EF4-FFF2-40B4-BE49-F238E27FC236}">
              <a16:creationId xmlns:a16="http://schemas.microsoft.com/office/drawing/2014/main" id="{3F34BE56-1696-424E-9AC5-8B9444FF09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3" name="Image 42">
          <a:extLst>
            <a:ext uri="{FF2B5EF4-FFF2-40B4-BE49-F238E27FC236}">
              <a16:creationId xmlns:a16="http://schemas.microsoft.com/office/drawing/2014/main" id="{93F4BA8C-67F9-4EAB-AF91-BBE6BBFE73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4" name="Image 43">
          <a:extLst>
            <a:ext uri="{FF2B5EF4-FFF2-40B4-BE49-F238E27FC236}">
              <a16:creationId xmlns:a16="http://schemas.microsoft.com/office/drawing/2014/main" id="{086DED7C-9960-4E49-87CB-C225DEE4E0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5" name="Image 44">
          <a:extLst>
            <a:ext uri="{FF2B5EF4-FFF2-40B4-BE49-F238E27FC236}">
              <a16:creationId xmlns:a16="http://schemas.microsoft.com/office/drawing/2014/main" id="{A30A7FA9-6B43-478C-81E2-21D753C093F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6" name="Image 45">
          <a:extLst>
            <a:ext uri="{FF2B5EF4-FFF2-40B4-BE49-F238E27FC236}">
              <a16:creationId xmlns:a16="http://schemas.microsoft.com/office/drawing/2014/main" id="{8F72E42D-B6E4-47F2-8384-0E11B490AE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7" name="Image 46">
          <a:extLst>
            <a:ext uri="{FF2B5EF4-FFF2-40B4-BE49-F238E27FC236}">
              <a16:creationId xmlns:a16="http://schemas.microsoft.com/office/drawing/2014/main" id="{A37445FC-74EC-4280-9C50-D3CFFB0653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8" name="Image 47">
          <a:extLst>
            <a:ext uri="{FF2B5EF4-FFF2-40B4-BE49-F238E27FC236}">
              <a16:creationId xmlns:a16="http://schemas.microsoft.com/office/drawing/2014/main" id="{3D5AC79D-305C-4047-A233-B1D821EF52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oneCellAnchor>
    <xdr:from>
      <xdr:col>1</xdr:col>
      <xdr:colOff>28575</xdr:colOff>
      <xdr:row>0</xdr:row>
      <xdr:rowOff>28576</xdr:rowOff>
    </xdr:from>
    <xdr:ext cx="533400" cy="450426"/>
    <xdr:pic>
      <xdr:nvPicPr>
        <xdr:cNvPr id="49" name="Image 48">
          <a:extLst>
            <a:ext uri="{FF2B5EF4-FFF2-40B4-BE49-F238E27FC236}">
              <a16:creationId xmlns:a16="http://schemas.microsoft.com/office/drawing/2014/main" id="{FA4071A2-3B3D-442B-A2EB-910316C1A4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oneCellAnchor>
  <xdr:twoCellAnchor editAs="oneCell">
    <xdr:from>
      <xdr:col>1</xdr:col>
      <xdr:colOff>28575</xdr:colOff>
      <xdr:row>0</xdr:row>
      <xdr:rowOff>28576</xdr:rowOff>
    </xdr:from>
    <xdr:to>
      <xdr:col>1</xdr:col>
      <xdr:colOff>569231</xdr:colOff>
      <xdr:row>1</xdr:row>
      <xdr:rowOff>225907</xdr:rowOff>
    </xdr:to>
    <xdr:pic>
      <xdr:nvPicPr>
        <xdr:cNvPr id="50" name="Image 49">
          <a:extLst>
            <a:ext uri="{FF2B5EF4-FFF2-40B4-BE49-F238E27FC236}">
              <a16:creationId xmlns:a16="http://schemas.microsoft.com/office/drawing/2014/main" id="{5DDE246A-B460-4751-BEE9-A14849E640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1" name="Image 50">
          <a:extLst>
            <a:ext uri="{FF2B5EF4-FFF2-40B4-BE49-F238E27FC236}">
              <a16:creationId xmlns:a16="http://schemas.microsoft.com/office/drawing/2014/main" id="{375E4360-76E7-443E-9313-25A59B81EB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2" name="Image 51">
          <a:extLst>
            <a:ext uri="{FF2B5EF4-FFF2-40B4-BE49-F238E27FC236}">
              <a16:creationId xmlns:a16="http://schemas.microsoft.com/office/drawing/2014/main" id="{7C9CA33A-B98D-471A-8702-78DED42499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3" name="Image 52">
          <a:extLst>
            <a:ext uri="{FF2B5EF4-FFF2-40B4-BE49-F238E27FC236}">
              <a16:creationId xmlns:a16="http://schemas.microsoft.com/office/drawing/2014/main" id="{7B6AF1FF-F1C4-4663-BABF-F336AC3FAC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4" name="Image 53">
          <a:extLst>
            <a:ext uri="{FF2B5EF4-FFF2-40B4-BE49-F238E27FC236}">
              <a16:creationId xmlns:a16="http://schemas.microsoft.com/office/drawing/2014/main" id="{96E8DDD6-9E82-4CB3-81ED-E1FB41CC7A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5" name="Image 54">
          <a:extLst>
            <a:ext uri="{FF2B5EF4-FFF2-40B4-BE49-F238E27FC236}">
              <a16:creationId xmlns:a16="http://schemas.microsoft.com/office/drawing/2014/main" id="{A7EB2ABF-7493-4214-959B-BFA1DCCFEE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6" name="Image 55">
          <a:extLst>
            <a:ext uri="{FF2B5EF4-FFF2-40B4-BE49-F238E27FC236}">
              <a16:creationId xmlns:a16="http://schemas.microsoft.com/office/drawing/2014/main" id="{AE2142A4-9998-4C43-B6B1-B71D319DFA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twoCellAnchor editAs="oneCell">
    <xdr:from>
      <xdr:col>1</xdr:col>
      <xdr:colOff>28575</xdr:colOff>
      <xdr:row>0</xdr:row>
      <xdr:rowOff>28576</xdr:rowOff>
    </xdr:from>
    <xdr:to>
      <xdr:col>1</xdr:col>
      <xdr:colOff>569231</xdr:colOff>
      <xdr:row>1</xdr:row>
      <xdr:rowOff>225907</xdr:rowOff>
    </xdr:to>
    <xdr:pic>
      <xdr:nvPicPr>
        <xdr:cNvPr id="57" name="Image 56">
          <a:extLst>
            <a:ext uri="{FF2B5EF4-FFF2-40B4-BE49-F238E27FC236}">
              <a16:creationId xmlns:a16="http://schemas.microsoft.com/office/drawing/2014/main" id="{0C280E39-C1E6-4035-8D2C-DF9914F8D1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28576"/>
          <a:ext cx="533400" cy="45042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03FFC-4CF5-446D-82CE-85075BC626D3}">
  <sheetPr>
    <tabColor rgb="FFFFC000"/>
    <pageSetUpPr fitToPage="1"/>
  </sheetPr>
  <dimension ref="B1:O193"/>
  <sheetViews>
    <sheetView showGridLines="0" tabSelected="1" view="pageBreakPreview" topLeftCell="A163" zoomScale="80" zoomScaleNormal="100" zoomScaleSheetLayoutView="80" workbookViewId="0">
      <selection activeCell="L188" sqref="L188"/>
    </sheetView>
  </sheetViews>
  <sheetFormatPr baseColWidth="10" defaultColWidth="11.36328125" defaultRowHeight="13.5" x14ac:dyDescent="0.35"/>
  <cols>
    <col min="1" max="1" width="2.1796875" style="1" customWidth="1"/>
    <col min="2" max="2" width="12.7265625" style="1" customWidth="1"/>
    <col min="3" max="3" width="85.81640625" style="1" customWidth="1"/>
    <col min="4" max="4" width="8.81640625" style="6" customWidth="1"/>
    <col min="5" max="6" width="8.81640625" style="2" customWidth="1"/>
    <col min="7" max="7" width="19.1796875" style="2" customWidth="1"/>
    <col min="8" max="8" width="20.54296875" style="2" customWidth="1"/>
    <col min="9" max="9" width="3.26953125" style="15" customWidth="1"/>
    <col min="10" max="16384" width="11.36328125" style="1"/>
  </cols>
  <sheetData>
    <row r="1" spans="2:15" ht="21" customHeight="1" x14ac:dyDescent="0.35">
      <c r="B1" s="22"/>
      <c r="C1" s="23" t="s">
        <v>7</v>
      </c>
      <c r="E1" s="1"/>
      <c r="F1" s="1"/>
      <c r="G1" s="5"/>
      <c r="H1" s="39" t="s">
        <v>36</v>
      </c>
    </row>
    <row r="2" spans="2:15" ht="21" customHeight="1" x14ac:dyDescent="0.35">
      <c r="B2" s="22"/>
      <c r="C2" s="40" t="s">
        <v>21</v>
      </c>
      <c r="E2" s="7"/>
      <c r="F2" s="7"/>
      <c r="G2" s="7"/>
      <c r="H2" s="39" t="s">
        <v>20</v>
      </c>
    </row>
    <row r="3" spans="2:15" ht="9.9" customHeight="1" x14ac:dyDescent="0.35">
      <c r="C3" s="23"/>
      <c r="H3" s="24"/>
    </row>
    <row r="4" spans="2:15" s="3" customFormat="1" ht="19.5" x14ac:dyDescent="0.35">
      <c r="B4" s="69" t="s">
        <v>22</v>
      </c>
      <c r="C4" s="69"/>
      <c r="D4" s="69"/>
      <c r="E4" s="69"/>
      <c r="F4" s="69"/>
      <c r="G4" s="69"/>
      <c r="H4" s="69"/>
      <c r="I4" s="41"/>
      <c r="J4" s="42"/>
      <c r="K4" s="42"/>
      <c r="L4" s="43"/>
      <c r="M4" s="44"/>
      <c r="N4" s="45"/>
      <c r="O4" s="45"/>
    </row>
    <row r="5" spans="2:15" ht="15.75" customHeight="1" x14ac:dyDescent="0.35">
      <c r="H5" s="11"/>
    </row>
    <row r="6" spans="2:15" s="3" customFormat="1" ht="20.25" customHeight="1" thickBot="1" x14ac:dyDescent="0.4">
      <c r="B6" s="35" t="s">
        <v>14</v>
      </c>
      <c r="C6" s="36"/>
      <c r="D6" s="12" t="s">
        <v>2</v>
      </c>
      <c r="E6" s="12" t="s">
        <v>0</v>
      </c>
      <c r="F6" s="12" t="s">
        <v>8</v>
      </c>
      <c r="G6" s="13" t="s">
        <v>1</v>
      </c>
      <c r="H6" s="12" t="s">
        <v>4</v>
      </c>
      <c r="I6" s="16"/>
    </row>
    <row r="7" spans="2:15" s="3" customFormat="1" ht="40.75" customHeight="1" x14ac:dyDescent="0.35">
      <c r="B7" s="73" t="s">
        <v>23</v>
      </c>
      <c r="C7" s="73"/>
      <c r="D7" s="73"/>
      <c r="E7" s="73"/>
      <c r="F7" s="73"/>
      <c r="G7" s="73"/>
      <c r="H7" s="73"/>
      <c r="I7" s="16"/>
    </row>
    <row r="8" spans="2:15" s="3" customFormat="1" ht="20.25" customHeight="1" x14ac:dyDescent="0.35">
      <c r="B8" s="57" t="s">
        <v>90</v>
      </c>
      <c r="C8" s="46" t="s">
        <v>24</v>
      </c>
      <c r="D8" s="25"/>
      <c r="E8" s="4"/>
      <c r="F8" s="4"/>
      <c r="G8" s="8"/>
      <c r="H8" s="9"/>
      <c r="I8" s="16"/>
    </row>
    <row r="9" spans="2:15" s="3" customFormat="1" ht="20.25" customHeight="1" x14ac:dyDescent="0.35">
      <c r="B9" s="14"/>
      <c r="C9" s="38" t="s">
        <v>25</v>
      </c>
      <c r="D9" s="28"/>
      <c r="E9" s="28"/>
      <c r="F9" s="28"/>
      <c r="G9" s="29"/>
      <c r="H9" s="32"/>
      <c r="I9" s="16"/>
    </row>
    <row r="10" spans="2:15" s="3" customFormat="1" ht="20.25" customHeight="1" x14ac:dyDescent="0.35">
      <c r="B10" s="63" t="s">
        <v>88</v>
      </c>
      <c r="C10" s="21" t="s">
        <v>37</v>
      </c>
      <c r="D10" s="25" t="s">
        <v>6</v>
      </c>
      <c r="E10" s="25">
        <v>1</v>
      </c>
      <c r="F10" s="4">
        <v>1</v>
      </c>
      <c r="G10" s="8"/>
      <c r="H10" s="9">
        <f t="shared" ref="H10:H17" si="0">F10*G10</f>
        <v>0</v>
      </c>
      <c r="I10" s="16"/>
    </row>
    <row r="11" spans="2:15" s="3" customFormat="1" ht="20.25" customHeight="1" x14ac:dyDescent="0.35">
      <c r="B11" s="64"/>
      <c r="C11" s="21" t="s">
        <v>38</v>
      </c>
      <c r="D11" s="25" t="s">
        <v>6</v>
      </c>
      <c r="E11" s="25">
        <v>1</v>
      </c>
      <c r="F11" s="4">
        <v>1</v>
      </c>
      <c r="G11" s="8"/>
      <c r="H11" s="9">
        <f t="shared" si="0"/>
        <v>0</v>
      </c>
      <c r="I11" s="16"/>
    </row>
    <row r="12" spans="2:15" s="3" customFormat="1" ht="20.25" customHeight="1" x14ac:dyDescent="0.35">
      <c r="B12" s="64"/>
      <c r="C12" s="21" t="s">
        <v>39</v>
      </c>
      <c r="D12" s="25" t="s">
        <v>6</v>
      </c>
      <c r="E12" s="25">
        <v>1</v>
      </c>
      <c r="F12" s="4">
        <v>1</v>
      </c>
      <c r="G12" s="8"/>
      <c r="H12" s="9">
        <f t="shared" si="0"/>
        <v>0</v>
      </c>
      <c r="I12" s="16"/>
    </row>
    <row r="13" spans="2:15" s="3" customFormat="1" ht="20.25" customHeight="1" x14ac:dyDescent="0.35">
      <c r="B13" s="64"/>
      <c r="C13" s="21" t="s">
        <v>40</v>
      </c>
      <c r="D13" s="25" t="s">
        <v>6</v>
      </c>
      <c r="E13" s="25">
        <v>1</v>
      </c>
      <c r="F13" s="4">
        <v>1</v>
      </c>
      <c r="G13" s="8"/>
      <c r="H13" s="9">
        <f t="shared" si="0"/>
        <v>0</v>
      </c>
      <c r="I13" s="16"/>
    </row>
    <row r="14" spans="2:15" s="3" customFormat="1" ht="20.25" customHeight="1" x14ac:dyDescent="0.35">
      <c r="B14" s="64"/>
      <c r="C14" s="21" t="s">
        <v>41</v>
      </c>
      <c r="D14" s="25" t="s">
        <v>6</v>
      </c>
      <c r="E14" s="25">
        <v>1</v>
      </c>
      <c r="F14" s="4">
        <v>1</v>
      </c>
      <c r="G14" s="8"/>
      <c r="H14" s="9">
        <f t="shared" si="0"/>
        <v>0</v>
      </c>
      <c r="I14" s="16"/>
    </row>
    <row r="15" spans="2:15" s="3" customFormat="1" ht="20.25" customHeight="1" x14ac:dyDescent="0.35">
      <c r="B15" s="64"/>
      <c r="C15" s="21" t="s">
        <v>42</v>
      </c>
      <c r="D15" s="25" t="s">
        <v>3</v>
      </c>
      <c r="E15" s="25">
        <v>1</v>
      </c>
      <c r="F15" s="4">
        <v>1</v>
      </c>
      <c r="G15" s="8"/>
      <c r="H15" s="9">
        <f t="shared" si="0"/>
        <v>0</v>
      </c>
      <c r="I15" s="16"/>
    </row>
    <row r="16" spans="2:15" s="3" customFormat="1" ht="20.25" customHeight="1" x14ac:dyDescent="0.35">
      <c r="B16" s="64"/>
      <c r="C16" s="21" t="s">
        <v>43</v>
      </c>
      <c r="D16" s="25" t="s">
        <v>3</v>
      </c>
      <c r="E16" s="25">
        <v>1</v>
      </c>
      <c r="F16" s="4">
        <v>1</v>
      </c>
      <c r="G16" s="8"/>
      <c r="H16" s="9">
        <f>F16*G16</f>
        <v>0</v>
      </c>
      <c r="I16" s="16"/>
    </row>
    <row r="17" spans="2:9" s="3" customFormat="1" ht="20.25" customHeight="1" x14ac:dyDescent="0.35">
      <c r="B17" s="65"/>
      <c r="C17" s="21" t="s">
        <v>44</v>
      </c>
      <c r="D17" s="25" t="s">
        <v>6</v>
      </c>
      <c r="E17" s="25">
        <v>1</v>
      </c>
      <c r="F17" s="4">
        <v>1</v>
      </c>
      <c r="G17" s="8"/>
      <c r="H17" s="9">
        <f t="shared" si="0"/>
        <v>0</v>
      </c>
      <c r="I17" s="16"/>
    </row>
    <row r="18" spans="2:9" s="3" customFormat="1" ht="20.25" customHeight="1" x14ac:dyDescent="0.35">
      <c r="B18" s="61"/>
      <c r="C18" s="62"/>
      <c r="D18" s="74" t="s">
        <v>45</v>
      </c>
      <c r="E18" s="75"/>
      <c r="F18" s="76"/>
      <c r="G18" s="51"/>
      <c r="H18" s="52">
        <f>SUM(H10:H17)</f>
        <v>0</v>
      </c>
      <c r="I18" s="16"/>
    </row>
    <row r="19" spans="2:9" s="3" customFormat="1" ht="10" customHeight="1" x14ac:dyDescent="0.35">
      <c r="B19" s="53"/>
      <c r="C19" s="54"/>
      <c r="D19" s="50"/>
      <c r="E19" s="50"/>
      <c r="F19" s="50"/>
      <c r="G19" s="55"/>
      <c r="H19" s="56"/>
      <c r="I19" s="16"/>
    </row>
    <row r="20" spans="2:9" s="3" customFormat="1" ht="20.25" customHeight="1" x14ac:dyDescent="0.35">
      <c r="B20" s="57" t="s">
        <v>89</v>
      </c>
      <c r="C20" s="46" t="s">
        <v>26</v>
      </c>
      <c r="D20" s="25"/>
      <c r="E20" s="4"/>
      <c r="F20" s="4"/>
      <c r="G20" s="8"/>
      <c r="H20" s="9"/>
      <c r="I20" s="16"/>
    </row>
    <row r="21" spans="2:9" s="3" customFormat="1" ht="20.25" customHeight="1" x14ac:dyDescent="0.35">
      <c r="B21" s="14"/>
      <c r="C21" s="38" t="s">
        <v>27</v>
      </c>
      <c r="D21" s="28"/>
      <c r="E21" s="28"/>
      <c r="F21" s="28"/>
      <c r="G21" s="29"/>
      <c r="H21" s="30"/>
      <c r="I21" s="16"/>
    </row>
    <row r="22" spans="2:9" s="3" customFormat="1" ht="20.25" customHeight="1" x14ac:dyDescent="0.35">
      <c r="B22" s="63" t="s">
        <v>91</v>
      </c>
      <c r="C22" s="33" t="s">
        <v>46</v>
      </c>
      <c r="D22" s="25" t="s">
        <v>6</v>
      </c>
      <c r="E22" s="25">
        <v>1</v>
      </c>
      <c r="F22" s="4">
        <v>1</v>
      </c>
      <c r="G22" s="8"/>
      <c r="H22" s="9">
        <f t="shared" ref="H22:H27" si="1">F22*G22</f>
        <v>0</v>
      </c>
      <c r="I22" s="16"/>
    </row>
    <row r="23" spans="2:9" s="3" customFormat="1" ht="20.25" customHeight="1" x14ac:dyDescent="0.35">
      <c r="B23" s="64"/>
      <c r="C23" s="21" t="s">
        <v>38</v>
      </c>
      <c r="D23" s="25" t="s">
        <v>6</v>
      </c>
      <c r="E23" s="25">
        <v>1</v>
      </c>
      <c r="F23" s="4">
        <v>1</v>
      </c>
      <c r="G23" s="8"/>
      <c r="H23" s="9">
        <f t="shared" si="1"/>
        <v>0</v>
      </c>
      <c r="I23" s="16"/>
    </row>
    <row r="24" spans="2:9" s="3" customFormat="1" ht="20.25" customHeight="1" x14ac:dyDescent="0.35">
      <c r="B24" s="64"/>
      <c r="C24" s="21" t="s">
        <v>47</v>
      </c>
      <c r="D24" s="25" t="s">
        <v>6</v>
      </c>
      <c r="E24" s="25">
        <v>1</v>
      </c>
      <c r="F24" s="4">
        <v>1</v>
      </c>
      <c r="G24" s="8"/>
      <c r="H24" s="9">
        <f t="shared" si="1"/>
        <v>0</v>
      </c>
      <c r="I24" s="16"/>
    </row>
    <row r="25" spans="2:9" s="3" customFormat="1" ht="20.25" customHeight="1" x14ac:dyDescent="0.35">
      <c r="B25" s="64"/>
      <c r="C25" s="21" t="s">
        <v>48</v>
      </c>
      <c r="D25" s="25" t="s">
        <v>6</v>
      </c>
      <c r="E25" s="25">
        <v>1</v>
      </c>
      <c r="F25" s="4">
        <v>1</v>
      </c>
      <c r="G25" s="8"/>
      <c r="H25" s="9">
        <f t="shared" si="1"/>
        <v>0</v>
      </c>
      <c r="I25" s="16"/>
    </row>
    <row r="26" spans="2:9" s="3" customFormat="1" ht="20.25" customHeight="1" x14ac:dyDescent="0.35">
      <c r="B26" s="64"/>
      <c r="C26" s="21" t="s">
        <v>92</v>
      </c>
      <c r="D26" s="25" t="s">
        <v>6</v>
      </c>
      <c r="E26" s="25">
        <v>1</v>
      </c>
      <c r="F26" s="4">
        <v>1</v>
      </c>
      <c r="G26" s="8"/>
      <c r="H26" s="9">
        <f t="shared" si="1"/>
        <v>0</v>
      </c>
      <c r="I26" s="16"/>
    </row>
    <row r="27" spans="2:9" s="3" customFormat="1" ht="20.25" customHeight="1" x14ac:dyDescent="0.35">
      <c r="B27" s="64"/>
      <c r="C27" s="21" t="s">
        <v>42</v>
      </c>
      <c r="D27" s="25" t="s">
        <v>6</v>
      </c>
      <c r="E27" s="25">
        <v>1</v>
      </c>
      <c r="F27" s="4">
        <v>1</v>
      </c>
      <c r="G27" s="8"/>
      <c r="H27" s="9">
        <f t="shared" si="1"/>
        <v>0</v>
      </c>
      <c r="I27" s="16"/>
    </row>
    <row r="28" spans="2:9" s="3" customFormat="1" ht="20.25" customHeight="1" x14ac:dyDescent="0.35">
      <c r="B28" s="64"/>
      <c r="C28" s="21" t="s">
        <v>43</v>
      </c>
      <c r="D28" s="25" t="s">
        <v>3</v>
      </c>
      <c r="E28" s="25">
        <v>1</v>
      </c>
      <c r="F28" s="4">
        <v>1</v>
      </c>
      <c r="G28" s="8"/>
      <c r="H28" s="9">
        <f>F28*G28</f>
        <v>0</v>
      </c>
      <c r="I28" s="16"/>
    </row>
    <row r="29" spans="2:9" s="3" customFormat="1" ht="20.25" customHeight="1" x14ac:dyDescent="0.35">
      <c r="B29" s="65"/>
      <c r="C29" s="21" t="s">
        <v>44</v>
      </c>
      <c r="D29" s="25" t="s">
        <v>6</v>
      </c>
      <c r="E29" s="25">
        <v>1</v>
      </c>
      <c r="F29" s="4">
        <v>1</v>
      </c>
      <c r="G29" s="8"/>
      <c r="H29" s="9">
        <f t="shared" ref="H29" si="2">F29*G29</f>
        <v>0</v>
      </c>
      <c r="I29" s="16"/>
    </row>
    <row r="30" spans="2:9" s="3" customFormat="1" ht="20.25" customHeight="1" x14ac:dyDescent="0.35">
      <c r="B30" s="61"/>
      <c r="C30" s="62"/>
      <c r="D30" s="66" t="s">
        <v>49</v>
      </c>
      <c r="E30" s="67"/>
      <c r="F30" s="68"/>
      <c r="G30" s="49"/>
      <c r="H30" s="48">
        <f>SUM(H22:H29)</f>
        <v>0</v>
      </c>
      <c r="I30" s="16"/>
    </row>
    <row r="31" spans="2:9" s="3" customFormat="1" ht="10" customHeight="1" x14ac:dyDescent="0.35">
      <c r="B31" s="53"/>
      <c r="C31" s="54"/>
      <c r="D31" s="50"/>
      <c r="E31" s="50"/>
      <c r="F31" s="50"/>
      <c r="G31" s="55"/>
      <c r="H31" s="56"/>
      <c r="I31" s="16"/>
    </row>
    <row r="32" spans="2:9" s="3" customFormat="1" ht="20.25" customHeight="1" x14ac:dyDescent="0.35">
      <c r="B32" s="57" t="s">
        <v>93</v>
      </c>
      <c r="C32" s="46" t="s">
        <v>28</v>
      </c>
      <c r="D32" s="25"/>
      <c r="E32" s="4"/>
      <c r="F32" s="4"/>
      <c r="G32" s="8"/>
      <c r="H32" s="9"/>
      <c r="I32" s="16"/>
    </row>
    <row r="33" spans="2:9" s="3" customFormat="1" ht="20.25" customHeight="1" x14ac:dyDescent="0.35">
      <c r="B33" s="14"/>
      <c r="C33" s="38" t="s">
        <v>29</v>
      </c>
      <c r="D33" s="28"/>
      <c r="E33" s="28"/>
      <c r="F33" s="28"/>
      <c r="G33" s="29"/>
      <c r="H33" s="30"/>
      <c r="I33" s="16"/>
    </row>
    <row r="34" spans="2:9" s="3" customFormat="1" ht="20.25" customHeight="1" x14ac:dyDescent="0.35">
      <c r="B34" s="63" t="s">
        <v>95</v>
      </c>
      <c r="C34" s="21" t="s">
        <v>73</v>
      </c>
      <c r="D34" s="25" t="s">
        <v>6</v>
      </c>
      <c r="E34" s="25">
        <v>1</v>
      </c>
      <c r="F34" s="4">
        <v>1</v>
      </c>
      <c r="G34" s="8"/>
      <c r="H34" s="9">
        <f t="shared" ref="H34:H43" si="3">F34*G34</f>
        <v>0</v>
      </c>
      <c r="I34" s="16"/>
    </row>
    <row r="35" spans="2:9" s="3" customFormat="1" ht="20.25" customHeight="1" x14ac:dyDescent="0.35">
      <c r="B35" s="64"/>
      <c r="C35" s="21" t="s">
        <v>69</v>
      </c>
      <c r="D35" s="25" t="s">
        <v>6</v>
      </c>
      <c r="E35" s="25">
        <v>1</v>
      </c>
      <c r="F35" s="4">
        <v>1</v>
      </c>
      <c r="G35" s="8"/>
      <c r="H35" s="9">
        <f t="shared" si="3"/>
        <v>0</v>
      </c>
      <c r="I35" s="16"/>
    </row>
    <row r="36" spans="2:9" s="3" customFormat="1" ht="20.25" customHeight="1" x14ac:dyDescent="0.35">
      <c r="B36" s="64"/>
      <c r="C36" s="21" t="s">
        <v>70</v>
      </c>
      <c r="D36" s="25" t="s">
        <v>6</v>
      </c>
      <c r="E36" s="25">
        <v>1</v>
      </c>
      <c r="F36" s="4">
        <v>1</v>
      </c>
      <c r="G36" s="8"/>
      <c r="H36" s="9">
        <f t="shared" si="3"/>
        <v>0</v>
      </c>
      <c r="I36" s="16"/>
    </row>
    <row r="37" spans="2:9" s="3" customFormat="1" ht="40.75" customHeight="1" x14ac:dyDescent="0.35">
      <c r="B37" s="64"/>
      <c r="C37" s="34" t="s">
        <v>71</v>
      </c>
      <c r="D37" s="25" t="s">
        <v>6</v>
      </c>
      <c r="E37" s="25">
        <v>1</v>
      </c>
      <c r="F37" s="4">
        <v>1</v>
      </c>
      <c r="G37" s="8"/>
      <c r="H37" s="9">
        <f t="shared" si="3"/>
        <v>0</v>
      </c>
      <c r="I37" s="16"/>
    </row>
    <row r="38" spans="2:9" s="3" customFormat="1" ht="20.25" customHeight="1" x14ac:dyDescent="0.35">
      <c r="B38" s="64"/>
      <c r="C38" s="21" t="s">
        <v>72</v>
      </c>
      <c r="D38" s="25" t="s">
        <v>6</v>
      </c>
      <c r="E38" s="25">
        <v>1</v>
      </c>
      <c r="F38" s="4">
        <v>1</v>
      </c>
      <c r="G38" s="8"/>
      <c r="H38" s="9">
        <f t="shared" si="3"/>
        <v>0</v>
      </c>
      <c r="I38" s="16"/>
    </row>
    <row r="39" spans="2:9" s="3" customFormat="1" ht="20.25" customHeight="1" x14ac:dyDescent="0.35">
      <c r="B39" s="64"/>
      <c r="C39" s="21" t="s">
        <v>41</v>
      </c>
      <c r="D39" s="25" t="s">
        <v>6</v>
      </c>
      <c r="E39" s="25">
        <v>1</v>
      </c>
      <c r="F39" s="4">
        <v>1</v>
      </c>
      <c r="G39" s="8"/>
      <c r="H39" s="9">
        <f t="shared" si="3"/>
        <v>0</v>
      </c>
      <c r="I39" s="16"/>
    </row>
    <row r="40" spans="2:9" s="3" customFormat="1" ht="20.25" customHeight="1" x14ac:dyDescent="0.35">
      <c r="B40" s="64"/>
      <c r="C40" s="21" t="s">
        <v>94</v>
      </c>
      <c r="D40" s="25" t="s">
        <v>6</v>
      </c>
      <c r="E40" s="25">
        <v>1</v>
      </c>
      <c r="F40" s="4">
        <v>1</v>
      </c>
      <c r="G40" s="8"/>
      <c r="H40" s="9">
        <f t="shared" si="3"/>
        <v>0</v>
      </c>
      <c r="I40" s="16"/>
    </row>
    <row r="41" spans="2:9" s="3" customFormat="1" ht="20.25" customHeight="1" x14ac:dyDescent="0.35">
      <c r="B41" s="64"/>
      <c r="C41" s="21" t="s">
        <v>64</v>
      </c>
      <c r="D41" s="25" t="s">
        <v>6</v>
      </c>
      <c r="E41" s="25">
        <v>1</v>
      </c>
      <c r="F41" s="4">
        <v>1</v>
      </c>
      <c r="G41" s="8"/>
      <c r="H41" s="9">
        <f t="shared" si="3"/>
        <v>0</v>
      </c>
      <c r="I41" s="16"/>
    </row>
    <row r="42" spans="2:9" s="3" customFormat="1" ht="20.25" customHeight="1" x14ac:dyDescent="0.35">
      <c r="B42" s="64"/>
      <c r="C42" s="21" t="s">
        <v>65</v>
      </c>
      <c r="D42" s="25" t="s">
        <v>6</v>
      </c>
      <c r="E42" s="25">
        <v>1</v>
      </c>
      <c r="F42" s="4">
        <v>1</v>
      </c>
      <c r="G42" s="8"/>
      <c r="H42" s="9">
        <f t="shared" si="3"/>
        <v>0</v>
      </c>
      <c r="I42" s="16"/>
    </row>
    <row r="43" spans="2:9" s="3" customFormat="1" ht="20.25" customHeight="1" x14ac:dyDescent="0.35">
      <c r="B43" s="65"/>
      <c r="C43" s="21" t="s">
        <v>66</v>
      </c>
      <c r="D43" s="25" t="s">
        <v>6</v>
      </c>
      <c r="E43" s="25">
        <v>1</v>
      </c>
      <c r="F43" s="4">
        <v>1</v>
      </c>
      <c r="G43" s="8"/>
      <c r="H43" s="9">
        <f t="shared" si="3"/>
        <v>0</v>
      </c>
      <c r="I43" s="16"/>
    </row>
    <row r="44" spans="2:9" s="3" customFormat="1" ht="20.25" customHeight="1" x14ac:dyDescent="0.35">
      <c r="B44" s="61"/>
      <c r="C44" s="62"/>
      <c r="D44" s="66" t="s">
        <v>74</v>
      </c>
      <c r="E44" s="67"/>
      <c r="F44" s="68"/>
      <c r="G44" s="49"/>
      <c r="H44" s="48">
        <f>SUM(H34:H43)</f>
        <v>0</v>
      </c>
      <c r="I44" s="16"/>
    </row>
    <row r="45" spans="2:9" s="3" customFormat="1" ht="10" customHeight="1" x14ac:dyDescent="0.35">
      <c r="B45" s="53"/>
      <c r="C45" s="54"/>
      <c r="D45" s="50"/>
      <c r="E45" s="50"/>
      <c r="F45" s="50"/>
      <c r="G45" s="55"/>
      <c r="H45" s="56"/>
      <c r="I45" s="16"/>
    </row>
    <row r="46" spans="2:9" s="3" customFormat="1" ht="20.25" customHeight="1" x14ac:dyDescent="0.35">
      <c r="B46" s="14"/>
      <c r="C46" s="38" t="s">
        <v>30</v>
      </c>
      <c r="D46" s="28"/>
      <c r="E46" s="28"/>
      <c r="F46" s="28"/>
      <c r="G46" s="29"/>
      <c r="H46" s="30"/>
      <c r="I46" s="16"/>
    </row>
    <row r="47" spans="2:9" s="3" customFormat="1" ht="20.25" customHeight="1" x14ac:dyDescent="0.35">
      <c r="B47" s="63" t="s">
        <v>95</v>
      </c>
      <c r="C47" s="21" t="s">
        <v>73</v>
      </c>
      <c r="D47" s="25" t="s">
        <v>6</v>
      </c>
      <c r="E47" s="25">
        <v>1</v>
      </c>
      <c r="F47" s="4">
        <v>1</v>
      </c>
      <c r="G47" s="8"/>
      <c r="H47" s="9">
        <f t="shared" ref="H47:H56" si="4">F47*G47</f>
        <v>0</v>
      </c>
      <c r="I47" s="16"/>
    </row>
    <row r="48" spans="2:9" s="3" customFormat="1" ht="20.25" customHeight="1" x14ac:dyDescent="0.35">
      <c r="B48" s="64"/>
      <c r="C48" s="21" t="s">
        <v>69</v>
      </c>
      <c r="D48" s="25" t="s">
        <v>6</v>
      </c>
      <c r="E48" s="25">
        <v>1</v>
      </c>
      <c r="F48" s="4">
        <v>1</v>
      </c>
      <c r="G48" s="8"/>
      <c r="H48" s="9">
        <f t="shared" si="4"/>
        <v>0</v>
      </c>
      <c r="I48" s="16"/>
    </row>
    <row r="49" spans="2:9" s="3" customFormat="1" ht="20.25" customHeight="1" x14ac:dyDescent="0.35">
      <c r="B49" s="64"/>
      <c r="C49" s="21" t="s">
        <v>70</v>
      </c>
      <c r="D49" s="25" t="s">
        <v>6</v>
      </c>
      <c r="E49" s="25">
        <v>1</v>
      </c>
      <c r="F49" s="4">
        <v>1</v>
      </c>
      <c r="G49" s="8"/>
      <c r="H49" s="9">
        <f t="shared" si="4"/>
        <v>0</v>
      </c>
      <c r="I49" s="16"/>
    </row>
    <row r="50" spans="2:9" s="3" customFormat="1" ht="20.25" customHeight="1" x14ac:dyDescent="0.35">
      <c r="B50" s="64"/>
      <c r="C50" s="34" t="s">
        <v>71</v>
      </c>
      <c r="D50" s="25" t="s">
        <v>6</v>
      </c>
      <c r="E50" s="25">
        <v>1</v>
      </c>
      <c r="F50" s="4">
        <v>1</v>
      </c>
      <c r="G50" s="8"/>
      <c r="H50" s="9">
        <f t="shared" si="4"/>
        <v>0</v>
      </c>
      <c r="I50" s="16"/>
    </row>
    <row r="51" spans="2:9" s="3" customFormat="1" ht="20.25" customHeight="1" x14ac:dyDescent="0.35">
      <c r="B51" s="64"/>
      <c r="C51" s="21" t="s">
        <v>72</v>
      </c>
      <c r="D51" s="25" t="s">
        <v>6</v>
      </c>
      <c r="E51" s="25">
        <v>1</v>
      </c>
      <c r="F51" s="4">
        <v>1</v>
      </c>
      <c r="G51" s="8"/>
      <c r="H51" s="9">
        <f t="shared" si="4"/>
        <v>0</v>
      </c>
      <c r="I51" s="16"/>
    </row>
    <row r="52" spans="2:9" s="3" customFormat="1" ht="20.25" customHeight="1" x14ac:dyDescent="0.35">
      <c r="B52" s="64"/>
      <c r="C52" s="21" t="s">
        <v>41</v>
      </c>
      <c r="D52" s="25" t="s">
        <v>6</v>
      </c>
      <c r="E52" s="25">
        <v>1</v>
      </c>
      <c r="F52" s="4">
        <v>1</v>
      </c>
      <c r="G52" s="8"/>
      <c r="H52" s="9">
        <f t="shared" si="4"/>
        <v>0</v>
      </c>
      <c r="I52" s="16"/>
    </row>
    <row r="53" spans="2:9" s="3" customFormat="1" ht="20.25" customHeight="1" x14ac:dyDescent="0.35">
      <c r="B53" s="64"/>
      <c r="C53" s="21" t="s">
        <v>94</v>
      </c>
      <c r="D53" s="25" t="s">
        <v>6</v>
      </c>
      <c r="E53" s="25">
        <v>1</v>
      </c>
      <c r="F53" s="4">
        <v>1</v>
      </c>
      <c r="G53" s="8"/>
      <c r="H53" s="9">
        <f t="shared" si="4"/>
        <v>0</v>
      </c>
      <c r="I53" s="16"/>
    </row>
    <row r="54" spans="2:9" s="3" customFormat="1" ht="20.25" customHeight="1" x14ac:dyDescent="0.35">
      <c r="B54" s="64"/>
      <c r="C54" s="21" t="s">
        <v>64</v>
      </c>
      <c r="D54" s="25" t="s">
        <v>6</v>
      </c>
      <c r="E54" s="25">
        <v>1</v>
      </c>
      <c r="F54" s="4">
        <v>1</v>
      </c>
      <c r="G54" s="8"/>
      <c r="H54" s="9">
        <f t="shared" si="4"/>
        <v>0</v>
      </c>
      <c r="I54" s="16"/>
    </row>
    <row r="55" spans="2:9" s="3" customFormat="1" ht="20.25" customHeight="1" x14ac:dyDescent="0.35">
      <c r="B55" s="64"/>
      <c r="C55" s="21" t="s">
        <v>65</v>
      </c>
      <c r="D55" s="25" t="s">
        <v>6</v>
      </c>
      <c r="E55" s="25">
        <v>1</v>
      </c>
      <c r="F55" s="4">
        <v>1</v>
      </c>
      <c r="G55" s="8"/>
      <c r="H55" s="9">
        <f t="shared" si="4"/>
        <v>0</v>
      </c>
      <c r="I55" s="16"/>
    </row>
    <row r="56" spans="2:9" s="3" customFormat="1" ht="20.25" customHeight="1" x14ac:dyDescent="0.35">
      <c r="B56" s="65"/>
      <c r="C56" s="21" t="s">
        <v>66</v>
      </c>
      <c r="D56" s="25" t="s">
        <v>6</v>
      </c>
      <c r="E56" s="25">
        <v>1</v>
      </c>
      <c r="F56" s="4">
        <v>1</v>
      </c>
      <c r="G56" s="8"/>
      <c r="H56" s="9">
        <f t="shared" si="4"/>
        <v>0</v>
      </c>
      <c r="I56" s="16"/>
    </row>
    <row r="57" spans="2:9" s="3" customFormat="1" ht="20.25" customHeight="1" x14ac:dyDescent="0.35">
      <c r="B57" s="61"/>
      <c r="C57" s="62"/>
      <c r="D57" s="66" t="s">
        <v>75</v>
      </c>
      <c r="E57" s="67"/>
      <c r="F57" s="68"/>
      <c r="G57" s="49"/>
      <c r="H57" s="48">
        <f>SUM(H47:H56)</f>
        <v>0</v>
      </c>
      <c r="I57" s="16"/>
    </row>
    <row r="58" spans="2:9" s="3" customFormat="1" ht="10" customHeight="1" x14ac:dyDescent="0.35">
      <c r="B58" s="53"/>
      <c r="C58" s="54"/>
      <c r="D58" s="50"/>
      <c r="E58" s="50"/>
      <c r="F58" s="50"/>
      <c r="G58" s="55"/>
      <c r="H58" s="56"/>
      <c r="I58" s="16"/>
    </row>
    <row r="59" spans="2:9" s="3" customFormat="1" ht="20.25" customHeight="1" x14ac:dyDescent="0.35">
      <c r="B59" s="14"/>
      <c r="C59" s="38" t="s">
        <v>31</v>
      </c>
      <c r="D59" s="28"/>
      <c r="E59" s="28"/>
      <c r="F59" s="28"/>
      <c r="G59" s="29"/>
      <c r="H59" s="30"/>
      <c r="I59" s="16"/>
    </row>
    <row r="60" spans="2:9" s="3" customFormat="1" ht="20.25" customHeight="1" x14ac:dyDescent="0.35">
      <c r="B60" s="63" t="s">
        <v>95</v>
      </c>
      <c r="C60" s="21" t="s">
        <v>73</v>
      </c>
      <c r="D60" s="25" t="s">
        <v>6</v>
      </c>
      <c r="E60" s="25">
        <v>1</v>
      </c>
      <c r="F60" s="4">
        <v>1</v>
      </c>
      <c r="G60" s="8"/>
      <c r="H60" s="9">
        <f t="shared" ref="H60:H69" si="5">F60*G60</f>
        <v>0</v>
      </c>
      <c r="I60" s="16"/>
    </row>
    <row r="61" spans="2:9" s="3" customFormat="1" ht="20.25" customHeight="1" x14ac:dyDescent="0.35">
      <c r="B61" s="64"/>
      <c r="C61" s="21" t="s">
        <v>69</v>
      </c>
      <c r="D61" s="25" t="s">
        <v>6</v>
      </c>
      <c r="E61" s="25">
        <v>1</v>
      </c>
      <c r="F61" s="4">
        <v>1</v>
      </c>
      <c r="G61" s="8"/>
      <c r="H61" s="9">
        <f t="shared" si="5"/>
        <v>0</v>
      </c>
      <c r="I61" s="16"/>
    </row>
    <row r="62" spans="2:9" s="3" customFormat="1" ht="20.25" customHeight="1" x14ac:dyDescent="0.35">
      <c r="B62" s="64"/>
      <c r="C62" s="21" t="s">
        <v>70</v>
      </c>
      <c r="D62" s="25" t="s">
        <v>6</v>
      </c>
      <c r="E62" s="25">
        <v>1</v>
      </c>
      <c r="F62" s="4">
        <v>1</v>
      </c>
      <c r="G62" s="8"/>
      <c r="H62" s="9">
        <f t="shared" si="5"/>
        <v>0</v>
      </c>
      <c r="I62" s="16"/>
    </row>
    <row r="63" spans="2:9" s="3" customFormat="1" ht="20.25" customHeight="1" x14ac:dyDescent="0.35">
      <c r="B63" s="64"/>
      <c r="C63" s="34" t="s">
        <v>71</v>
      </c>
      <c r="D63" s="25" t="s">
        <v>6</v>
      </c>
      <c r="E63" s="25">
        <v>1</v>
      </c>
      <c r="F63" s="4">
        <v>1</v>
      </c>
      <c r="G63" s="8"/>
      <c r="H63" s="9">
        <f t="shared" si="5"/>
        <v>0</v>
      </c>
      <c r="I63" s="16"/>
    </row>
    <row r="64" spans="2:9" s="3" customFormat="1" ht="20.25" customHeight="1" x14ac:dyDescent="0.35">
      <c r="B64" s="64"/>
      <c r="C64" s="21" t="s">
        <v>72</v>
      </c>
      <c r="D64" s="25" t="s">
        <v>6</v>
      </c>
      <c r="E64" s="25">
        <v>1</v>
      </c>
      <c r="F64" s="4">
        <v>1</v>
      </c>
      <c r="G64" s="8"/>
      <c r="H64" s="9">
        <f t="shared" si="5"/>
        <v>0</v>
      </c>
      <c r="I64" s="16"/>
    </row>
    <row r="65" spans="2:9" s="3" customFormat="1" ht="20.25" customHeight="1" x14ac:dyDescent="0.35">
      <c r="B65" s="64"/>
      <c r="C65" s="21" t="s">
        <v>41</v>
      </c>
      <c r="D65" s="25" t="s">
        <v>6</v>
      </c>
      <c r="E65" s="25">
        <v>1</v>
      </c>
      <c r="F65" s="4">
        <v>1</v>
      </c>
      <c r="G65" s="8"/>
      <c r="H65" s="9">
        <f t="shared" si="5"/>
        <v>0</v>
      </c>
      <c r="I65" s="16"/>
    </row>
    <row r="66" spans="2:9" s="3" customFormat="1" ht="20.25" customHeight="1" x14ac:dyDescent="0.35">
      <c r="B66" s="64"/>
      <c r="C66" s="21" t="s">
        <v>94</v>
      </c>
      <c r="D66" s="25" t="s">
        <v>6</v>
      </c>
      <c r="E66" s="25">
        <v>1</v>
      </c>
      <c r="F66" s="4">
        <v>1</v>
      </c>
      <c r="G66" s="8"/>
      <c r="H66" s="9">
        <f t="shared" si="5"/>
        <v>0</v>
      </c>
      <c r="I66" s="16"/>
    </row>
    <row r="67" spans="2:9" s="3" customFormat="1" ht="20.25" customHeight="1" x14ac:dyDescent="0.35">
      <c r="B67" s="64"/>
      <c r="C67" s="21" t="s">
        <v>64</v>
      </c>
      <c r="D67" s="25" t="s">
        <v>6</v>
      </c>
      <c r="E67" s="25">
        <v>1</v>
      </c>
      <c r="F67" s="4">
        <v>1</v>
      </c>
      <c r="G67" s="8"/>
      <c r="H67" s="9">
        <f t="shared" si="5"/>
        <v>0</v>
      </c>
      <c r="I67" s="16"/>
    </row>
    <row r="68" spans="2:9" s="3" customFormat="1" ht="20.25" customHeight="1" x14ac:dyDescent="0.35">
      <c r="B68" s="64"/>
      <c r="C68" s="21" t="s">
        <v>65</v>
      </c>
      <c r="D68" s="25" t="s">
        <v>6</v>
      </c>
      <c r="E68" s="25">
        <v>1</v>
      </c>
      <c r="F68" s="4">
        <v>1</v>
      </c>
      <c r="G68" s="8"/>
      <c r="H68" s="9">
        <f t="shared" si="5"/>
        <v>0</v>
      </c>
      <c r="I68" s="16"/>
    </row>
    <row r="69" spans="2:9" s="3" customFormat="1" ht="20.25" customHeight="1" x14ac:dyDescent="0.35">
      <c r="B69" s="65"/>
      <c r="C69" s="21" t="s">
        <v>66</v>
      </c>
      <c r="D69" s="25" t="s">
        <v>6</v>
      </c>
      <c r="E69" s="25">
        <v>1</v>
      </c>
      <c r="F69" s="4">
        <v>1</v>
      </c>
      <c r="G69" s="8"/>
      <c r="H69" s="9">
        <f t="shared" si="5"/>
        <v>0</v>
      </c>
      <c r="I69" s="16"/>
    </row>
    <row r="70" spans="2:9" s="3" customFormat="1" ht="20.25" customHeight="1" x14ac:dyDescent="0.35">
      <c r="B70" s="61"/>
      <c r="C70" s="62"/>
      <c r="D70" s="66" t="s">
        <v>76</v>
      </c>
      <c r="E70" s="67"/>
      <c r="F70" s="68"/>
      <c r="G70" s="49"/>
      <c r="H70" s="48">
        <f>SUM(H60:H69)</f>
        <v>0</v>
      </c>
      <c r="I70" s="16"/>
    </row>
    <row r="71" spans="2:9" s="3" customFormat="1" ht="10" customHeight="1" x14ac:dyDescent="0.35">
      <c r="B71" s="53"/>
      <c r="C71" s="54"/>
      <c r="D71" s="50"/>
      <c r="E71" s="50"/>
      <c r="F71" s="50"/>
      <c r="G71" s="55"/>
      <c r="H71" s="56"/>
      <c r="I71" s="16"/>
    </row>
    <row r="72" spans="2:9" s="3" customFormat="1" ht="20.25" customHeight="1" x14ac:dyDescent="0.35">
      <c r="B72" s="14"/>
      <c r="C72" s="47" t="s">
        <v>32</v>
      </c>
      <c r="D72" s="28"/>
      <c r="E72" s="28"/>
      <c r="F72" s="28"/>
      <c r="G72" s="29"/>
      <c r="H72" s="30"/>
      <c r="I72" s="16"/>
    </row>
    <row r="73" spans="2:9" s="3" customFormat="1" ht="20.25" customHeight="1" x14ac:dyDescent="0.35">
      <c r="B73" s="63" t="s">
        <v>95</v>
      </c>
      <c r="C73" s="21" t="s">
        <v>73</v>
      </c>
      <c r="D73" s="25" t="s">
        <v>6</v>
      </c>
      <c r="E73" s="25">
        <v>1</v>
      </c>
      <c r="F73" s="4">
        <v>1</v>
      </c>
      <c r="G73" s="8"/>
      <c r="H73" s="9">
        <f t="shared" ref="H73:H82" si="6">F73*G73</f>
        <v>0</v>
      </c>
      <c r="I73" s="16"/>
    </row>
    <row r="74" spans="2:9" s="3" customFormat="1" ht="20.25" customHeight="1" x14ac:dyDescent="0.35">
      <c r="B74" s="64"/>
      <c r="C74" s="21" t="s">
        <v>69</v>
      </c>
      <c r="D74" s="25" t="s">
        <v>6</v>
      </c>
      <c r="E74" s="25">
        <v>1</v>
      </c>
      <c r="F74" s="4">
        <v>1</v>
      </c>
      <c r="G74" s="8"/>
      <c r="H74" s="9">
        <f t="shared" si="6"/>
        <v>0</v>
      </c>
      <c r="I74" s="16"/>
    </row>
    <row r="75" spans="2:9" s="3" customFormat="1" ht="20.25" customHeight="1" x14ac:dyDescent="0.35">
      <c r="B75" s="64"/>
      <c r="C75" s="21" t="s">
        <v>70</v>
      </c>
      <c r="D75" s="25" t="s">
        <v>6</v>
      </c>
      <c r="E75" s="25">
        <v>1</v>
      </c>
      <c r="F75" s="4">
        <v>1</v>
      </c>
      <c r="G75" s="8"/>
      <c r="H75" s="9">
        <f t="shared" si="6"/>
        <v>0</v>
      </c>
      <c r="I75" s="16"/>
    </row>
    <row r="76" spans="2:9" s="3" customFormat="1" ht="20.25" customHeight="1" x14ac:dyDescent="0.35">
      <c r="B76" s="64"/>
      <c r="C76" s="34" t="s">
        <v>71</v>
      </c>
      <c r="D76" s="25" t="s">
        <v>6</v>
      </c>
      <c r="E76" s="25">
        <v>1</v>
      </c>
      <c r="F76" s="4">
        <v>1</v>
      </c>
      <c r="G76" s="8"/>
      <c r="H76" s="9">
        <f t="shared" si="6"/>
        <v>0</v>
      </c>
      <c r="I76" s="16"/>
    </row>
    <row r="77" spans="2:9" s="3" customFormat="1" ht="20.25" customHeight="1" x14ac:dyDescent="0.35">
      <c r="B77" s="64"/>
      <c r="C77" s="21" t="s">
        <v>72</v>
      </c>
      <c r="D77" s="25" t="s">
        <v>6</v>
      </c>
      <c r="E77" s="25">
        <v>1</v>
      </c>
      <c r="F77" s="4">
        <v>1</v>
      </c>
      <c r="G77" s="8"/>
      <c r="H77" s="9">
        <f t="shared" si="6"/>
        <v>0</v>
      </c>
      <c r="I77" s="16"/>
    </row>
    <row r="78" spans="2:9" s="3" customFormat="1" ht="20.25" customHeight="1" x14ac:dyDescent="0.35">
      <c r="B78" s="64"/>
      <c r="C78" s="21" t="s">
        <v>41</v>
      </c>
      <c r="D78" s="25" t="s">
        <v>6</v>
      </c>
      <c r="E78" s="25">
        <v>1</v>
      </c>
      <c r="F78" s="4">
        <v>1</v>
      </c>
      <c r="G78" s="8"/>
      <c r="H78" s="9">
        <f t="shared" si="6"/>
        <v>0</v>
      </c>
      <c r="I78" s="16"/>
    </row>
    <row r="79" spans="2:9" s="3" customFormat="1" ht="20.25" customHeight="1" x14ac:dyDescent="0.35">
      <c r="B79" s="64"/>
      <c r="C79" s="21" t="s">
        <v>94</v>
      </c>
      <c r="D79" s="25" t="s">
        <v>6</v>
      </c>
      <c r="E79" s="25">
        <v>1</v>
      </c>
      <c r="F79" s="4">
        <v>1</v>
      </c>
      <c r="G79" s="8"/>
      <c r="H79" s="9">
        <f t="shared" si="6"/>
        <v>0</v>
      </c>
      <c r="I79" s="16"/>
    </row>
    <row r="80" spans="2:9" s="3" customFormat="1" ht="20.25" customHeight="1" x14ac:dyDescent="0.35">
      <c r="B80" s="64"/>
      <c r="C80" s="21" t="s">
        <v>64</v>
      </c>
      <c r="D80" s="25" t="s">
        <v>6</v>
      </c>
      <c r="E80" s="25">
        <v>1</v>
      </c>
      <c r="F80" s="4">
        <v>1</v>
      </c>
      <c r="G80" s="8"/>
      <c r="H80" s="9">
        <f t="shared" si="6"/>
        <v>0</v>
      </c>
      <c r="I80" s="16"/>
    </row>
    <row r="81" spans="2:9" s="3" customFormat="1" ht="20.25" customHeight="1" x14ac:dyDescent="0.35">
      <c r="B81" s="64"/>
      <c r="C81" s="21" t="s">
        <v>65</v>
      </c>
      <c r="D81" s="25" t="s">
        <v>6</v>
      </c>
      <c r="E81" s="25">
        <v>1</v>
      </c>
      <c r="F81" s="4">
        <v>1</v>
      </c>
      <c r="G81" s="8"/>
      <c r="H81" s="9">
        <f t="shared" si="6"/>
        <v>0</v>
      </c>
      <c r="I81" s="16"/>
    </row>
    <row r="82" spans="2:9" s="3" customFormat="1" ht="20.25" customHeight="1" x14ac:dyDescent="0.35">
      <c r="B82" s="65"/>
      <c r="C82" s="21" t="s">
        <v>66</v>
      </c>
      <c r="D82" s="25" t="s">
        <v>6</v>
      </c>
      <c r="E82" s="25">
        <v>1</v>
      </c>
      <c r="F82" s="4">
        <v>1</v>
      </c>
      <c r="G82" s="8"/>
      <c r="H82" s="9">
        <f t="shared" si="6"/>
        <v>0</v>
      </c>
      <c r="I82" s="16"/>
    </row>
    <row r="83" spans="2:9" s="3" customFormat="1" ht="20.25" customHeight="1" x14ac:dyDescent="0.35">
      <c r="B83" s="61"/>
      <c r="C83" s="62"/>
      <c r="D83" s="66" t="s">
        <v>77</v>
      </c>
      <c r="E83" s="67"/>
      <c r="F83" s="68"/>
      <c r="G83" s="49"/>
      <c r="H83" s="48">
        <f>SUM(H73:H82)</f>
        <v>0</v>
      </c>
      <c r="I83" s="16"/>
    </row>
    <row r="84" spans="2:9" s="3" customFormat="1" ht="10" customHeight="1" x14ac:dyDescent="0.35">
      <c r="B84" s="53"/>
      <c r="C84" s="54"/>
      <c r="D84" s="50"/>
      <c r="E84" s="50"/>
      <c r="F84" s="50"/>
      <c r="G84" s="55"/>
      <c r="H84" s="56"/>
      <c r="I84" s="16"/>
    </row>
    <row r="85" spans="2:9" s="3" customFormat="1" ht="20.25" customHeight="1" x14ac:dyDescent="0.35">
      <c r="B85" s="14"/>
      <c r="C85" s="47" t="s">
        <v>33</v>
      </c>
      <c r="D85" s="28"/>
      <c r="E85" s="28"/>
      <c r="F85" s="28"/>
      <c r="G85" s="29"/>
      <c r="H85" s="30"/>
      <c r="I85" s="16"/>
    </row>
    <row r="86" spans="2:9" s="3" customFormat="1" ht="20.25" customHeight="1" x14ac:dyDescent="0.35">
      <c r="B86" s="63" t="s">
        <v>95</v>
      </c>
      <c r="C86" s="21" t="s">
        <v>73</v>
      </c>
      <c r="D86" s="25" t="s">
        <v>6</v>
      </c>
      <c r="E86" s="25">
        <v>1</v>
      </c>
      <c r="F86" s="4">
        <v>1</v>
      </c>
      <c r="G86" s="8"/>
      <c r="H86" s="9">
        <f t="shared" ref="H86:H95" si="7">F86*G86</f>
        <v>0</v>
      </c>
      <c r="I86" s="16"/>
    </row>
    <row r="87" spans="2:9" s="3" customFormat="1" ht="20.25" customHeight="1" x14ac:dyDescent="0.35">
      <c r="B87" s="64"/>
      <c r="C87" s="21" t="s">
        <v>69</v>
      </c>
      <c r="D87" s="25" t="s">
        <v>6</v>
      </c>
      <c r="E87" s="25">
        <v>1</v>
      </c>
      <c r="F87" s="4">
        <v>1</v>
      </c>
      <c r="G87" s="8"/>
      <c r="H87" s="9">
        <f t="shared" si="7"/>
        <v>0</v>
      </c>
      <c r="I87" s="16"/>
    </row>
    <row r="88" spans="2:9" s="3" customFormat="1" ht="20.25" customHeight="1" x14ac:dyDescent="0.35">
      <c r="B88" s="64"/>
      <c r="C88" s="21" t="s">
        <v>70</v>
      </c>
      <c r="D88" s="25" t="s">
        <v>6</v>
      </c>
      <c r="E88" s="25">
        <v>1</v>
      </c>
      <c r="F88" s="4">
        <v>1</v>
      </c>
      <c r="G88" s="8"/>
      <c r="H88" s="9">
        <f t="shared" si="7"/>
        <v>0</v>
      </c>
      <c r="I88" s="16"/>
    </row>
    <row r="89" spans="2:9" s="3" customFormat="1" ht="20.25" customHeight="1" x14ac:dyDescent="0.35">
      <c r="B89" s="64"/>
      <c r="C89" s="34" t="s">
        <v>71</v>
      </c>
      <c r="D89" s="25" t="s">
        <v>6</v>
      </c>
      <c r="E89" s="25">
        <v>1</v>
      </c>
      <c r="F89" s="4">
        <v>1</v>
      </c>
      <c r="G89" s="8"/>
      <c r="H89" s="9">
        <f t="shared" si="7"/>
        <v>0</v>
      </c>
      <c r="I89" s="16"/>
    </row>
    <row r="90" spans="2:9" s="3" customFormat="1" ht="20.25" customHeight="1" x14ac:dyDescent="0.35">
      <c r="B90" s="64"/>
      <c r="C90" s="21" t="s">
        <v>72</v>
      </c>
      <c r="D90" s="25" t="s">
        <v>6</v>
      </c>
      <c r="E90" s="25">
        <v>1</v>
      </c>
      <c r="F90" s="4">
        <v>1</v>
      </c>
      <c r="G90" s="8"/>
      <c r="H90" s="9">
        <f t="shared" si="7"/>
        <v>0</v>
      </c>
      <c r="I90" s="16"/>
    </row>
    <row r="91" spans="2:9" s="3" customFormat="1" ht="20.25" customHeight="1" x14ac:dyDescent="0.35">
      <c r="B91" s="64"/>
      <c r="C91" s="21" t="s">
        <v>41</v>
      </c>
      <c r="D91" s="25" t="s">
        <v>6</v>
      </c>
      <c r="E91" s="25">
        <v>1</v>
      </c>
      <c r="F91" s="4">
        <v>1</v>
      </c>
      <c r="G91" s="8"/>
      <c r="H91" s="9">
        <f t="shared" si="7"/>
        <v>0</v>
      </c>
      <c r="I91" s="16"/>
    </row>
    <row r="92" spans="2:9" s="3" customFormat="1" ht="20.25" customHeight="1" x14ac:dyDescent="0.35">
      <c r="B92" s="64"/>
      <c r="C92" s="21" t="s">
        <v>94</v>
      </c>
      <c r="D92" s="25" t="s">
        <v>6</v>
      </c>
      <c r="E92" s="25">
        <v>1</v>
      </c>
      <c r="F92" s="4">
        <v>1</v>
      </c>
      <c r="G92" s="8"/>
      <c r="H92" s="9">
        <f t="shared" si="7"/>
        <v>0</v>
      </c>
      <c r="I92" s="16"/>
    </row>
    <row r="93" spans="2:9" s="3" customFormat="1" ht="20.25" customHeight="1" x14ac:dyDescent="0.35">
      <c r="B93" s="64"/>
      <c r="C93" s="21" t="s">
        <v>64</v>
      </c>
      <c r="D93" s="25" t="s">
        <v>6</v>
      </c>
      <c r="E93" s="25">
        <v>1</v>
      </c>
      <c r="F93" s="4">
        <v>1</v>
      </c>
      <c r="G93" s="8"/>
      <c r="H93" s="9">
        <f t="shared" si="7"/>
        <v>0</v>
      </c>
      <c r="I93" s="16"/>
    </row>
    <row r="94" spans="2:9" s="3" customFormat="1" ht="20.25" customHeight="1" x14ac:dyDescent="0.35">
      <c r="B94" s="64"/>
      <c r="C94" s="21" t="s">
        <v>65</v>
      </c>
      <c r="D94" s="25" t="s">
        <v>6</v>
      </c>
      <c r="E94" s="25">
        <v>1</v>
      </c>
      <c r="F94" s="4">
        <v>1</v>
      </c>
      <c r="G94" s="8"/>
      <c r="H94" s="9">
        <f t="shared" si="7"/>
        <v>0</v>
      </c>
      <c r="I94" s="16"/>
    </row>
    <row r="95" spans="2:9" s="3" customFormat="1" ht="20.25" customHeight="1" x14ac:dyDescent="0.35">
      <c r="B95" s="65"/>
      <c r="C95" s="21" t="s">
        <v>66</v>
      </c>
      <c r="D95" s="25" t="s">
        <v>6</v>
      </c>
      <c r="E95" s="25">
        <v>1</v>
      </c>
      <c r="F95" s="4">
        <v>1</v>
      </c>
      <c r="G95" s="8"/>
      <c r="H95" s="9">
        <f t="shared" si="7"/>
        <v>0</v>
      </c>
      <c r="I95" s="16"/>
    </row>
    <row r="96" spans="2:9" s="3" customFormat="1" ht="20.25" customHeight="1" x14ac:dyDescent="0.35">
      <c r="B96" s="61"/>
      <c r="C96" s="62"/>
      <c r="D96" s="66" t="s">
        <v>78</v>
      </c>
      <c r="E96" s="67"/>
      <c r="F96" s="68"/>
      <c r="G96" s="49"/>
      <c r="H96" s="48">
        <f>SUM(H86:H95)</f>
        <v>0</v>
      </c>
      <c r="I96" s="16"/>
    </row>
    <row r="97" spans="2:9" s="3" customFormat="1" ht="10" customHeight="1" x14ac:dyDescent="0.35">
      <c r="B97" s="53"/>
      <c r="C97" s="54"/>
      <c r="D97" s="50"/>
      <c r="E97" s="50"/>
      <c r="F97" s="50"/>
      <c r="G97" s="55"/>
      <c r="H97" s="56"/>
      <c r="I97" s="16"/>
    </row>
    <row r="98" spans="2:9" s="3" customFormat="1" ht="20.25" customHeight="1" x14ac:dyDescent="0.35">
      <c r="B98" s="14"/>
      <c r="C98" s="47" t="s">
        <v>34</v>
      </c>
      <c r="D98" s="28"/>
      <c r="E98" s="28"/>
      <c r="F98" s="28"/>
      <c r="G98" s="29"/>
      <c r="H98" s="30"/>
      <c r="I98" s="16"/>
    </row>
    <row r="99" spans="2:9" s="3" customFormat="1" ht="20.25" customHeight="1" x14ac:dyDescent="0.35">
      <c r="B99" s="63" t="s">
        <v>95</v>
      </c>
      <c r="C99" s="21" t="s">
        <v>73</v>
      </c>
      <c r="D99" s="25" t="s">
        <v>6</v>
      </c>
      <c r="E99" s="25">
        <v>1</v>
      </c>
      <c r="F99" s="4">
        <v>1</v>
      </c>
      <c r="G99" s="8"/>
      <c r="H99" s="9">
        <f t="shared" ref="H99:H108" si="8">F99*G99</f>
        <v>0</v>
      </c>
      <c r="I99" s="16"/>
    </row>
    <row r="100" spans="2:9" s="3" customFormat="1" ht="20.25" customHeight="1" x14ac:dyDescent="0.35">
      <c r="B100" s="64"/>
      <c r="C100" s="21" t="s">
        <v>69</v>
      </c>
      <c r="D100" s="25" t="s">
        <v>6</v>
      </c>
      <c r="E100" s="25">
        <v>1</v>
      </c>
      <c r="F100" s="4">
        <v>1</v>
      </c>
      <c r="G100" s="8"/>
      <c r="H100" s="9">
        <f t="shared" si="8"/>
        <v>0</v>
      </c>
      <c r="I100" s="16"/>
    </row>
    <row r="101" spans="2:9" s="3" customFormat="1" ht="20.25" customHeight="1" x14ac:dyDescent="0.35">
      <c r="B101" s="64"/>
      <c r="C101" s="21" t="s">
        <v>70</v>
      </c>
      <c r="D101" s="25" t="s">
        <v>6</v>
      </c>
      <c r="E101" s="25">
        <v>1</v>
      </c>
      <c r="F101" s="4">
        <v>1</v>
      </c>
      <c r="G101" s="8"/>
      <c r="H101" s="9">
        <f t="shared" si="8"/>
        <v>0</v>
      </c>
      <c r="I101" s="16"/>
    </row>
    <row r="102" spans="2:9" s="3" customFormat="1" ht="20.25" customHeight="1" x14ac:dyDescent="0.35">
      <c r="B102" s="64"/>
      <c r="C102" s="34" t="s">
        <v>71</v>
      </c>
      <c r="D102" s="25" t="s">
        <v>6</v>
      </c>
      <c r="E102" s="25">
        <v>1</v>
      </c>
      <c r="F102" s="4">
        <v>1</v>
      </c>
      <c r="G102" s="8"/>
      <c r="H102" s="9">
        <f t="shared" si="8"/>
        <v>0</v>
      </c>
      <c r="I102" s="16"/>
    </row>
    <row r="103" spans="2:9" s="3" customFormat="1" ht="20.25" customHeight="1" x14ac:dyDescent="0.35">
      <c r="B103" s="64"/>
      <c r="C103" s="21" t="s">
        <v>72</v>
      </c>
      <c r="D103" s="25" t="s">
        <v>6</v>
      </c>
      <c r="E103" s="25">
        <v>1</v>
      </c>
      <c r="F103" s="4">
        <v>1</v>
      </c>
      <c r="G103" s="8"/>
      <c r="H103" s="9">
        <f t="shared" si="8"/>
        <v>0</v>
      </c>
      <c r="I103" s="16"/>
    </row>
    <row r="104" spans="2:9" s="3" customFormat="1" ht="20.25" customHeight="1" x14ac:dyDescent="0.35">
      <c r="B104" s="64"/>
      <c r="C104" s="21" t="s">
        <v>41</v>
      </c>
      <c r="D104" s="25" t="s">
        <v>6</v>
      </c>
      <c r="E104" s="25">
        <v>1</v>
      </c>
      <c r="F104" s="4">
        <v>1</v>
      </c>
      <c r="G104" s="8"/>
      <c r="H104" s="9">
        <f t="shared" si="8"/>
        <v>0</v>
      </c>
      <c r="I104" s="16"/>
    </row>
    <row r="105" spans="2:9" s="3" customFormat="1" ht="20.25" customHeight="1" x14ac:dyDescent="0.35">
      <c r="B105" s="64"/>
      <c r="C105" s="21" t="s">
        <v>94</v>
      </c>
      <c r="D105" s="25" t="s">
        <v>6</v>
      </c>
      <c r="E105" s="25">
        <v>1</v>
      </c>
      <c r="F105" s="4">
        <v>1</v>
      </c>
      <c r="G105" s="8"/>
      <c r="H105" s="9">
        <f t="shared" si="8"/>
        <v>0</v>
      </c>
      <c r="I105" s="16"/>
    </row>
    <row r="106" spans="2:9" s="3" customFormat="1" ht="20.25" customHeight="1" x14ac:dyDescent="0.35">
      <c r="B106" s="64"/>
      <c r="C106" s="21" t="s">
        <v>64</v>
      </c>
      <c r="D106" s="25" t="s">
        <v>6</v>
      </c>
      <c r="E106" s="25">
        <v>1</v>
      </c>
      <c r="F106" s="4">
        <v>1</v>
      </c>
      <c r="G106" s="8"/>
      <c r="H106" s="9">
        <f t="shared" si="8"/>
        <v>0</v>
      </c>
      <c r="I106" s="16"/>
    </row>
    <row r="107" spans="2:9" s="3" customFormat="1" ht="20.25" customHeight="1" x14ac:dyDescent="0.35">
      <c r="B107" s="64"/>
      <c r="C107" s="21" t="s">
        <v>65</v>
      </c>
      <c r="D107" s="25" t="s">
        <v>6</v>
      </c>
      <c r="E107" s="25">
        <v>1</v>
      </c>
      <c r="F107" s="4">
        <v>1</v>
      </c>
      <c r="G107" s="8"/>
      <c r="H107" s="9">
        <f t="shared" si="8"/>
        <v>0</v>
      </c>
      <c r="I107" s="16"/>
    </row>
    <row r="108" spans="2:9" s="3" customFormat="1" ht="20.25" customHeight="1" x14ac:dyDescent="0.35">
      <c r="B108" s="65"/>
      <c r="C108" s="21" t="s">
        <v>66</v>
      </c>
      <c r="D108" s="25" t="s">
        <v>6</v>
      </c>
      <c r="E108" s="25">
        <v>1</v>
      </c>
      <c r="F108" s="4">
        <v>1</v>
      </c>
      <c r="G108" s="8"/>
      <c r="H108" s="9">
        <f t="shared" si="8"/>
        <v>0</v>
      </c>
      <c r="I108" s="16"/>
    </row>
    <row r="109" spans="2:9" s="3" customFormat="1" ht="20.25" customHeight="1" x14ac:dyDescent="0.35">
      <c r="B109" s="61"/>
      <c r="C109" s="62"/>
      <c r="D109" s="66" t="s">
        <v>79</v>
      </c>
      <c r="E109" s="67"/>
      <c r="F109" s="68"/>
      <c r="G109" s="49"/>
      <c r="H109" s="48">
        <f>SUM(H99:H108)</f>
        <v>0</v>
      </c>
      <c r="I109" s="16"/>
    </row>
    <row r="110" spans="2:9" s="3" customFormat="1" ht="10" customHeight="1" x14ac:dyDescent="0.35">
      <c r="B110" s="53"/>
      <c r="C110" s="54"/>
      <c r="D110" s="50"/>
      <c r="E110" s="50"/>
      <c r="F110" s="50"/>
      <c r="G110" s="55"/>
      <c r="H110" s="56"/>
      <c r="I110" s="16"/>
    </row>
    <row r="111" spans="2:9" s="3" customFormat="1" ht="20.25" customHeight="1" x14ac:dyDescent="0.35">
      <c r="B111" s="14"/>
      <c r="C111" s="47" t="s">
        <v>80</v>
      </c>
      <c r="D111" s="28"/>
      <c r="E111" s="28"/>
      <c r="F111" s="28"/>
      <c r="G111" s="29"/>
      <c r="H111" s="30"/>
      <c r="I111" s="16"/>
    </row>
    <row r="112" spans="2:9" s="3" customFormat="1" ht="20.25" customHeight="1" x14ac:dyDescent="0.35">
      <c r="B112" s="63" t="s">
        <v>95</v>
      </c>
      <c r="C112" s="21" t="s">
        <v>73</v>
      </c>
      <c r="D112" s="25" t="s">
        <v>6</v>
      </c>
      <c r="E112" s="25">
        <v>1</v>
      </c>
      <c r="F112" s="4">
        <v>1</v>
      </c>
      <c r="G112" s="8"/>
      <c r="H112" s="9">
        <f t="shared" ref="H112:H121" si="9">F112*G112</f>
        <v>0</v>
      </c>
      <c r="I112" s="16"/>
    </row>
    <row r="113" spans="2:9" s="3" customFormat="1" ht="20.25" customHeight="1" x14ac:dyDescent="0.35">
      <c r="B113" s="64"/>
      <c r="C113" s="21" t="s">
        <v>69</v>
      </c>
      <c r="D113" s="25" t="s">
        <v>6</v>
      </c>
      <c r="E113" s="25">
        <v>1</v>
      </c>
      <c r="F113" s="4">
        <v>1</v>
      </c>
      <c r="G113" s="8"/>
      <c r="H113" s="9">
        <f t="shared" si="9"/>
        <v>0</v>
      </c>
      <c r="I113" s="16"/>
    </row>
    <row r="114" spans="2:9" s="3" customFormat="1" ht="20.25" customHeight="1" x14ac:dyDescent="0.35">
      <c r="B114" s="64"/>
      <c r="C114" s="21" t="s">
        <v>70</v>
      </c>
      <c r="D114" s="25" t="s">
        <v>6</v>
      </c>
      <c r="E114" s="25">
        <v>1</v>
      </c>
      <c r="F114" s="4">
        <v>1</v>
      </c>
      <c r="G114" s="8"/>
      <c r="H114" s="9">
        <f t="shared" si="9"/>
        <v>0</v>
      </c>
      <c r="I114" s="16"/>
    </row>
    <row r="115" spans="2:9" s="3" customFormat="1" ht="20.25" customHeight="1" x14ac:dyDescent="0.35">
      <c r="B115" s="64"/>
      <c r="C115" s="34" t="s">
        <v>71</v>
      </c>
      <c r="D115" s="25" t="s">
        <v>6</v>
      </c>
      <c r="E115" s="25">
        <v>1</v>
      </c>
      <c r="F115" s="4">
        <v>1</v>
      </c>
      <c r="G115" s="8"/>
      <c r="H115" s="9">
        <f t="shared" si="9"/>
        <v>0</v>
      </c>
      <c r="I115" s="16"/>
    </row>
    <row r="116" spans="2:9" s="3" customFormat="1" ht="20.25" customHeight="1" x14ac:dyDescent="0.35">
      <c r="B116" s="64"/>
      <c r="C116" s="21" t="s">
        <v>72</v>
      </c>
      <c r="D116" s="25" t="s">
        <v>6</v>
      </c>
      <c r="E116" s="25">
        <v>1</v>
      </c>
      <c r="F116" s="4">
        <v>1</v>
      </c>
      <c r="G116" s="8"/>
      <c r="H116" s="9">
        <f t="shared" si="9"/>
        <v>0</v>
      </c>
      <c r="I116" s="16"/>
    </row>
    <row r="117" spans="2:9" s="3" customFormat="1" ht="20.25" customHeight="1" x14ac:dyDescent="0.35">
      <c r="B117" s="64"/>
      <c r="C117" s="21" t="s">
        <v>41</v>
      </c>
      <c r="D117" s="25" t="s">
        <v>6</v>
      </c>
      <c r="E117" s="25">
        <v>1</v>
      </c>
      <c r="F117" s="4">
        <v>1</v>
      </c>
      <c r="G117" s="8"/>
      <c r="H117" s="9">
        <f t="shared" si="9"/>
        <v>0</v>
      </c>
      <c r="I117" s="16"/>
    </row>
    <row r="118" spans="2:9" s="3" customFormat="1" ht="20.25" customHeight="1" x14ac:dyDescent="0.35">
      <c r="B118" s="64"/>
      <c r="C118" s="21" t="s">
        <v>94</v>
      </c>
      <c r="D118" s="25" t="s">
        <v>6</v>
      </c>
      <c r="E118" s="25">
        <v>1</v>
      </c>
      <c r="F118" s="4">
        <v>1</v>
      </c>
      <c r="G118" s="8"/>
      <c r="H118" s="9">
        <f t="shared" si="9"/>
        <v>0</v>
      </c>
      <c r="I118" s="16"/>
    </row>
    <row r="119" spans="2:9" s="3" customFormat="1" ht="20.25" customHeight="1" x14ac:dyDescent="0.35">
      <c r="B119" s="64"/>
      <c r="C119" s="21" t="s">
        <v>64</v>
      </c>
      <c r="D119" s="25" t="s">
        <v>6</v>
      </c>
      <c r="E119" s="25">
        <v>1</v>
      </c>
      <c r="F119" s="4">
        <v>1</v>
      </c>
      <c r="G119" s="8"/>
      <c r="H119" s="9">
        <f t="shared" si="9"/>
        <v>0</v>
      </c>
      <c r="I119" s="16"/>
    </row>
    <row r="120" spans="2:9" s="3" customFormat="1" ht="20.25" customHeight="1" x14ac:dyDescent="0.35">
      <c r="B120" s="64"/>
      <c r="C120" s="21" t="s">
        <v>65</v>
      </c>
      <c r="D120" s="25" t="s">
        <v>6</v>
      </c>
      <c r="E120" s="25">
        <v>1</v>
      </c>
      <c r="F120" s="4">
        <v>1</v>
      </c>
      <c r="G120" s="8"/>
      <c r="H120" s="9">
        <f t="shared" si="9"/>
        <v>0</v>
      </c>
      <c r="I120" s="16"/>
    </row>
    <row r="121" spans="2:9" s="3" customFormat="1" ht="20.25" customHeight="1" x14ac:dyDescent="0.35">
      <c r="B121" s="65"/>
      <c r="C121" s="21" t="s">
        <v>66</v>
      </c>
      <c r="D121" s="25" t="s">
        <v>6</v>
      </c>
      <c r="E121" s="25">
        <v>1</v>
      </c>
      <c r="F121" s="4">
        <v>1</v>
      </c>
      <c r="G121" s="8"/>
      <c r="H121" s="9">
        <f t="shared" si="9"/>
        <v>0</v>
      </c>
      <c r="I121" s="16"/>
    </row>
    <row r="122" spans="2:9" s="3" customFormat="1" ht="20.25" customHeight="1" x14ac:dyDescent="0.35">
      <c r="B122" s="61"/>
      <c r="C122" s="62"/>
      <c r="D122" s="77" t="s">
        <v>81</v>
      </c>
      <c r="E122" s="78"/>
      <c r="F122" s="78"/>
      <c r="G122" s="79"/>
      <c r="H122" s="48">
        <f>SUM(H112:H121)</f>
        <v>0</v>
      </c>
      <c r="I122" s="16"/>
    </row>
    <row r="123" spans="2:9" s="3" customFormat="1" ht="10" customHeight="1" x14ac:dyDescent="0.35">
      <c r="B123" s="53"/>
      <c r="C123" s="54"/>
      <c r="D123" s="50"/>
      <c r="E123" s="50"/>
      <c r="F123" s="50"/>
      <c r="G123" s="55"/>
      <c r="H123" s="56"/>
      <c r="I123" s="16"/>
    </row>
    <row r="124" spans="2:9" s="3" customFormat="1" ht="20.25" customHeight="1" x14ac:dyDescent="0.35">
      <c r="B124" s="14"/>
      <c r="C124" s="47" t="s">
        <v>83</v>
      </c>
      <c r="D124" s="28"/>
      <c r="E124" s="28"/>
      <c r="F124" s="28"/>
      <c r="G124" s="29"/>
      <c r="H124" s="30"/>
      <c r="I124" s="16"/>
    </row>
    <row r="125" spans="2:9" s="3" customFormat="1" ht="20.25" customHeight="1" x14ac:dyDescent="0.35">
      <c r="B125" s="63" t="s">
        <v>95</v>
      </c>
      <c r="C125" s="21" t="s">
        <v>73</v>
      </c>
      <c r="D125" s="25" t="s">
        <v>6</v>
      </c>
      <c r="E125" s="25">
        <v>1</v>
      </c>
      <c r="F125" s="4">
        <v>1</v>
      </c>
      <c r="G125" s="8"/>
      <c r="H125" s="9">
        <f t="shared" ref="H125:H134" si="10">F125*G125</f>
        <v>0</v>
      </c>
      <c r="I125" s="16"/>
    </row>
    <row r="126" spans="2:9" s="3" customFormat="1" ht="20.25" customHeight="1" x14ac:dyDescent="0.35">
      <c r="B126" s="64"/>
      <c r="C126" s="21" t="s">
        <v>69</v>
      </c>
      <c r="D126" s="25" t="s">
        <v>6</v>
      </c>
      <c r="E126" s="25">
        <v>1</v>
      </c>
      <c r="F126" s="4">
        <v>1</v>
      </c>
      <c r="G126" s="8"/>
      <c r="H126" s="9">
        <f t="shared" si="10"/>
        <v>0</v>
      </c>
      <c r="I126" s="16"/>
    </row>
    <row r="127" spans="2:9" s="3" customFormat="1" ht="20.25" customHeight="1" x14ac:dyDescent="0.35">
      <c r="B127" s="64"/>
      <c r="C127" s="21" t="s">
        <v>70</v>
      </c>
      <c r="D127" s="25" t="s">
        <v>6</v>
      </c>
      <c r="E127" s="25">
        <v>1</v>
      </c>
      <c r="F127" s="4">
        <v>1</v>
      </c>
      <c r="G127" s="8"/>
      <c r="H127" s="9">
        <f t="shared" si="10"/>
        <v>0</v>
      </c>
      <c r="I127" s="16"/>
    </row>
    <row r="128" spans="2:9" s="3" customFormat="1" ht="20.25" customHeight="1" x14ac:dyDescent="0.35">
      <c r="B128" s="64"/>
      <c r="C128" s="34" t="s">
        <v>71</v>
      </c>
      <c r="D128" s="25" t="s">
        <v>6</v>
      </c>
      <c r="E128" s="25">
        <v>1</v>
      </c>
      <c r="F128" s="4">
        <v>1</v>
      </c>
      <c r="G128" s="8"/>
      <c r="H128" s="9">
        <f t="shared" si="10"/>
        <v>0</v>
      </c>
      <c r="I128" s="16"/>
    </row>
    <row r="129" spans="2:9" s="3" customFormat="1" ht="20.25" customHeight="1" x14ac:dyDescent="0.35">
      <c r="B129" s="64"/>
      <c r="C129" s="21" t="s">
        <v>72</v>
      </c>
      <c r="D129" s="25" t="s">
        <v>6</v>
      </c>
      <c r="E129" s="25">
        <v>1</v>
      </c>
      <c r="F129" s="4">
        <v>1</v>
      </c>
      <c r="G129" s="8"/>
      <c r="H129" s="9">
        <f t="shared" si="10"/>
        <v>0</v>
      </c>
      <c r="I129" s="16"/>
    </row>
    <row r="130" spans="2:9" s="3" customFormat="1" ht="20.25" customHeight="1" x14ac:dyDescent="0.35">
      <c r="B130" s="64"/>
      <c r="C130" s="21" t="s">
        <v>41</v>
      </c>
      <c r="D130" s="25" t="s">
        <v>6</v>
      </c>
      <c r="E130" s="25">
        <v>1</v>
      </c>
      <c r="F130" s="4">
        <v>1</v>
      </c>
      <c r="G130" s="8"/>
      <c r="H130" s="9">
        <f t="shared" si="10"/>
        <v>0</v>
      </c>
      <c r="I130" s="16"/>
    </row>
    <row r="131" spans="2:9" s="3" customFormat="1" ht="20.25" customHeight="1" x14ac:dyDescent="0.35">
      <c r="B131" s="64"/>
      <c r="C131" s="21" t="s">
        <v>94</v>
      </c>
      <c r="D131" s="25" t="s">
        <v>6</v>
      </c>
      <c r="E131" s="25">
        <v>1</v>
      </c>
      <c r="F131" s="4">
        <v>1</v>
      </c>
      <c r="G131" s="8"/>
      <c r="H131" s="9">
        <f t="shared" si="10"/>
        <v>0</v>
      </c>
      <c r="I131" s="16"/>
    </row>
    <row r="132" spans="2:9" s="3" customFormat="1" ht="20.25" customHeight="1" x14ac:dyDescent="0.35">
      <c r="B132" s="64"/>
      <c r="C132" s="21" t="s">
        <v>64</v>
      </c>
      <c r="D132" s="25" t="s">
        <v>6</v>
      </c>
      <c r="E132" s="25">
        <v>1</v>
      </c>
      <c r="F132" s="4">
        <v>1</v>
      </c>
      <c r="G132" s="8"/>
      <c r="H132" s="9">
        <f t="shared" si="10"/>
        <v>0</v>
      </c>
      <c r="I132" s="16"/>
    </row>
    <row r="133" spans="2:9" s="3" customFormat="1" ht="20.25" customHeight="1" x14ac:dyDescent="0.35">
      <c r="B133" s="64"/>
      <c r="C133" s="21" t="s">
        <v>65</v>
      </c>
      <c r="D133" s="25" t="s">
        <v>6</v>
      </c>
      <c r="E133" s="25">
        <v>1</v>
      </c>
      <c r="F133" s="4">
        <v>1</v>
      </c>
      <c r="G133" s="8"/>
      <c r="H133" s="9">
        <f t="shared" si="10"/>
        <v>0</v>
      </c>
      <c r="I133" s="16"/>
    </row>
    <row r="134" spans="2:9" s="3" customFormat="1" ht="20.25" customHeight="1" x14ac:dyDescent="0.35">
      <c r="B134" s="65"/>
      <c r="C134" s="21" t="s">
        <v>66</v>
      </c>
      <c r="D134" s="25" t="s">
        <v>6</v>
      </c>
      <c r="E134" s="25">
        <v>1</v>
      </c>
      <c r="F134" s="4">
        <v>1</v>
      </c>
      <c r="G134" s="8"/>
      <c r="H134" s="9">
        <f t="shared" si="10"/>
        <v>0</v>
      </c>
      <c r="I134" s="16"/>
    </row>
    <row r="135" spans="2:9" s="3" customFormat="1" ht="20.25" customHeight="1" x14ac:dyDescent="0.35">
      <c r="B135" s="61"/>
      <c r="C135" s="62"/>
      <c r="D135" s="77" t="s">
        <v>82</v>
      </c>
      <c r="E135" s="78"/>
      <c r="F135" s="78"/>
      <c r="G135" s="79"/>
      <c r="H135" s="48">
        <f>SUM(H125:H134)</f>
        <v>0</v>
      </c>
      <c r="I135" s="16"/>
    </row>
    <row r="136" spans="2:9" s="3" customFormat="1" ht="10" customHeight="1" x14ac:dyDescent="0.35">
      <c r="B136" s="53"/>
      <c r="C136" s="54"/>
      <c r="D136" s="50"/>
      <c r="E136" s="50"/>
      <c r="F136" s="50"/>
      <c r="G136" s="55"/>
      <c r="H136" s="56"/>
      <c r="I136" s="16"/>
    </row>
    <row r="137" spans="2:9" s="3" customFormat="1" ht="20.25" customHeight="1" x14ac:dyDescent="0.35">
      <c r="B137" s="57" t="s">
        <v>96</v>
      </c>
      <c r="C137" s="46" t="s">
        <v>97</v>
      </c>
      <c r="D137" s="25"/>
      <c r="E137" s="4"/>
      <c r="F137" s="4"/>
      <c r="G137" s="8"/>
      <c r="H137" s="9"/>
      <c r="I137" s="16"/>
    </row>
    <row r="138" spans="2:9" s="3" customFormat="1" ht="20.25" customHeight="1" x14ac:dyDescent="0.35">
      <c r="B138" s="14"/>
      <c r="C138" s="47" t="s">
        <v>56</v>
      </c>
      <c r="D138" s="28"/>
      <c r="E138" s="28"/>
      <c r="F138" s="28"/>
      <c r="G138" s="29"/>
      <c r="H138" s="30"/>
      <c r="I138" s="16"/>
    </row>
    <row r="139" spans="2:9" s="3" customFormat="1" ht="20.25" customHeight="1" x14ac:dyDescent="0.35">
      <c r="B139" s="14" t="s">
        <v>99</v>
      </c>
      <c r="C139" s="47" t="s">
        <v>98</v>
      </c>
      <c r="D139" s="28"/>
      <c r="E139" s="28"/>
      <c r="F139" s="28"/>
      <c r="G139" s="29"/>
      <c r="H139" s="30"/>
      <c r="I139" s="16"/>
    </row>
    <row r="140" spans="2:9" s="3" customFormat="1" ht="20.25" customHeight="1" x14ac:dyDescent="0.35">
      <c r="B140" s="14" t="s">
        <v>102</v>
      </c>
      <c r="C140" s="21" t="s">
        <v>54</v>
      </c>
      <c r="D140" s="25" t="s">
        <v>55</v>
      </c>
      <c r="E140" s="25">
        <v>1</v>
      </c>
      <c r="F140" s="4">
        <v>1</v>
      </c>
      <c r="G140" s="8"/>
      <c r="H140" s="9">
        <f t="shared" ref="H140:H148" si="11">F140*G140</f>
        <v>0</v>
      </c>
      <c r="I140" s="16"/>
    </row>
    <row r="141" spans="2:9" s="3" customFormat="1" ht="20.25" customHeight="1" x14ac:dyDescent="0.35">
      <c r="B141" s="14" t="s">
        <v>107</v>
      </c>
      <c r="C141" s="21" t="s">
        <v>50</v>
      </c>
      <c r="D141" s="25" t="s">
        <v>6</v>
      </c>
      <c r="E141" s="25">
        <v>2</v>
      </c>
      <c r="F141" s="4">
        <v>2</v>
      </c>
      <c r="G141" s="8"/>
      <c r="H141" s="9">
        <f t="shared" si="11"/>
        <v>0</v>
      </c>
      <c r="I141" s="16"/>
    </row>
    <row r="142" spans="2:9" s="3" customFormat="1" ht="20.25" customHeight="1" x14ac:dyDescent="0.35">
      <c r="B142" s="14" t="s">
        <v>103</v>
      </c>
      <c r="C142" s="21" t="s">
        <v>101</v>
      </c>
      <c r="D142" s="25" t="s">
        <v>6</v>
      </c>
      <c r="E142" s="25">
        <v>1</v>
      </c>
      <c r="F142" s="4">
        <v>1</v>
      </c>
      <c r="G142" s="8"/>
      <c r="H142" s="9">
        <f t="shared" si="11"/>
        <v>0</v>
      </c>
      <c r="I142" s="16"/>
    </row>
    <row r="143" spans="2:9" s="3" customFormat="1" ht="20.25" customHeight="1" x14ac:dyDescent="0.35">
      <c r="B143" s="14" t="s">
        <v>104</v>
      </c>
      <c r="C143" s="21" t="s">
        <v>51</v>
      </c>
      <c r="D143" s="25" t="s">
        <v>6</v>
      </c>
      <c r="E143" s="25">
        <v>1</v>
      </c>
      <c r="F143" s="4">
        <v>1</v>
      </c>
      <c r="G143" s="8"/>
      <c r="H143" s="9">
        <f t="shared" si="11"/>
        <v>0</v>
      </c>
      <c r="I143" s="16"/>
    </row>
    <row r="144" spans="2:9" s="3" customFormat="1" ht="20.25" customHeight="1" x14ac:dyDescent="0.35">
      <c r="B144" s="14" t="s">
        <v>104</v>
      </c>
      <c r="C144" s="21" t="s">
        <v>51</v>
      </c>
      <c r="D144" s="25" t="s">
        <v>6</v>
      </c>
      <c r="E144" s="25">
        <v>1</v>
      </c>
      <c r="F144" s="4">
        <v>1</v>
      </c>
      <c r="G144" s="8"/>
      <c r="H144" s="9">
        <f t="shared" si="11"/>
        <v>0</v>
      </c>
      <c r="I144" s="16"/>
    </row>
    <row r="145" spans="2:9" s="3" customFormat="1" ht="20.25" customHeight="1" x14ac:dyDescent="0.35">
      <c r="B145" s="14" t="s">
        <v>105</v>
      </c>
      <c r="C145" s="21" t="s">
        <v>52</v>
      </c>
      <c r="D145" s="25" t="s">
        <v>6</v>
      </c>
      <c r="E145" s="25">
        <v>1</v>
      </c>
      <c r="F145" s="4">
        <v>1</v>
      </c>
      <c r="G145" s="8"/>
      <c r="H145" s="9">
        <f t="shared" si="11"/>
        <v>0</v>
      </c>
      <c r="I145" s="16"/>
    </row>
    <row r="146" spans="2:9" s="3" customFormat="1" ht="20.25" customHeight="1" x14ac:dyDescent="0.35">
      <c r="B146" s="14" t="s">
        <v>108</v>
      </c>
      <c r="C146" s="21" t="s">
        <v>100</v>
      </c>
      <c r="D146" s="25" t="s">
        <v>6</v>
      </c>
      <c r="E146" s="25">
        <v>4</v>
      </c>
      <c r="F146" s="4">
        <v>4</v>
      </c>
      <c r="G146" s="8"/>
      <c r="H146" s="9">
        <f t="shared" si="11"/>
        <v>0</v>
      </c>
      <c r="I146" s="16"/>
    </row>
    <row r="147" spans="2:9" s="3" customFormat="1" ht="20.25" customHeight="1" x14ac:dyDescent="0.35">
      <c r="B147" s="14" t="s">
        <v>109</v>
      </c>
      <c r="C147" s="21" t="s">
        <v>111</v>
      </c>
      <c r="D147" s="25" t="s">
        <v>55</v>
      </c>
      <c r="E147" s="25">
        <v>1</v>
      </c>
      <c r="F147" s="4">
        <v>1</v>
      </c>
      <c r="G147" s="8"/>
      <c r="H147" s="9">
        <f t="shared" si="11"/>
        <v>0</v>
      </c>
      <c r="I147" s="16"/>
    </row>
    <row r="148" spans="2:9" s="3" customFormat="1" ht="20.25" customHeight="1" x14ac:dyDescent="0.35">
      <c r="B148" s="14" t="s">
        <v>106</v>
      </c>
      <c r="C148" s="21" t="s">
        <v>53</v>
      </c>
      <c r="D148" s="25" t="s">
        <v>6</v>
      </c>
      <c r="E148" s="25">
        <v>1</v>
      </c>
      <c r="F148" s="4">
        <v>1</v>
      </c>
      <c r="G148" s="8"/>
      <c r="H148" s="9">
        <f t="shared" si="11"/>
        <v>0</v>
      </c>
      <c r="I148" s="16"/>
    </row>
    <row r="149" spans="2:9" s="3" customFormat="1" ht="20.25" customHeight="1" x14ac:dyDescent="0.35">
      <c r="B149" s="14" t="s">
        <v>112</v>
      </c>
      <c r="C149" s="47" t="s">
        <v>57</v>
      </c>
      <c r="D149" s="28"/>
      <c r="E149" s="28"/>
      <c r="F149" s="28"/>
      <c r="G149" s="29"/>
      <c r="H149" s="30"/>
      <c r="I149" s="16"/>
    </row>
    <row r="150" spans="2:9" s="3" customFormat="1" ht="20.25" customHeight="1" x14ac:dyDescent="0.35">
      <c r="B150" s="63" t="s">
        <v>113</v>
      </c>
      <c r="C150" s="21" t="s">
        <v>63</v>
      </c>
      <c r="D150" s="25" t="s">
        <v>6</v>
      </c>
      <c r="E150" s="25">
        <v>1</v>
      </c>
      <c r="F150" s="4">
        <v>1</v>
      </c>
      <c r="G150" s="8"/>
      <c r="H150" s="9">
        <f>F150*G150</f>
        <v>0</v>
      </c>
      <c r="I150" s="16"/>
    </row>
    <row r="151" spans="2:9" s="3" customFormat="1" ht="20.25" customHeight="1" x14ac:dyDescent="0.35">
      <c r="B151" s="64"/>
      <c r="C151" s="21" t="s">
        <v>58</v>
      </c>
      <c r="D151" s="25" t="s">
        <v>6</v>
      </c>
      <c r="E151" s="25">
        <v>1</v>
      </c>
      <c r="F151" s="4">
        <v>1</v>
      </c>
      <c r="G151" s="8"/>
      <c r="H151" s="9">
        <f t="shared" ref="H151:H157" si="12">F151*G151</f>
        <v>0</v>
      </c>
      <c r="I151" s="16"/>
    </row>
    <row r="152" spans="2:9" s="3" customFormat="1" ht="20.25" customHeight="1" x14ac:dyDescent="0.35">
      <c r="B152" s="65"/>
      <c r="C152" s="21" t="s">
        <v>62</v>
      </c>
      <c r="D152" s="25" t="s">
        <v>6</v>
      </c>
      <c r="E152" s="25">
        <v>2</v>
      </c>
      <c r="F152" s="4">
        <v>2</v>
      </c>
      <c r="G152" s="8"/>
      <c r="H152" s="9">
        <f>F152*G152</f>
        <v>0</v>
      </c>
      <c r="I152" s="16"/>
    </row>
    <row r="153" spans="2:9" s="3" customFormat="1" ht="20.25" customHeight="1" x14ac:dyDescent="0.35">
      <c r="B153" s="14" t="s">
        <v>110</v>
      </c>
      <c r="C153" s="21" t="s">
        <v>59</v>
      </c>
      <c r="D153" s="25" t="s">
        <v>6</v>
      </c>
      <c r="E153" s="25">
        <v>1</v>
      </c>
      <c r="F153" s="4">
        <v>1</v>
      </c>
      <c r="G153" s="8"/>
      <c r="H153" s="9">
        <f t="shared" si="12"/>
        <v>0</v>
      </c>
      <c r="I153" s="16"/>
    </row>
    <row r="154" spans="2:9" s="3" customFormat="1" ht="20.25" customHeight="1" x14ac:dyDescent="0.35">
      <c r="B154" s="14" t="s">
        <v>110</v>
      </c>
      <c r="C154" s="21" t="s">
        <v>60</v>
      </c>
      <c r="D154" s="25" t="s">
        <v>6</v>
      </c>
      <c r="E154" s="25">
        <v>1</v>
      </c>
      <c r="F154" s="4">
        <v>1</v>
      </c>
      <c r="G154" s="8"/>
      <c r="H154" s="9">
        <f t="shared" si="12"/>
        <v>0</v>
      </c>
      <c r="I154" s="16"/>
    </row>
    <row r="155" spans="2:9" s="3" customFormat="1" ht="20.25" customHeight="1" x14ac:dyDescent="0.35">
      <c r="B155" s="14" t="s">
        <v>120</v>
      </c>
      <c r="C155" s="21" t="s">
        <v>61</v>
      </c>
      <c r="D155" s="25" t="s">
        <v>6</v>
      </c>
      <c r="E155" s="25">
        <v>1</v>
      </c>
      <c r="F155" s="4">
        <v>1</v>
      </c>
      <c r="G155" s="8"/>
      <c r="H155" s="9">
        <f t="shared" si="12"/>
        <v>0</v>
      </c>
      <c r="I155" s="16"/>
    </row>
    <row r="156" spans="2:9" s="3" customFormat="1" ht="20.25" customHeight="1" x14ac:dyDescent="0.35">
      <c r="B156" s="14" t="s">
        <v>121</v>
      </c>
      <c r="C156" s="21" t="s">
        <v>68</v>
      </c>
      <c r="D156" s="25" t="s">
        <v>6</v>
      </c>
      <c r="E156" s="25">
        <v>1</v>
      </c>
      <c r="F156" s="4">
        <v>1</v>
      </c>
      <c r="G156" s="8"/>
      <c r="H156" s="9">
        <f t="shared" si="12"/>
        <v>0</v>
      </c>
      <c r="I156" s="16"/>
    </row>
    <row r="157" spans="2:9" s="3" customFormat="1" ht="20.25" customHeight="1" x14ac:dyDescent="0.35">
      <c r="B157" s="14" t="s">
        <v>122</v>
      </c>
      <c r="C157" s="21" t="s">
        <v>87</v>
      </c>
      <c r="D157" s="25" t="s">
        <v>6</v>
      </c>
      <c r="E157" s="25">
        <v>1</v>
      </c>
      <c r="F157" s="4">
        <v>1</v>
      </c>
      <c r="G157" s="8"/>
      <c r="H157" s="9">
        <f t="shared" si="12"/>
        <v>0</v>
      </c>
      <c r="I157" s="16"/>
    </row>
    <row r="158" spans="2:9" s="3" customFormat="1" ht="20.25" customHeight="1" x14ac:dyDescent="0.35">
      <c r="B158" s="14" t="s">
        <v>127</v>
      </c>
      <c r="C158" s="21" t="s">
        <v>64</v>
      </c>
      <c r="D158" s="25" t="s">
        <v>55</v>
      </c>
      <c r="E158" s="25">
        <v>1</v>
      </c>
      <c r="F158" s="4">
        <v>1</v>
      </c>
      <c r="G158" s="8"/>
      <c r="H158" s="9">
        <f t="shared" ref="H158:H161" si="13">F158*G158</f>
        <v>0</v>
      </c>
      <c r="I158" s="16"/>
    </row>
    <row r="159" spans="2:9" s="3" customFormat="1" ht="20.25" customHeight="1" x14ac:dyDescent="0.35">
      <c r="B159" s="14" t="s">
        <v>127</v>
      </c>
      <c r="C159" s="21" t="s">
        <v>65</v>
      </c>
      <c r="D159" s="25" t="s">
        <v>6</v>
      </c>
      <c r="E159" s="25">
        <v>3</v>
      </c>
      <c r="F159" s="4">
        <v>3</v>
      </c>
      <c r="G159" s="8"/>
      <c r="H159" s="9">
        <f t="shared" si="13"/>
        <v>0</v>
      </c>
      <c r="I159" s="16"/>
    </row>
    <row r="160" spans="2:9" s="3" customFormat="1" ht="20.25" customHeight="1" x14ac:dyDescent="0.35">
      <c r="B160" s="14" t="s">
        <v>124</v>
      </c>
      <c r="C160" s="21" t="s">
        <v>123</v>
      </c>
      <c r="D160" s="25" t="s">
        <v>6</v>
      </c>
      <c r="E160" s="4">
        <v>3</v>
      </c>
      <c r="F160" s="4">
        <v>3</v>
      </c>
      <c r="G160" s="8"/>
      <c r="H160" s="9">
        <f t="shared" si="13"/>
        <v>0</v>
      </c>
      <c r="I160" s="16"/>
    </row>
    <row r="161" spans="2:9" s="3" customFormat="1" ht="20.25" customHeight="1" x14ac:dyDescent="0.35">
      <c r="B161" s="14" t="s">
        <v>125</v>
      </c>
      <c r="C161" s="21" t="s">
        <v>35</v>
      </c>
      <c r="D161" s="25" t="s">
        <v>6</v>
      </c>
      <c r="E161" s="4">
        <v>1</v>
      </c>
      <c r="F161" s="4">
        <v>1</v>
      </c>
      <c r="G161" s="8"/>
      <c r="H161" s="9">
        <f t="shared" si="13"/>
        <v>0</v>
      </c>
      <c r="I161" s="16"/>
    </row>
    <row r="162" spans="2:9" s="3" customFormat="1" ht="20.25" customHeight="1" x14ac:dyDescent="0.35">
      <c r="B162" s="14" t="s">
        <v>126</v>
      </c>
      <c r="C162" s="33" t="s">
        <v>16</v>
      </c>
      <c r="D162" s="25" t="s">
        <v>6</v>
      </c>
      <c r="E162" s="25">
        <v>1</v>
      </c>
      <c r="F162" s="4">
        <v>1</v>
      </c>
      <c r="G162" s="8"/>
      <c r="H162" s="9">
        <f>F162*G162</f>
        <v>0</v>
      </c>
      <c r="I162" s="16"/>
    </row>
    <row r="163" spans="2:9" s="3" customFormat="1" ht="20.25" customHeight="1" x14ac:dyDescent="0.35">
      <c r="B163" s="61"/>
      <c r="C163" s="62"/>
      <c r="D163" s="66" t="s">
        <v>67</v>
      </c>
      <c r="E163" s="67"/>
      <c r="F163" s="68"/>
      <c r="G163" s="49"/>
      <c r="H163" s="48">
        <f>SUM(H140:H162)</f>
        <v>0</v>
      </c>
      <c r="I163" s="16"/>
    </row>
    <row r="164" spans="2:9" s="3" customFormat="1" ht="10" customHeight="1" x14ac:dyDescent="0.35">
      <c r="B164" s="53"/>
      <c r="C164" s="54"/>
      <c r="D164" s="50"/>
      <c r="E164" s="50"/>
      <c r="F164" s="50"/>
      <c r="G164" s="55"/>
      <c r="H164" s="56"/>
      <c r="I164" s="16"/>
    </row>
    <row r="165" spans="2:9" s="3" customFormat="1" ht="20.25" customHeight="1" x14ac:dyDescent="0.35">
      <c r="B165" s="31" t="s">
        <v>115</v>
      </c>
      <c r="C165" s="37" t="s">
        <v>17</v>
      </c>
      <c r="D165" s="28"/>
      <c r="E165" s="28"/>
      <c r="F165" s="28"/>
      <c r="G165" s="29"/>
      <c r="H165" s="30"/>
      <c r="I165" s="16"/>
    </row>
    <row r="166" spans="2:9" s="3" customFormat="1" ht="20.25" customHeight="1" x14ac:dyDescent="0.35">
      <c r="B166" s="14"/>
      <c r="C166" s="33" t="s">
        <v>18</v>
      </c>
      <c r="D166" s="25" t="s">
        <v>15</v>
      </c>
      <c r="E166" s="4" t="s">
        <v>15</v>
      </c>
      <c r="F166" s="4"/>
      <c r="G166" s="8">
        <v>0</v>
      </c>
      <c r="H166" s="9">
        <f t="shared" ref="H166" si="14">F166*G166</f>
        <v>0</v>
      </c>
      <c r="I166" s="16"/>
    </row>
    <row r="167" spans="2:9" s="3" customFormat="1" ht="20.25" customHeight="1" x14ac:dyDescent="0.35">
      <c r="B167" s="14"/>
      <c r="C167" s="33"/>
      <c r="D167" s="25"/>
      <c r="E167" s="4"/>
      <c r="F167" s="4"/>
      <c r="G167" s="8"/>
      <c r="H167" s="9"/>
      <c r="I167" s="16"/>
    </row>
    <row r="168" spans="2:9" s="3" customFormat="1" ht="20.25" customHeight="1" x14ac:dyDescent="0.35">
      <c r="B168" s="31" t="s">
        <v>114</v>
      </c>
      <c r="C168" s="37" t="s">
        <v>19</v>
      </c>
      <c r="D168" s="25" t="s">
        <v>6</v>
      </c>
      <c r="E168" s="4">
        <v>1</v>
      </c>
      <c r="F168" s="4">
        <v>1</v>
      </c>
      <c r="G168" s="8"/>
      <c r="H168" s="9">
        <f t="shared" ref="H168" si="15">F168*G168</f>
        <v>0</v>
      </c>
      <c r="I168" s="16"/>
    </row>
    <row r="169" spans="2:9" s="3" customFormat="1" ht="20.25" customHeight="1" x14ac:dyDescent="0.35">
      <c r="B169" s="14"/>
      <c r="C169" s="33"/>
      <c r="D169" s="25"/>
      <c r="E169" s="4"/>
      <c r="F169" s="4"/>
      <c r="G169" s="8"/>
      <c r="H169" s="9"/>
      <c r="I169" s="16"/>
    </row>
    <row r="170" spans="2:9" s="3" customFormat="1" ht="20.25" customHeight="1" x14ac:dyDescent="0.35">
      <c r="B170" s="31" t="s">
        <v>116</v>
      </c>
      <c r="C170" s="21" t="s">
        <v>13</v>
      </c>
      <c r="D170" s="25" t="s">
        <v>12</v>
      </c>
      <c r="E170" s="4"/>
      <c r="F170" s="4"/>
      <c r="G170" s="8"/>
      <c r="H170" s="9">
        <f>F170*G170</f>
        <v>0</v>
      </c>
      <c r="I170" s="16"/>
    </row>
    <row r="171" spans="2:9" s="3" customFormat="1" ht="20.25" customHeight="1" x14ac:dyDescent="0.35">
      <c r="B171" s="31" t="s">
        <v>117</v>
      </c>
      <c r="C171" s="21" t="s">
        <v>85</v>
      </c>
      <c r="D171" s="25" t="s">
        <v>6</v>
      </c>
      <c r="E171" s="4">
        <v>1</v>
      </c>
      <c r="F171" s="4">
        <v>1</v>
      </c>
      <c r="G171" s="8"/>
      <c r="H171" s="9">
        <f>F171*G171</f>
        <v>0</v>
      </c>
      <c r="I171" s="16"/>
    </row>
    <row r="172" spans="2:9" s="3" customFormat="1" ht="20.25" customHeight="1" x14ac:dyDescent="0.35">
      <c r="B172" s="31" t="s">
        <v>118</v>
      </c>
      <c r="C172" s="21" t="s">
        <v>86</v>
      </c>
      <c r="D172" s="25" t="s">
        <v>3</v>
      </c>
      <c r="E172" s="4">
        <v>1</v>
      </c>
      <c r="F172" s="4">
        <v>1</v>
      </c>
      <c r="G172" s="8"/>
      <c r="H172" s="9">
        <f>F172*G172</f>
        <v>0</v>
      </c>
      <c r="I172" s="16"/>
    </row>
    <row r="173" spans="2:9" ht="14" x14ac:dyDescent="0.35">
      <c r="B173" s="31" t="s">
        <v>132</v>
      </c>
      <c r="C173" s="27" t="s">
        <v>11</v>
      </c>
      <c r="D173" s="25" t="s">
        <v>6</v>
      </c>
      <c r="E173" s="4">
        <v>1</v>
      </c>
      <c r="F173" s="4">
        <v>1</v>
      </c>
      <c r="G173" s="8"/>
      <c r="H173" s="9">
        <f>E173*G173</f>
        <v>0</v>
      </c>
    </row>
    <row r="174" spans="2:9" s="3" customFormat="1" ht="20.25" customHeight="1" x14ac:dyDescent="0.35">
      <c r="B174" s="61"/>
      <c r="C174" s="62"/>
      <c r="D174" s="66" t="s">
        <v>84</v>
      </c>
      <c r="E174" s="67"/>
      <c r="F174" s="68"/>
      <c r="G174" s="49"/>
      <c r="H174" s="48">
        <f>SUM(H166:H173)</f>
        <v>0</v>
      </c>
      <c r="I174" s="16"/>
    </row>
    <row r="175" spans="2:9" s="3" customFormat="1" ht="10" customHeight="1" x14ac:dyDescent="0.35">
      <c r="B175" s="53"/>
      <c r="C175" s="54"/>
      <c r="D175" s="50"/>
      <c r="E175" s="50"/>
      <c r="F175" s="50"/>
      <c r="G175" s="55"/>
      <c r="H175" s="56"/>
      <c r="I175" s="16"/>
    </row>
    <row r="176" spans="2:9" ht="18.75" customHeight="1" x14ac:dyDescent="0.35">
      <c r="B176" s="26"/>
      <c r="C176" s="20"/>
      <c r="D176" s="70" t="s">
        <v>10</v>
      </c>
      <c r="E176" s="71"/>
      <c r="F176" s="71"/>
      <c r="G176" s="72"/>
      <c r="H176" s="10">
        <f>H163+H135+H122+H109+H96+H83+H70+H57+H44+H30+H18+H174</f>
        <v>0</v>
      </c>
    </row>
    <row r="177" spans="2:8" ht="18.75" customHeight="1" x14ac:dyDescent="0.35">
      <c r="B177" s="26"/>
      <c r="C177" s="20"/>
      <c r="D177" s="17" t="s">
        <v>5</v>
      </c>
      <c r="E177" s="18"/>
      <c r="F177" s="18"/>
      <c r="G177" s="19">
        <v>0.2</v>
      </c>
      <c r="H177" s="10">
        <f>+H176*G177</f>
        <v>0</v>
      </c>
    </row>
    <row r="178" spans="2:8" ht="18.75" customHeight="1" x14ac:dyDescent="0.35">
      <c r="B178" s="26"/>
      <c r="C178" s="20"/>
      <c r="D178" s="70" t="s">
        <v>9</v>
      </c>
      <c r="E178" s="71"/>
      <c r="F178" s="71"/>
      <c r="G178" s="72"/>
      <c r="H178" s="10">
        <f>H176+H177</f>
        <v>0</v>
      </c>
    </row>
    <row r="181" spans="2:8" ht="20.25" customHeight="1" x14ac:dyDescent="0.35">
      <c r="B181" s="86" t="s">
        <v>119</v>
      </c>
      <c r="C181" s="81" t="s">
        <v>128</v>
      </c>
      <c r="D181" s="82"/>
      <c r="E181" s="82"/>
      <c r="F181" s="82"/>
      <c r="G181" s="8"/>
      <c r="H181" s="83"/>
    </row>
    <row r="182" spans="2:8" ht="20.25" customHeight="1" x14ac:dyDescent="0.35">
      <c r="B182" s="80" t="s">
        <v>133</v>
      </c>
      <c r="C182" s="34" t="s">
        <v>135</v>
      </c>
      <c r="D182" s="25" t="s">
        <v>6</v>
      </c>
      <c r="E182" s="4">
        <v>8</v>
      </c>
      <c r="F182" s="4">
        <v>8</v>
      </c>
      <c r="G182" s="8"/>
      <c r="H182" s="9">
        <f>+G182*F182</f>
        <v>0</v>
      </c>
    </row>
    <row r="183" spans="2:8" ht="20.25" customHeight="1" x14ac:dyDescent="0.35">
      <c r="B183" s="80" t="s">
        <v>134</v>
      </c>
      <c r="C183" s="34" t="s">
        <v>136</v>
      </c>
      <c r="D183" s="25" t="s">
        <v>6</v>
      </c>
      <c r="E183" s="4">
        <v>2</v>
      </c>
      <c r="F183" s="4">
        <v>2</v>
      </c>
      <c r="G183" s="8"/>
      <c r="H183" s="9">
        <f t="shared" ref="H183" si="16">+G183*F183</f>
        <v>0</v>
      </c>
    </row>
    <row r="184" spans="2:8" x14ac:dyDescent="0.35">
      <c r="C184" s="84"/>
    </row>
    <row r="185" spans="2:8" x14ac:dyDescent="0.35">
      <c r="C185" s="84"/>
    </row>
    <row r="186" spans="2:8" ht="15" x14ac:dyDescent="0.35">
      <c r="C186" s="84"/>
      <c r="D186" s="58" t="s">
        <v>129</v>
      </c>
      <c r="E186" s="59"/>
      <c r="F186" s="59"/>
      <c r="G186" s="60"/>
      <c r="H186" s="10">
        <f>SUM(H182:H183)</f>
        <v>0</v>
      </c>
    </row>
    <row r="187" spans="2:8" ht="16" x14ac:dyDescent="0.35">
      <c r="C187" s="84"/>
      <c r="D187" s="17" t="s">
        <v>5</v>
      </c>
      <c r="E187" s="18"/>
      <c r="F187" s="18"/>
      <c r="G187" s="19">
        <v>0.2</v>
      </c>
      <c r="H187" s="85">
        <f>H186*G187</f>
        <v>0</v>
      </c>
    </row>
    <row r="188" spans="2:8" ht="15" x14ac:dyDescent="0.35">
      <c r="C188" s="84"/>
      <c r="D188" s="58" t="s">
        <v>130</v>
      </c>
      <c r="E188" s="59"/>
      <c r="F188" s="59"/>
      <c r="G188" s="60"/>
      <c r="H188" s="10">
        <f>SUM(H186:H187)</f>
        <v>0</v>
      </c>
    </row>
    <row r="189" spans="2:8" x14ac:dyDescent="0.35">
      <c r="C189" s="84"/>
    </row>
    <row r="190" spans="2:8" x14ac:dyDescent="0.35">
      <c r="C190" s="84"/>
    </row>
    <row r="191" spans="2:8" ht="15" x14ac:dyDescent="0.35">
      <c r="C191" s="84"/>
      <c r="D191" s="58" t="s">
        <v>131</v>
      </c>
      <c r="E191" s="59"/>
      <c r="F191" s="59"/>
      <c r="G191" s="60"/>
      <c r="H191" s="10">
        <f>H176+H186</f>
        <v>0</v>
      </c>
    </row>
    <row r="192" spans="2:8" ht="16" x14ac:dyDescent="0.35">
      <c r="C192" s="84"/>
      <c r="D192" s="17" t="s">
        <v>5</v>
      </c>
      <c r="E192" s="18"/>
      <c r="F192" s="18"/>
      <c r="G192" s="19">
        <v>0.2</v>
      </c>
      <c r="H192" s="85">
        <f>H191*G192</f>
        <v>0</v>
      </c>
    </row>
    <row r="193" spans="3:8" ht="15" x14ac:dyDescent="0.35">
      <c r="C193" s="84"/>
      <c r="D193" s="58" t="s">
        <v>130</v>
      </c>
      <c r="E193" s="59"/>
      <c r="F193" s="59"/>
      <c r="G193" s="60"/>
      <c r="H193" s="10">
        <f>SUM(H191:H192)</f>
        <v>0</v>
      </c>
    </row>
  </sheetData>
  <mergeCells count="39">
    <mergeCell ref="B4:H4"/>
    <mergeCell ref="D176:G176"/>
    <mergeCell ref="D178:G178"/>
    <mergeCell ref="B7:H7"/>
    <mergeCell ref="D18:F18"/>
    <mergeCell ref="D30:F30"/>
    <mergeCell ref="D163:F163"/>
    <mergeCell ref="D44:F44"/>
    <mergeCell ref="D57:F57"/>
    <mergeCell ref="D70:F70"/>
    <mergeCell ref="D83:F83"/>
    <mergeCell ref="D96:F96"/>
    <mergeCell ref="D109:F109"/>
    <mergeCell ref="D122:G122"/>
    <mergeCell ref="D135:G135"/>
    <mergeCell ref="D174:F174"/>
    <mergeCell ref="B22:B29"/>
    <mergeCell ref="B73:B82"/>
    <mergeCell ref="B34:B43"/>
    <mergeCell ref="B47:B56"/>
    <mergeCell ref="B60:B69"/>
    <mergeCell ref="B86:B95"/>
    <mergeCell ref="B99:B108"/>
    <mergeCell ref="B112:B121"/>
    <mergeCell ref="B125:B134"/>
    <mergeCell ref="B150:B152"/>
    <mergeCell ref="B44:C44"/>
    <mergeCell ref="B57:C57"/>
    <mergeCell ref="B70:C70"/>
    <mergeCell ref="B83:C83"/>
    <mergeCell ref="B96:C96"/>
    <mergeCell ref="B10:B17"/>
    <mergeCell ref="B18:C18"/>
    <mergeCell ref="B30:C30"/>
    <mergeCell ref="B109:C109"/>
    <mergeCell ref="B122:C122"/>
    <mergeCell ref="B135:C135"/>
    <mergeCell ref="B163:C163"/>
    <mergeCell ref="B174:C174"/>
  </mergeCells>
  <printOptions horizontalCentered="1"/>
  <pageMargins left="0.39370078740157483" right="0.39370078740157483" top="0.39370078740157483" bottom="0.39370078740157483" header="0.31496062992125984" footer="0.31496062992125984"/>
  <pageSetup paperSize="9" scale="57" fitToHeight="0" orientation="portrait" r:id="rId1"/>
  <rowBreaks count="3" manualBreakCount="3">
    <brk id="57" min="1" max="7" man="1"/>
    <brk id="122" min="1" max="7" man="1"/>
    <brk id="179" min="1" max="7"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09 SONORISATION VISIO</vt:lpstr>
      <vt:lpstr>'LOT 09 SONORISATION VISIO'!Impression_des_titres</vt:lpstr>
      <vt:lpstr>'LOT 09 SONORISATION VISIO'!Zone_d_impression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ODA</dc:creator>
  <cp:lastModifiedBy>Alex OSTROWSKI</cp:lastModifiedBy>
  <cp:lastPrinted>2020-09-28T10:01:49Z</cp:lastPrinted>
  <dcterms:created xsi:type="dcterms:W3CDTF">2015-07-17T09:51:29Z</dcterms:created>
  <dcterms:modified xsi:type="dcterms:W3CDTF">2025-01-08T16:52:55Z</dcterms:modified>
</cp:coreProperties>
</file>