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rtail.scsne.fr/sites/Marches/B086/04A_PREP/"/>
    </mc:Choice>
  </mc:AlternateContent>
  <xr:revisionPtr revIDLastSave="0" documentId="13_ncr:1_{E48C56F9-C6D6-4042-9C87-B0006D800A9A}" xr6:coauthVersionLast="47" xr6:coauthVersionMax="47" xr10:uidLastSave="{00000000-0000-0000-0000-000000000000}"/>
  <bookViews>
    <workbookView xWindow="28680" yWindow="-165" windowWidth="29040" windowHeight="15840" xr2:uid="{2649B4AF-92B8-4CA0-A518-A70A77D33EEE}"/>
  </bookViews>
  <sheets>
    <sheet name="OPC G - Recap" sheetId="9" r:id="rId1"/>
    <sheet name="OPC G - TF" sheetId="1" r:id="rId2"/>
    <sheet name="OPC G - TF - DPGF" sheetId="5" r:id="rId3"/>
    <sheet name="OPC G - TO1" sheetId="2" r:id="rId4"/>
    <sheet name="OPC G - TO1 - DPGF" sheetId="6" r:id="rId5"/>
    <sheet name="OPC G - TO2" sheetId="3" r:id="rId6"/>
    <sheet name="OPC G - TO2 - DPGF" sheetId="8" r:id="rId7"/>
    <sheet name="OPC G - TO3" sheetId="4" r:id="rId8"/>
    <sheet name="OPC G - TO3 - DPGF" sheetId="7" r:id="rId9"/>
    <sheet name="BPU" sheetId="10" r:id="rId10"/>
  </sheets>
  <definedNames>
    <definedName name="_xlnm.Print_Area" localSheetId="9">BPU!$A$1:$E$15</definedName>
    <definedName name="_xlnm.Print_Area" localSheetId="0">'OPC G - Recap'!$A$1:$J$17</definedName>
    <definedName name="_xlnm.Print_Area" localSheetId="1">'OPC G - TF'!$A$1:$G$30</definedName>
    <definedName name="_xlnm.Print_Area" localSheetId="2">'OPC G - TF - DPGF'!$A$1:$J$8</definedName>
    <definedName name="_xlnm.Print_Area" localSheetId="3">'OPC G - TO1'!$A$1:$G$30</definedName>
    <definedName name="_xlnm.Print_Area" localSheetId="4">'OPC G - TO1 - DPGF'!$A$1:$I$10</definedName>
    <definedName name="_xlnm.Print_Area" localSheetId="5">'OPC G - TO2'!$A$1:$H$69</definedName>
    <definedName name="_xlnm.Print_Area" localSheetId="6">'OPC G - TO2 - DPGF'!$A$1:$I$18</definedName>
    <definedName name="_xlnm.Print_Area" localSheetId="7">'OPC G - TO3'!$A$1:$G$30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9" l="1"/>
  <c r="I8" i="7"/>
  <c r="I7" i="5"/>
  <c r="I17" i="8"/>
  <c r="H9" i="6"/>
  <c r="G9" i="6"/>
  <c r="F9" i="6"/>
  <c r="C9" i="6"/>
  <c r="D9" i="6"/>
  <c r="E9" i="6"/>
  <c r="B9" i="6"/>
  <c r="C17" i="8"/>
  <c r="D17" i="8"/>
  <c r="E17" i="8"/>
  <c r="B17" i="8"/>
  <c r="B8" i="7"/>
  <c r="B15" i="9" s="1"/>
  <c r="C4" i="9"/>
  <c r="D4" i="9"/>
  <c r="E4" i="9"/>
  <c r="B4" i="9"/>
  <c r="E5" i="9"/>
  <c r="E8" i="7"/>
  <c r="E15" i="9" s="1"/>
  <c r="D8" i="7"/>
  <c r="D15" i="9" s="1"/>
  <c r="C8" i="7"/>
  <c r="C15" i="9" s="1"/>
  <c r="E14" i="9"/>
  <c r="D14" i="9"/>
  <c r="C14" i="9"/>
  <c r="B14" i="9"/>
  <c r="E13" i="9"/>
  <c r="D13" i="9"/>
  <c r="C13" i="9"/>
  <c r="E12" i="9"/>
  <c r="D12" i="9"/>
  <c r="C12" i="9"/>
  <c r="B12" i="9"/>
  <c r="E11" i="9"/>
  <c r="D11" i="9"/>
  <c r="C11" i="9"/>
  <c r="E10" i="9"/>
  <c r="D10" i="9"/>
  <c r="C10" i="9"/>
  <c r="D9" i="9"/>
  <c r="C9" i="9"/>
  <c r="B9" i="9"/>
  <c r="E7" i="9"/>
  <c r="D7" i="9"/>
  <c r="C7" i="9"/>
  <c r="B7" i="9"/>
  <c r="B7" i="5"/>
  <c r="B5" i="9" s="1"/>
  <c r="C7" i="5"/>
  <c r="C5" i="9" s="1"/>
  <c r="D7" i="5"/>
  <c r="D5" i="9" s="1"/>
  <c r="E7" i="5"/>
  <c r="D6" i="9"/>
  <c r="F6" i="5"/>
  <c r="G6" i="5" s="1"/>
  <c r="F5" i="5"/>
  <c r="I5" i="5" s="1"/>
  <c r="F6" i="6" l="1"/>
  <c r="F8" i="8"/>
  <c r="I8" i="8" s="1"/>
  <c r="F14" i="8"/>
  <c r="I14" i="8" s="1"/>
  <c r="F8" i="6"/>
  <c r="F10" i="8"/>
  <c r="H10" i="8" s="1"/>
  <c r="F16" i="8"/>
  <c r="G16" i="8" s="1"/>
  <c r="F6" i="8"/>
  <c r="F12" i="8"/>
  <c r="H12" i="8" s="1"/>
  <c r="B13" i="9"/>
  <c r="B11" i="9"/>
  <c r="B10" i="9"/>
  <c r="E9" i="9"/>
  <c r="C6" i="9"/>
  <c r="B6" i="9"/>
  <c r="E6" i="9"/>
  <c r="C16" i="9"/>
  <c r="D16" i="9"/>
  <c r="F6" i="7"/>
  <c r="I6" i="7" s="1"/>
  <c r="F7" i="7"/>
  <c r="G7" i="7" s="1"/>
  <c r="F5" i="7"/>
  <c r="I5" i="7" s="1"/>
  <c r="G5" i="5"/>
  <c r="H5" i="5"/>
  <c r="I6" i="5"/>
  <c r="F7" i="5"/>
  <c r="H6" i="5"/>
  <c r="I6" i="8" l="1"/>
  <c r="F17" i="8"/>
  <c r="H8" i="6"/>
  <c r="I8" i="6"/>
  <c r="I6" i="6"/>
  <c r="I7" i="7"/>
  <c r="G10" i="8"/>
  <c r="I10" i="8"/>
  <c r="G6" i="8"/>
  <c r="E16" i="9"/>
  <c r="B16" i="9"/>
  <c r="I12" i="8"/>
  <c r="H7" i="7"/>
  <c r="H5" i="7"/>
  <c r="H6" i="7"/>
  <c r="G6" i="7"/>
  <c r="F8" i="7"/>
  <c r="I15" i="9" s="1"/>
  <c r="G14" i="8"/>
  <c r="G13" i="9" s="1"/>
  <c r="H14" i="8"/>
  <c r="H12" i="9"/>
  <c r="G8" i="8"/>
  <c r="G8" i="6"/>
  <c r="H6" i="8"/>
  <c r="G7" i="5"/>
  <c r="G5" i="9" s="1"/>
  <c r="I5" i="9"/>
  <c r="F5" i="9"/>
  <c r="H5" i="9" s="1"/>
  <c r="H6" i="6"/>
  <c r="G6" i="6"/>
  <c r="G5" i="7"/>
  <c r="F6" i="9"/>
  <c r="F9" i="9"/>
  <c r="I16" i="8"/>
  <c r="H16" i="8"/>
  <c r="H14" i="9" s="1"/>
  <c r="G14" i="9"/>
  <c r="G12" i="8"/>
  <c r="G12" i="9" s="1"/>
  <c r="H8" i="8"/>
  <c r="H7" i="5"/>
  <c r="H17" i="8" l="1"/>
  <c r="G17" i="8"/>
  <c r="I9" i="6"/>
  <c r="F15" i="9"/>
  <c r="H8" i="7"/>
  <c r="H15" i="9" s="1"/>
  <c r="H11" i="9"/>
  <c r="H9" i="9"/>
  <c r="G8" i="7"/>
  <c r="G15" i="9" s="1"/>
  <c r="G6" i="9"/>
  <c r="I14" i="9"/>
  <c r="F14" i="9"/>
  <c r="H13" i="9"/>
  <c r="F13" i="9"/>
  <c r="I13" i="9"/>
  <c r="F12" i="9"/>
  <c r="I12" i="9"/>
  <c r="I11" i="9"/>
  <c r="F11" i="9"/>
  <c r="F10" i="9"/>
  <c r="I10" i="9"/>
  <c r="G7" i="9"/>
  <c r="I7" i="9"/>
  <c r="F7" i="9"/>
  <c r="I6" i="9"/>
  <c r="G9" i="9"/>
  <c r="I9" i="9"/>
  <c r="H6" i="9"/>
  <c r="G11" i="9"/>
  <c r="H10" i="9"/>
  <c r="G10" i="9"/>
  <c r="H7" i="9"/>
  <c r="F16" i="9" l="1"/>
  <c r="G16" i="9"/>
  <c r="H16" i="9"/>
</calcChain>
</file>

<file path=xl/sharedStrings.xml><?xml version="1.0" encoding="utf-8"?>
<sst xmlns="http://schemas.openxmlformats.org/spreadsheetml/2006/main" count="169" uniqueCount="87">
  <si>
    <t xml:space="preserve">Montant forfaitaire Total en € Hors Taxes </t>
  </si>
  <si>
    <t>Montant en toutes lettres :</t>
  </si>
  <si>
    <t>Montant en chiffres :</t>
  </si>
  <si>
    <t>Tranche Optionnelle 1 - A</t>
  </si>
  <si>
    <t>Tranche Optionnelle 1 - B</t>
  </si>
  <si>
    <t>Montant total en toutes lettres :</t>
  </si>
  <si>
    <t>Montant total en chiffres :</t>
  </si>
  <si>
    <t>TO2 - A</t>
  </si>
  <si>
    <t>TO2 - B</t>
  </si>
  <si>
    <t>TO2 - C</t>
  </si>
  <si>
    <t>TO2 - D</t>
  </si>
  <si>
    <t>TO2 - E</t>
  </si>
  <si>
    <t>TO2 - F</t>
  </si>
  <si>
    <r>
      <rPr>
        <b/>
        <sz val="11"/>
        <color theme="1"/>
        <rFont val="Calibri"/>
        <family val="2"/>
        <scheme val="minor"/>
      </rPr>
      <t>mission d'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Calibri"/>
        <family val="2"/>
        <scheme val="minor"/>
      </rPr>
      <t>OPC Mise en eau et Mise en service</t>
    </r>
  </si>
  <si>
    <t>Directeur de projet</t>
  </si>
  <si>
    <t>Chef de projet</t>
  </si>
  <si>
    <t>OPC 1</t>
  </si>
  <si>
    <t>OPC 2</t>
  </si>
  <si>
    <t>Tranche Ferme</t>
  </si>
  <si>
    <t>Tranche Optionnelle 2</t>
  </si>
  <si>
    <t>Tranche Optionnelle 3</t>
  </si>
  <si>
    <t>Nombre de jour/homme</t>
  </si>
  <si>
    <t>Montant TVA</t>
  </si>
  <si>
    <t>Taux journalier 
moyen en €HT</t>
  </si>
  <si>
    <t>Montant total 
en € HT</t>
  </si>
  <si>
    <t>Montant total 
€ TTC</t>
  </si>
  <si>
    <t>Taux journalier 
moyen en € HT</t>
  </si>
  <si>
    <t>Total</t>
  </si>
  <si>
    <t>Coût journalier en €HT</t>
  </si>
  <si>
    <t xml:space="preserve">Montant Forfaitaire Total en € Hors Taxes </t>
  </si>
  <si>
    <t>TO1 - A</t>
  </si>
  <si>
    <t>TO1 - B</t>
  </si>
  <si>
    <t xml:space="preserve">Coût journalier en €HT: </t>
  </si>
  <si>
    <t>Nobre de jours/homme</t>
  </si>
  <si>
    <t>Total Marché</t>
  </si>
  <si>
    <t>Montant total 
en €HT</t>
  </si>
  <si>
    <t>Montant Total 
en €TTC</t>
  </si>
  <si>
    <t>coût journalier en €HT</t>
  </si>
  <si>
    <t>Bordereau des Prix Unitaires</t>
  </si>
  <si>
    <t>Intitulé</t>
  </si>
  <si>
    <t>unité</t>
  </si>
  <si>
    <t>quantité</t>
  </si>
  <si>
    <t>U1</t>
  </si>
  <si>
    <t>U2</t>
  </si>
  <si>
    <t>U3</t>
  </si>
  <si>
    <t>U4</t>
  </si>
  <si>
    <t>U5</t>
  </si>
  <si>
    <t xml:space="preserve">n° prix </t>
  </si>
  <si>
    <t>U6</t>
  </si>
  <si>
    <t>U7</t>
  </si>
  <si>
    <t>U8</t>
  </si>
  <si>
    <t>unitaire</t>
  </si>
  <si>
    <t>Prix en €HT</t>
  </si>
  <si>
    <t>Réunion supplémentaire au siège de la SCSNE</t>
  </si>
  <si>
    <t>Réunion supplémentaire sur un site de travaux</t>
  </si>
  <si>
    <t>Journée d'intervention 
supplémentaire du Directeur de Projet</t>
  </si>
  <si>
    <t>Journée d'intervention 
supplémentaire du Chef de Projet</t>
  </si>
  <si>
    <t>Journée d'intervention 
supplémentaire d'un OPC Confirmé</t>
  </si>
  <si>
    <r>
      <t xml:space="preserve">OPC Générale -  </t>
    </r>
    <r>
      <rPr>
        <b/>
        <sz val="11"/>
        <color rgb="FF00B050"/>
        <rFont val="Calibri"/>
        <family val="2"/>
        <scheme val="minor"/>
      </rPr>
      <t>Tranche Optionnelle 2</t>
    </r>
    <r>
      <rPr>
        <b/>
        <sz val="11"/>
        <color theme="1"/>
        <rFont val="Calibri"/>
        <family val="2"/>
        <scheme val="minor"/>
      </rPr>
      <t xml:space="preserve"> -Decomposition du Prix Global et Forfaitaire</t>
    </r>
  </si>
  <si>
    <t>Marché d'OPC Générale - Tranche Optionnelle n°3</t>
  </si>
  <si>
    <r>
      <rPr>
        <b/>
        <sz val="11"/>
        <color theme="1"/>
        <rFont val="Calibri"/>
        <family val="2"/>
        <scheme val="minor"/>
      </rPr>
      <t>mission d'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Calibri"/>
        <family val="2"/>
        <scheme val="minor"/>
      </rPr>
      <t>OPC-G Planning</t>
    </r>
  </si>
  <si>
    <t xml:space="preserve">Marché OPC Général récapitulatif </t>
  </si>
  <si>
    <t>Marché d'OPC Général - Tranche Ferme</t>
  </si>
  <si>
    <t>jour/h</t>
  </si>
  <si>
    <t>Mission d'OPC inter-secteurs et inter-chantiers</t>
  </si>
  <si>
    <t>Phase d'appropriation du projet</t>
  </si>
  <si>
    <t>Réalisation de la mission</t>
  </si>
  <si>
    <r>
      <t xml:space="preserve">OPC Général -  </t>
    </r>
    <r>
      <rPr>
        <b/>
        <sz val="11"/>
        <color rgb="FF00B050"/>
        <rFont val="Calibri"/>
        <family val="2"/>
        <scheme val="minor"/>
      </rPr>
      <t>Tranches Optionnelles 1A et 1B</t>
    </r>
    <r>
      <rPr>
        <b/>
        <sz val="11"/>
        <color theme="1"/>
        <rFont val="Calibri"/>
        <family val="2"/>
        <scheme val="minor"/>
      </rPr>
      <t xml:space="preserve"> -Décomposition du Prix Global et Forfaitaire</t>
    </r>
  </si>
  <si>
    <r>
      <t xml:space="preserve">OPC Général -  </t>
    </r>
    <r>
      <rPr>
        <b/>
        <sz val="11"/>
        <color rgb="FF00B050"/>
        <rFont val="Calibri"/>
        <family val="2"/>
        <scheme val="minor"/>
      </rPr>
      <t>Tranche Ferme</t>
    </r>
    <r>
      <rPr>
        <b/>
        <sz val="11"/>
        <color theme="1"/>
        <rFont val="Calibri"/>
        <family val="2"/>
        <scheme val="minor"/>
      </rPr>
      <t xml:space="preserve"> -Décomposition du Prix Global et Forfaitaire</t>
    </r>
  </si>
  <si>
    <t>Marché d'OPC Général - Tranche Optionnelle n°1</t>
  </si>
  <si>
    <t>Marché d'OPC Général - Tranche Optionnelle n°2</t>
  </si>
  <si>
    <r>
      <rPr>
        <b/>
        <sz val="11"/>
        <color theme="1"/>
        <rFont val="Calibri"/>
        <family val="2"/>
        <scheme val="minor"/>
      </rPr>
      <t>mission spécifiques d'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Calibri"/>
        <family val="2"/>
        <scheme val="minor"/>
      </rPr>
      <t>OPC projets Connexes, avec MOA 1/3</t>
    </r>
  </si>
  <si>
    <t>Prestation d'OPC sur le projet du Port Interieur de NESLE</t>
  </si>
  <si>
    <t>Prestation d'OPC avec la MOA Tiers - SANEF</t>
  </si>
  <si>
    <t>Prestation d'OPC avec la MOA Tiers - SNCF Réseau</t>
  </si>
  <si>
    <t>Prestation d'OPC sur le projet de Port Interieur de Marquion</t>
  </si>
  <si>
    <t>Prestation d'OPC sur le projet de Port interieur de Péronne</t>
  </si>
  <si>
    <t>Prestation d'OPC sur le projet de Port Interieur de Noyon et/ou quai de Languevoisin</t>
  </si>
  <si>
    <r>
      <t xml:space="preserve">Réalisation de la mission en </t>
    </r>
    <r>
      <rPr>
        <b/>
        <sz val="11"/>
        <color theme="1"/>
        <rFont val="Calibri"/>
        <family val="2"/>
        <scheme val="minor"/>
      </rPr>
      <t>Phase B</t>
    </r>
    <r>
      <rPr>
        <sz val="11"/>
        <color theme="1"/>
        <rFont val="Calibri"/>
        <family val="2"/>
        <scheme val="minor"/>
      </rPr>
      <t xml:space="preserve"> du projet</t>
    </r>
  </si>
  <si>
    <r>
      <t xml:space="preserve">Réalisation de la mission en </t>
    </r>
    <r>
      <rPr>
        <b/>
        <sz val="11"/>
        <color theme="1"/>
        <rFont val="Calibri"/>
        <family val="2"/>
        <scheme val="minor"/>
      </rPr>
      <t>Phase C</t>
    </r>
    <r>
      <rPr>
        <sz val="11"/>
        <color theme="1"/>
        <rFont val="Calibri"/>
        <family val="2"/>
        <scheme val="minor"/>
      </rPr>
      <t xml:space="preserve"> du projet</t>
    </r>
  </si>
  <si>
    <r>
      <t xml:space="preserve">Réalisation de la mission en </t>
    </r>
    <r>
      <rPr>
        <b/>
        <sz val="11"/>
        <color theme="1"/>
        <rFont val="Calibri"/>
        <family val="2"/>
        <scheme val="minor"/>
      </rPr>
      <t>Phase D</t>
    </r>
    <r>
      <rPr>
        <sz val="11"/>
        <color theme="1"/>
        <rFont val="Calibri"/>
        <family val="2"/>
        <scheme val="minor"/>
      </rPr>
      <t xml:space="preserve"> du projet</t>
    </r>
  </si>
  <si>
    <r>
      <t xml:space="preserve">OPC Général -  </t>
    </r>
    <r>
      <rPr>
        <b/>
        <sz val="11"/>
        <color rgb="FF00B050"/>
        <rFont val="Calibri"/>
        <family val="2"/>
        <scheme val="minor"/>
      </rPr>
      <t>Tranche Optionnelle 3</t>
    </r>
    <r>
      <rPr>
        <b/>
        <sz val="11"/>
        <color theme="1"/>
        <rFont val="Calibri"/>
        <family val="2"/>
        <scheme val="minor"/>
      </rPr>
      <t xml:space="preserve"> - Décomposition du Prix Global et Forfaitaire</t>
    </r>
  </si>
  <si>
    <t>Rédaction d'une note spécifique à l'intention des instances de contrôle et/ou de gouvernance de la SCSNE</t>
  </si>
  <si>
    <t>Réunion supplémentaire en tout lieu -  Hauts-de-France ou IDF (Directeur ou Chef de Projet)</t>
  </si>
  <si>
    <t>Réunion supplémentaire dans les locaux des instances de l'Union Européenne (Directeur ou Chef de Projet)</t>
  </si>
  <si>
    <t>L'ensemble de ces prix sont reputés inclure les temps de trajet, ainsi que les frais de transport, 
de bouche et d'hébergement des intervenants mobilisés,</t>
  </si>
  <si>
    <t>Phase de réalisation de la 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</si>
</sst>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7"/>
      <color theme="1"/>
      <name val="Times New Roman"/>
      <family val="1"/>
    </font>
    <font>
      <b/>
      <sz val="7"/>
      <color theme="1"/>
      <name val="Times New Roman"/>
      <family val="2"/>
    </font>
    <font>
      <b/>
      <sz val="11"/>
      <color rgb="FF00B05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43" fontId="0" fillId="0" borderId="1" xfId="0" applyNumberFormat="1" applyBorder="1"/>
    <xf numFmtId="0" fontId="0" fillId="0" borderId="0" xfId="0" applyBorder="1"/>
    <xf numFmtId="0" fontId="0" fillId="0" borderId="6" xfId="0" applyBorder="1" applyAlignment="1">
      <alignment horizontal="right" vertical="center"/>
    </xf>
    <xf numFmtId="0" fontId="0" fillId="0" borderId="19" xfId="0" applyBorder="1"/>
    <xf numFmtId="0" fontId="0" fillId="0" borderId="7" xfId="0" applyBorder="1"/>
    <xf numFmtId="0" fontId="0" fillId="0" borderId="15" xfId="0" applyBorder="1"/>
    <xf numFmtId="0" fontId="0" fillId="0" borderId="17" xfId="0" applyBorder="1"/>
    <xf numFmtId="0" fontId="0" fillId="0" borderId="29" xfId="0" applyBorder="1"/>
    <xf numFmtId="0" fontId="0" fillId="0" borderId="9" xfId="0" applyBorder="1"/>
    <xf numFmtId="43" fontId="2" fillId="2" borderId="20" xfId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3" fontId="0" fillId="0" borderId="23" xfId="1" applyFont="1" applyBorder="1"/>
    <xf numFmtId="43" fontId="2" fillId="2" borderId="34" xfId="1" applyFont="1" applyFill="1" applyBorder="1" applyAlignment="1">
      <alignment horizontal="center" vertical="center"/>
    </xf>
    <xf numFmtId="43" fontId="2" fillId="2" borderId="19" xfId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43" fontId="2" fillId="2" borderId="26" xfId="1" applyFont="1" applyFill="1" applyBorder="1" applyAlignment="1">
      <alignment horizontal="center" vertical="center"/>
    </xf>
    <xf numFmtId="43" fontId="2" fillId="2" borderId="27" xfId="1" applyFont="1" applyFill="1" applyBorder="1" applyAlignment="1">
      <alignment horizontal="center" vertical="center"/>
    </xf>
    <xf numFmtId="43" fontId="2" fillId="2" borderId="28" xfId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right" vertical="center"/>
    </xf>
    <xf numFmtId="0" fontId="10" fillId="2" borderId="2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39" xfId="0" applyBorder="1"/>
    <xf numFmtId="0" fontId="10" fillId="2" borderId="9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right"/>
    </xf>
    <xf numFmtId="0" fontId="0" fillId="0" borderId="44" xfId="0" applyBorder="1"/>
    <xf numFmtId="0" fontId="0" fillId="0" borderId="31" xfId="0" applyBorder="1"/>
    <xf numFmtId="43" fontId="0" fillId="0" borderId="6" xfId="0" applyNumberFormat="1" applyBorder="1"/>
    <xf numFmtId="0" fontId="0" fillId="0" borderId="45" xfId="0" applyBorder="1"/>
    <xf numFmtId="0" fontId="11" fillId="2" borderId="9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5" xfId="0" applyBorder="1"/>
    <xf numFmtId="43" fontId="0" fillId="0" borderId="5" xfId="0" applyNumberFormat="1" applyBorder="1"/>
    <xf numFmtId="0" fontId="0" fillId="0" borderId="47" xfId="0" applyBorder="1"/>
    <xf numFmtId="43" fontId="0" fillId="0" borderId="15" xfId="0" applyNumberFormat="1" applyBorder="1"/>
    <xf numFmtId="43" fontId="0" fillId="0" borderId="18" xfId="0" applyNumberFormat="1" applyBorder="1"/>
    <xf numFmtId="43" fontId="1" fillId="0" borderId="23" xfId="1" applyFont="1" applyFill="1" applyBorder="1" applyAlignment="1">
      <alignment horizontal="center" vertical="center"/>
    </xf>
    <xf numFmtId="0" fontId="0" fillId="0" borderId="4" xfId="0" applyBorder="1"/>
    <xf numFmtId="0" fontId="0" fillId="0" borderId="10" xfId="0" applyBorder="1"/>
    <xf numFmtId="0" fontId="0" fillId="0" borderId="48" xfId="0" applyBorder="1"/>
    <xf numFmtId="0" fontId="0" fillId="0" borderId="36" xfId="0" applyBorder="1"/>
    <xf numFmtId="0" fontId="0" fillId="0" borderId="23" xfId="0" applyBorder="1"/>
    <xf numFmtId="43" fontId="0" fillId="0" borderId="4" xfId="0" applyNumberFormat="1" applyBorder="1"/>
    <xf numFmtId="43" fontId="0" fillId="0" borderId="10" xfId="0" applyNumberFormat="1" applyBorder="1"/>
    <xf numFmtId="43" fontId="0" fillId="0" borderId="8" xfId="0" applyNumberFormat="1" applyBorder="1"/>
    <xf numFmtId="0" fontId="2" fillId="0" borderId="9" xfId="0" applyFont="1" applyFill="1" applyBorder="1" applyAlignment="1">
      <alignment horizontal="right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43" fontId="2" fillId="5" borderId="47" xfId="0" applyNumberFormat="1" applyFont="1" applyFill="1" applyBorder="1" applyAlignment="1">
      <alignment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43" fontId="2" fillId="5" borderId="41" xfId="0" applyNumberFormat="1" applyFont="1" applyFill="1" applyBorder="1" applyAlignment="1">
      <alignment vertical="center"/>
    </xf>
    <xf numFmtId="43" fontId="2" fillId="5" borderId="34" xfId="0" applyNumberFormat="1" applyFont="1" applyFill="1" applyBorder="1" applyAlignment="1">
      <alignment vertical="center"/>
    </xf>
    <xf numFmtId="43" fontId="2" fillId="5" borderId="30" xfId="0" applyNumberFormat="1" applyFont="1" applyFill="1" applyBorder="1" applyAlignment="1">
      <alignment vertical="center"/>
    </xf>
    <xf numFmtId="43" fontId="2" fillId="2" borderId="43" xfId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43" fontId="2" fillId="2" borderId="52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3" fontId="2" fillId="2" borderId="24" xfId="1" applyFont="1" applyFill="1" applyBorder="1" applyAlignment="1">
      <alignment horizontal="center" vertical="center"/>
    </xf>
    <xf numFmtId="43" fontId="2" fillId="2" borderId="25" xfId="1" applyFont="1" applyFill="1" applyBorder="1" applyAlignment="1">
      <alignment horizontal="center" vertical="center"/>
    </xf>
    <xf numFmtId="43" fontId="2" fillId="2" borderId="32" xfId="1" applyFont="1" applyFill="1" applyBorder="1" applyAlignment="1">
      <alignment horizontal="center" vertical="center"/>
    </xf>
    <xf numFmtId="43" fontId="2" fillId="2" borderId="37" xfId="1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0" borderId="51" xfId="0" applyFont="1" applyBorder="1"/>
    <xf numFmtId="0" fontId="2" fillId="0" borderId="49" xfId="0" applyFont="1" applyBorder="1"/>
    <xf numFmtId="0" fontId="2" fillId="0" borderId="49" xfId="0" applyFont="1" applyBorder="1" applyAlignment="1">
      <alignment horizontal="right"/>
    </xf>
    <xf numFmtId="0" fontId="2" fillId="0" borderId="50" xfId="0" applyFont="1" applyBorder="1"/>
    <xf numFmtId="0" fontId="0" fillId="0" borderId="40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6" xfId="0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0" xfId="0" applyFill="1"/>
    <xf numFmtId="164" fontId="0" fillId="0" borderId="6" xfId="1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 vertical="center"/>
    </xf>
    <xf numFmtId="164" fontId="0" fillId="0" borderId="23" xfId="1" applyNumberFormat="1" applyFont="1" applyBorder="1" applyAlignment="1">
      <alignment horizontal="right"/>
    </xf>
    <xf numFmtId="164" fontId="0" fillId="0" borderId="6" xfId="1" applyNumberFormat="1" applyFont="1" applyBorder="1" applyAlignment="1"/>
    <xf numFmtId="164" fontId="0" fillId="0" borderId="6" xfId="0" applyNumberFormat="1" applyBorder="1" applyAlignment="1">
      <alignment vertical="center"/>
    </xf>
    <xf numFmtId="164" fontId="2" fillId="5" borderId="1" xfId="0" applyNumberFormat="1" applyFont="1" applyFill="1" applyBorder="1" applyAlignment="1">
      <alignment horizontal="right" vertical="center"/>
    </xf>
    <xf numFmtId="164" fontId="2" fillId="5" borderId="1" xfId="1" applyNumberFormat="1" applyFont="1" applyFill="1" applyBorder="1" applyAlignment="1">
      <alignment horizontal="right" vertical="center"/>
    </xf>
    <xf numFmtId="164" fontId="2" fillId="5" borderId="4" xfId="0" applyNumberFormat="1" applyFont="1" applyFill="1" applyBorder="1" applyAlignment="1">
      <alignment horizontal="right" vertical="center"/>
    </xf>
    <xf numFmtId="164" fontId="0" fillId="0" borderId="21" xfId="1" applyNumberFormat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15" xfId="1" applyNumberFormat="1" applyFont="1" applyBorder="1" applyAlignment="1">
      <alignment horizontal="right"/>
    </xf>
    <xf numFmtId="164" fontId="2" fillId="5" borderId="17" xfId="1" applyNumberFormat="1" applyFont="1" applyFill="1" applyBorder="1" applyAlignment="1">
      <alignment horizontal="right" vertical="center"/>
    </xf>
    <xf numFmtId="164" fontId="2" fillId="5" borderId="18" xfId="1" applyNumberFormat="1" applyFont="1" applyFill="1" applyBorder="1" applyAlignment="1">
      <alignment horizontal="right" vertical="center"/>
    </xf>
    <xf numFmtId="164" fontId="2" fillId="5" borderId="17" xfId="0" applyNumberFormat="1" applyFont="1" applyFill="1" applyBorder="1" applyAlignment="1">
      <alignment horizontal="right" vertical="center"/>
    </xf>
    <xf numFmtId="164" fontId="2" fillId="5" borderId="18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38" xfId="0" applyFill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53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4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38" xfId="0" applyFont="1" applyFill="1" applyBorder="1" applyAlignment="1">
      <alignment horizontal="left"/>
    </xf>
    <xf numFmtId="0" fontId="0" fillId="0" borderId="0" xfId="0" applyAlignment="1">
      <alignment vertical="center"/>
    </xf>
    <xf numFmtId="43" fontId="4" fillId="0" borderId="0" xfId="1" applyNumberFormat="1" applyFont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5" borderId="18" xfId="1" applyNumberFormat="1" applyFont="1" applyFill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1D283-EE6F-4FAD-AFD6-FA421F4F3576}">
  <dimension ref="A1:J23"/>
  <sheetViews>
    <sheetView tabSelected="1" view="pageBreakPreview" zoomScaleNormal="100" zoomScaleSheetLayoutView="100" workbookViewId="0">
      <selection activeCell="C23" sqref="C23"/>
    </sheetView>
  </sheetViews>
  <sheetFormatPr baseColWidth="10" defaultRowHeight="14.4" x14ac:dyDescent="0.3"/>
  <cols>
    <col min="1" max="1" width="28.44140625" customWidth="1"/>
    <col min="2" max="5" width="17.77734375" customWidth="1"/>
    <col min="6" max="6" width="19.33203125" customWidth="1"/>
    <col min="7" max="7" width="16.33203125" customWidth="1"/>
    <col min="8" max="8" width="19.44140625" customWidth="1"/>
    <col min="9" max="9" width="17.33203125" customWidth="1"/>
  </cols>
  <sheetData>
    <row r="1" spans="1:10" ht="22.8" customHeight="1" thickBot="1" x14ac:dyDescent="0.35">
      <c r="A1" s="114" t="s">
        <v>61</v>
      </c>
      <c r="B1" s="114"/>
      <c r="C1" s="114"/>
      <c r="D1" s="114"/>
      <c r="E1" s="114"/>
      <c r="F1" s="114"/>
      <c r="G1" s="114"/>
      <c r="H1" s="114"/>
      <c r="I1" s="114"/>
    </row>
    <row r="2" spans="1:10" ht="15" customHeight="1" thickBot="1" x14ac:dyDescent="0.35">
      <c r="B2" s="113" t="s">
        <v>33</v>
      </c>
      <c r="C2" s="113"/>
      <c r="D2" s="113"/>
      <c r="E2" s="113"/>
      <c r="F2" s="115" t="s">
        <v>35</v>
      </c>
      <c r="G2" s="118" t="s">
        <v>22</v>
      </c>
      <c r="H2" s="121" t="s">
        <v>36</v>
      </c>
      <c r="I2" s="124" t="s">
        <v>23</v>
      </c>
    </row>
    <row r="3" spans="1:10" ht="25.8" customHeight="1" thickBot="1" x14ac:dyDescent="0.35">
      <c r="A3" s="16"/>
      <c r="B3" s="44" t="s">
        <v>14</v>
      </c>
      <c r="C3" s="19" t="s">
        <v>15</v>
      </c>
      <c r="D3" s="70" t="s">
        <v>16</v>
      </c>
      <c r="E3" s="45" t="s">
        <v>17</v>
      </c>
      <c r="F3" s="116"/>
      <c r="G3" s="119"/>
      <c r="H3" s="122"/>
      <c r="I3" s="125"/>
    </row>
    <row r="4" spans="1:10" ht="25.8" customHeight="1" thickBot="1" x14ac:dyDescent="0.35">
      <c r="A4" s="42" t="s">
        <v>37</v>
      </c>
      <c r="B4" s="22">
        <f>'OPC G - TF - DPGF'!B4</f>
        <v>0</v>
      </c>
      <c r="C4" s="21">
        <f>'OPC G - TF - DPGF'!C4</f>
        <v>0</v>
      </c>
      <c r="D4" s="69">
        <f>'OPC G - TF - DPGF'!D4</f>
        <v>0</v>
      </c>
      <c r="E4" s="71">
        <f>'OPC G - TF - DPGF'!E4</f>
        <v>0</v>
      </c>
      <c r="F4" s="117"/>
      <c r="G4" s="120"/>
      <c r="H4" s="123"/>
      <c r="I4" s="126"/>
      <c r="J4" s="41"/>
    </row>
    <row r="5" spans="1:10" x14ac:dyDescent="0.3">
      <c r="A5" s="82" t="s">
        <v>18</v>
      </c>
      <c r="B5" s="54">
        <f>'OPC G - TF - DPGF'!B7</f>
        <v>0</v>
      </c>
      <c r="C5" s="38">
        <f>'OPC G - TF - DPGF'!C7</f>
        <v>0</v>
      </c>
      <c r="D5" s="38">
        <f>'OPC G - TF - DPGF'!D7</f>
        <v>0</v>
      </c>
      <c r="E5" s="56">
        <f>'OPC G - TF - DPGF'!E5</f>
        <v>0</v>
      </c>
      <c r="F5" s="59">
        <f>'OPC G - TF - DPGF'!F7</f>
        <v>0</v>
      </c>
      <c r="G5" s="40">
        <f>'OPC G - TF - DPGF'!G7</f>
        <v>0</v>
      </c>
      <c r="H5" s="40">
        <f>SUM(F5:G5)</f>
        <v>0</v>
      </c>
      <c r="I5" s="51" t="e">
        <f>'OPC G - TF - DPGF'!I7</f>
        <v>#DIV/0!</v>
      </c>
    </row>
    <row r="6" spans="1:10" x14ac:dyDescent="0.3">
      <c r="A6" s="83" t="s">
        <v>3</v>
      </c>
      <c r="B6" s="52" t="e">
        <f>'OPC G - TO1 - DPGF'!#REF!</f>
        <v>#REF!</v>
      </c>
      <c r="C6" s="6" t="e">
        <f>'OPC G - TO1 - DPGF'!#REF!</f>
        <v>#REF!</v>
      </c>
      <c r="D6" s="6" t="e">
        <f>'OPC G - TO1 - DPGF'!#REF!</f>
        <v>#REF!</v>
      </c>
      <c r="E6" s="14" t="e">
        <f>'OPC G - TO1 - DPGF'!#REF!</f>
        <v>#REF!</v>
      </c>
      <c r="F6" s="57" t="e">
        <f>'OPC G - TO1 - DPGF'!#REF!</f>
        <v>#REF!</v>
      </c>
      <c r="G6" s="9" t="e">
        <f>'OPC G - TO1 - DPGF'!#REF!</f>
        <v>#REF!</v>
      </c>
      <c r="H6" s="9" t="e">
        <f>'OPC G - TO1 - DPGF'!#REF!</f>
        <v>#REF!</v>
      </c>
      <c r="I6" s="51" t="e">
        <f>'OPC G - TO1 - DPGF'!#REF!</f>
        <v>#REF!</v>
      </c>
    </row>
    <row r="7" spans="1:10" x14ac:dyDescent="0.3">
      <c r="A7" s="83" t="s">
        <v>4</v>
      </c>
      <c r="B7" s="52" t="e">
        <f>'OPC G - TO1 - DPGF'!#REF!</f>
        <v>#REF!</v>
      </c>
      <c r="C7" s="6" t="e">
        <f>'OPC G - TO1 - DPGF'!#REF!</f>
        <v>#REF!</v>
      </c>
      <c r="D7" s="6" t="e">
        <f>'OPC G - TO1 - DPGF'!#REF!</f>
        <v>#REF!</v>
      </c>
      <c r="E7" s="14" t="e">
        <f>'OPC G - TO1 - DPGF'!#REF!</f>
        <v>#REF!</v>
      </c>
      <c r="F7" s="57" t="e">
        <f>'OPC G - TO1 - DPGF'!#REF!</f>
        <v>#REF!</v>
      </c>
      <c r="G7" s="9" t="e">
        <f>'OPC G - TO1 - DPGF'!#REF!</f>
        <v>#REF!</v>
      </c>
      <c r="H7" s="9" t="e">
        <f>'OPC G - TO1 - DPGF'!#REF!</f>
        <v>#REF!</v>
      </c>
      <c r="I7" s="51" t="e">
        <f>'OPC G - TO1 - DPGF'!#REF!</f>
        <v>#REF!</v>
      </c>
    </row>
    <row r="8" spans="1:10" x14ac:dyDescent="0.3">
      <c r="A8" s="110" t="s">
        <v>19</v>
      </c>
      <c r="B8" s="111"/>
      <c r="C8" s="111"/>
      <c r="D8" s="111"/>
      <c r="E8" s="111"/>
      <c r="F8" s="111"/>
      <c r="G8" s="111"/>
      <c r="H8" s="111"/>
      <c r="I8" s="112"/>
    </row>
    <row r="9" spans="1:10" x14ac:dyDescent="0.3">
      <c r="A9" s="84" t="s">
        <v>7</v>
      </c>
      <c r="B9" s="52" t="e">
        <f>'OPC G - TO2 - DPGF'!#REF!</f>
        <v>#REF!</v>
      </c>
      <c r="C9" s="6" t="e">
        <f>'OPC G - TO2 - DPGF'!#REF!</f>
        <v>#REF!</v>
      </c>
      <c r="D9" s="6" t="e">
        <f>'OPC G - TO2 - DPGF'!#REF!</f>
        <v>#REF!</v>
      </c>
      <c r="E9" s="14" t="e">
        <f>'OPC G - TO2 - DPGF'!#REF!</f>
        <v>#REF!</v>
      </c>
      <c r="F9" s="57" t="e">
        <f>'OPC G - TO2 - DPGF'!#REF!</f>
        <v>#REF!</v>
      </c>
      <c r="G9" s="9" t="e">
        <f>'OPC G - TO2 - DPGF'!#REF!</f>
        <v>#REF!</v>
      </c>
      <c r="H9" s="9" t="e">
        <f>'OPC G - TO2 - DPGF'!#REF!</f>
        <v>#REF!</v>
      </c>
      <c r="I9" s="49" t="e">
        <f>'OPC G - TO2 - DPGF'!#REF!</f>
        <v>#REF!</v>
      </c>
    </row>
    <row r="10" spans="1:10" x14ac:dyDescent="0.3">
      <c r="A10" s="84" t="s">
        <v>8</v>
      </c>
      <c r="B10" s="52" t="e">
        <f>'OPC G - TO2 - DPGF'!#REF!</f>
        <v>#REF!</v>
      </c>
      <c r="C10" s="6" t="e">
        <f>'OPC G - TO2 - DPGF'!#REF!</f>
        <v>#REF!</v>
      </c>
      <c r="D10" s="6" t="e">
        <f>'OPC G - TO2 - DPGF'!#REF!</f>
        <v>#REF!</v>
      </c>
      <c r="E10" s="14" t="e">
        <f>'OPC G - TO2 - DPGF'!#REF!</f>
        <v>#REF!</v>
      </c>
      <c r="F10" s="57" t="e">
        <f>'OPC G - TO2 - DPGF'!#REF!</f>
        <v>#REF!</v>
      </c>
      <c r="G10" s="9" t="e">
        <f>'OPC G - TO2 - DPGF'!#REF!</f>
        <v>#REF!</v>
      </c>
      <c r="H10" s="9" t="e">
        <f>'OPC G - TO2 - DPGF'!#REF!</f>
        <v>#REF!</v>
      </c>
      <c r="I10" s="49" t="e">
        <f>'OPC G - TO2 - DPGF'!#REF!</f>
        <v>#REF!</v>
      </c>
    </row>
    <row r="11" spans="1:10" x14ac:dyDescent="0.3">
      <c r="A11" s="84" t="s">
        <v>9</v>
      </c>
      <c r="B11" s="52" t="e">
        <f>'OPC G - TO2 - DPGF'!#REF!</f>
        <v>#REF!</v>
      </c>
      <c r="C11" s="6" t="e">
        <f>'OPC G - TO2 - DPGF'!#REF!</f>
        <v>#REF!</v>
      </c>
      <c r="D11" s="6" t="e">
        <f>'OPC G - TO2 - DPGF'!#REF!</f>
        <v>#REF!</v>
      </c>
      <c r="E11" s="14" t="e">
        <f>'OPC G - TO2 - DPGF'!#REF!</f>
        <v>#REF!</v>
      </c>
      <c r="F11" s="57" t="e">
        <f>'OPC G - TO2 - DPGF'!#REF!</f>
        <v>#REF!</v>
      </c>
      <c r="G11" s="9" t="e">
        <f>'OPC G - TO2 - DPGF'!#REF!</f>
        <v>#REF!</v>
      </c>
      <c r="H11" s="9" t="e">
        <f>'OPC G - TO2 - DPGF'!#REF!</f>
        <v>#REF!</v>
      </c>
      <c r="I11" s="49" t="e">
        <f>'OPC G - TO2 - DPGF'!#REF!</f>
        <v>#REF!</v>
      </c>
    </row>
    <row r="12" spans="1:10" x14ac:dyDescent="0.3">
      <c r="A12" s="84" t="s">
        <v>10</v>
      </c>
      <c r="B12" s="52" t="e">
        <f>'OPC G - TO2 - DPGF'!#REF!</f>
        <v>#REF!</v>
      </c>
      <c r="C12" s="6" t="e">
        <f>'OPC G - TO2 - DPGF'!#REF!</f>
        <v>#REF!</v>
      </c>
      <c r="D12" s="6" t="e">
        <f>'OPC G - TO2 - DPGF'!#REF!</f>
        <v>#REF!</v>
      </c>
      <c r="E12" s="14" t="e">
        <f>'OPC G - TO2 - DPGF'!#REF!</f>
        <v>#REF!</v>
      </c>
      <c r="F12" s="57" t="e">
        <f>'OPC G - TO2 - DPGF'!#REF!</f>
        <v>#REF!</v>
      </c>
      <c r="G12" s="9" t="e">
        <f>'OPC G - TO2 - DPGF'!#REF!</f>
        <v>#REF!</v>
      </c>
      <c r="H12" s="9" t="e">
        <f>'OPC G - TO2 - DPGF'!#REF!</f>
        <v>#REF!</v>
      </c>
      <c r="I12" s="49" t="e">
        <f>'OPC G - TO2 - DPGF'!#REF!</f>
        <v>#REF!</v>
      </c>
    </row>
    <row r="13" spans="1:10" x14ac:dyDescent="0.3">
      <c r="A13" s="84" t="s">
        <v>11</v>
      </c>
      <c r="B13" s="52" t="e">
        <f>'OPC G - TO2 - DPGF'!#REF!</f>
        <v>#REF!</v>
      </c>
      <c r="C13" s="6" t="e">
        <f>'OPC G - TO2 - DPGF'!#REF!</f>
        <v>#REF!</v>
      </c>
      <c r="D13" s="6" t="e">
        <f>'OPC G - TO2 - DPGF'!#REF!</f>
        <v>#REF!</v>
      </c>
      <c r="E13" s="14" t="e">
        <f>'OPC G - TO2 - DPGF'!#REF!</f>
        <v>#REF!</v>
      </c>
      <c r="F13" s="57" t="e">
        <f>'OPC G - TO2 - DPGF'!#REF!</f>
        <v>#REF!</v>
      </c>
      <c r="G13" s="9" t="e">
        <f>'OPC G - TO2 - DPGF'!#REF!</f>
        <v>#REF!</v>
      </c>
      <c r="H13" s="9" t="e">
        <f>'OPC G - TO2 - DPGF'!#REF!</f>
        <v>#REF!</v>
      </c>
      <c r="I13" s="49" t="e">
        <f>'OPC G - TO2 - DPGF'!#REF!</f>
        <v>#REF!</v>
      </c>
    </row>
    <row r="14" spans="1:10" x14ac:dyDescent="0.3">
      <c r="A14" s="84" t="s">
        <v>12</v>
      </c>
      <c r="B14" s="52" t="e">
        <f>'OPC G - TO2 - DPGF'!#REF!</f>
        <v>#REF!</v>
      </c>
      <c r="C14" s="6" t="e">
        <f>'OPC G - TO2 - DPGF'!#REF!</f>
        <v>#REF!</v>
      </c>
      <c r="D14" s="6" t="e">
        <f>'OPC G - TO2 - DPGF'!#REF!</f>
        <v>#REF!</v>
      </c>
      <c r="E14" s="14" t="e">
        <f>'OPC G - TO2 - DPGF'!#REF!</f>
        <v>#REF!</v>
      </c>
      <c r="F14" s="57" t="e">
        <f>'OPC G - TO2 - DPGF'!#REF!</f>
        <v>#REF!</v>
      </c>
      <c r="G14" s="9" t="e">
        <f>'OPC G - TO2 - DPGF'!#REF!</f>
        <v>#REF!</v>
      </c>
      <c r="H14" s="9" t="e">
        <f>'OPC G - TO2 - DPGF'!#REF!</f>
        <v>#REF!</v>
      </c>
      <c r="I14" s="49" t="e">
        <f>'OPC G - TO2 - DPGF'!#REF!</f>
        <v>#REF!</v>
      </c>
    </row>
    <row r="15" spans="1:10" ht="15" thickBot="1" x14ac:dyDescent="0.35">
      <c r="A15" s="85" t="s">
        <v>20</v>
      </c>
      <c r="B15" s="53">
        <f>'OPC G - TO3 - DPGF'!B8</f>
        <v>0</v>
      </c>
      <c r="C15" s="15">
        <f>'OPC G - TO3 - DPGF'!C8</f>
        <v>0</v>
      </c>
      <c r="D15" s="46">
        <f>'OPC G - TO3 - DPGF'!D8</f>
        <v>0</v>
      </c>
      <c r="E15" s="55">
        <f>'OPC G - TO3 - DPGF'!E8</f>
        <v>0</v>
      </c>
      <c r="F15" s="58">
        <f>'OPC G - TO3 - DPGF'!F8</f>
        <v>0</v>
      </c>
      <c r="G15" s="47">
        <f>'OPC G - TO3 - DPGF'!G8</f>
        <v>0</v>
      </c>
      <c r="H15" s="47">
        <f>'OPC G - TO3 - DPGF'!H8</f>
        <v>0</v>
      </c>
      <c r="I15" s="50" t="e">
        <f>'OPC G - TO3 - DPGF'!I8</f>
        <v>#DIV/0!</v>
      </c>
    </row>
    <row r="16" spans="1:10" ht="19.2" customHeight="1" thickBot="1" x14ac:dyDescent="0.35">
      <c r="A16" s="60" t="s">
        <v>34</v>
      </c>
      <c r="B16" s="61" t="e">
        <f t="shared" ref="B16:H16" si="0">SUM(B5:B15)</f>
        <v>#REF!</v>
      </c>
      <c r="C16" s="64" t="e">
        <f t="shared" si="0"/>
        <v>#REF!</v>
      </c>
      <c r="D16" s="62" t="e">
        <f t="shared" si="0"/>
        <v>#REF!</v>
      </c>
      <c r="E16" s="65" t="e">
        <f t="shared" si="0"/>
        <v>#REF!</v>
      </c>
      <c r="F16" s="66" t="e">
        <f t="shared" si="0"/>
        <v>#REF!</v>
      </c>
      <c r="G16" s="63" t="e">
        <f t="shared" si="0"/>
        <v>#REF!</v>
      </c>
      <c r="H16" s="67" t="e">
        <f t="shared" si="0"/>
        <v>#REF!</v>
      </c>
      <c r="I16" s="68" t="e">
        <f>SUM(I5:I15)</f>
        <v>#DIV/0!</v>
      </c>
    </row>
    <row r="17" spans="1:8" x14ac:dyDescent="0.3">
      <c r="C17" s="48"/>
      <c r="F17" s="48"/>
      <c r="G17" s="48"/>
      <c r="H17" s="48"/>
    </row>
    <row r="19" spans="1:8" x14ac:dyDescent="0.3">
      <c r="B19" s="10"/>
    </row>
    <row r="20" spans="1:8" x14ac:dyDescent="0.3">
      <c r="A20" s="10"/>
      <c r="B20" s="10"/>
    </row>
    <row r="21" spans="1:8" x14ac:dyDescent="0.3">
      <c r="A21" s="10"/>
    </row>
    <row r="22" spans="1:8" x14ac:dyDescent="0.3">
      <c r="A22" s="10"/>
    </row>
    <row r="23" spans="1:8" x14ac:dyDescent="0.3">
      <c r="A23" s="10"/>
    </row>
  </sheetData>
  <mergeCells count="7">
    <mergeCell ref="A8:I8"/>
    <mergeCell ref="B2:E2"/>
    <mergeCell ref="A1:I1"/>
    <mergeCell ref="F2:F4"/>
    <mergeCell ref="G2:G4"/>
    <mergeCell ref="H2:H4"/>
    <mergeCell ref="I2:I4"/>
  </mergeCells>
  <pageMargins left="0.25" right="0.25" top="0.75" bottom="0.75" header="0.3" footer="0.3"/>
  <pageSetup paperSize="9" scale="78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0549E-0588-4113-8705-CDAD9D4F8624}">
  <dimension ref="A1:H13"/>
  <sheetViews>
    <sheetView view="pageBreakPreview" zoomScale="60" zoomScaleNormal="100" workbookViewId="0">
      <selection activeCell="L26" sqref="L26"/>
    </sheetView>
  </sheetViews>
  <sheetFormatPr baseColWidth="10" defaultRowHeight="14.4" x14ac:dyDescent="0.3"/>
  <cols>
    <col min="1" max="1" width="6.6640625" customWidth="1"/>
    <col min="2" max="2" width="45.21875" customWidth="1"/>
    <col min="3" max="3" width="12.44140625" customWidth="1"/>
    <col min="5" max="5" width="18.33203125" customWidth="1"/>
  </cols>
  <sheetData>
    <row r="1" spans="1:8" ht="24" customHeight="1" x14ac:dyDescent="0.3">
      <c r="A1" s="114" t="s">
        <v>38</v>
      </c>
      <c r="B1" s="114"/>
      <c r="C1" s="114"/>
      <c r="D1" s="114"/>
      <c r="E1" s="114"/>
    </row>
    <row r="2" spans="1:8" ht="11.4" customHeight="1" x14ac:dyDescent="0.3"/>
    <row r="3" spans="1:8" ht="19.2" customHeight="1" x14ac:dyDescent="0.3">
      <c r="A3" s="81" t="s">
        <v>47</v>
      </c>
      <c r="B3" s="34" t="s">
        <v>39</v>
      </c>
      <c r="C3" s="34" t="s">
        <v>40</v>
      </c>
      <c r="D3" s="34" t="s">
        <v>41</v>
      </c>
      <c r="E3" s="34" t="s">
        <v>52</v>
      </c>
    </row>
    <row r="4" spans="1:8" ht="20.399999999999999" customHeight="1" x14ac:dyDescent="0.3">
      <c r="A4" s="5" t="s">
        <v>42</v>
      </c>
      <c r="B4" s="7" t="s">
        <v>53</v>
      </c>
      <c r="C4" s="5" t="s">
        <v>51</v>
      </c>
      <c r="D4" s="5">
        <v>1</v>
      </c>
      <c r="E4" s="102"/>
    </row>
    <row r="5" spans="1:8" ht="23.4" customHeight="1" x14ac:dyDescent="0.3">
      <c r="A5" s="5" t="s">
        <v>43</v>
      </c>
      <c r="B5" s="7" t="s">
        <v>54</v>
      </c>
      <c r="C5" s="5" t="s">
        <v>51</v>
      </c>
      <c r="D5" s="5">
        <v>1</v>
      </c>
      <c r="E5" s="102"/>
    </row>
    <row r="6" spans="1:8" ht="30.6" customHeight="1" x14ac:dyDescent="0.3">
      <c r="A6" s="5" t="s">
        <v>44</v>
      </c>
      <c r="B6" s="80" t="s">
        <v>55</v>
      </c>
      <c r="C6" s="5" t="s">
        <v>63</v>
      </c>
      <c r="D6" s="5">
        <v>1</v>
      </c>
      <c r="E6" s="102"/>
    </row>
    <row r="7" spans="1:8" ht="28.8" x14ac:dyDescent="0.3">
      <c r="A7" s="5" t="s">
        <v>45</v>
      </c>
      <c r="B7" s="80" t="s">
        <v>56</v>
      </c>
      <c r="C7" s="5" t="s">
        <v>63</v>
      </c>
      <c r="D7" s="5">
        <v>1</v>
      </c>
      <c r="E7" s="102"/>
    </row>
    <row r="8" spans="1:8" ht="28.8" x14ac:dyDescent="0.3">
      <c r="A8" s="5" t="s">
        <v>46</v>
      </c>
      <c r="B8" s="80" t="s">
        <v>57</v>
      </c>
      <c r="C8" s="5" t="s">
        <v>51</v>
      </c>
      <c r="D8" s="5">
        <v>1</v>
      </c>
      <c r="E8" s="102"/>
    </row>
    <row r="9" spans="1:8" ht="45" customHeight="1" x14ac:dyDescent="0.3">
      <c r="A9" s="5" t="s">
        <v>48</v>
      </c>
      <c r="B9" s="91" t="s">
        <v>82</v>
      </c>
      <c r="C9" s="5" t="s">
        <v>51</v>
      </c>
      <c r="D9" s="5">
        <v>1</v>
      </c>
      <c r="E9" s="102"/>
    </row>
    <row r="10" spans="1:8" ht="44.4" customHeight="1" x14ac:dyDescent="0.3">
      <c r="A10" s="5" t="s">
        <v>49</v>
      </c>
      <c r="B10" s="91" t="s">
        <v>83</v>
      </c>
      <c r="C10" s="5" t="s">
        <v>51</v>
      </c>
      <c r="D10" s="5">
        <v>1</v>
      </c>
      <c r="E10" s="109"/>
    </row>
    <row r="11" spans="1:8" ht="49.8" customHeight="1" x14ac:dyDescent="0.3">
      <c r="A11" s="5" t="s">
        <v>50</v>
      </c>
      <c r="B11" s="91" t="s">
        <v>84</v>
      </c>
      <c r="C11" s="5" t="s">
        <v>51</v>
      </c>
      <c r="D11" s="5">
        <v>1</v>
      </c>
      <c r="E11" s="109"/>
    </row>
    <row r="13" spans="1:8" ht="45.6" customHeight="1" x14ac:dyDescent="0.3">
      <c r="A13" s="147" t="s">
        <v>85</v>
      </c>
      <c r="B13" s="147"/>
      <c r="C13" s="147"/>
      <c r="D13" s="147"/>
      <c r="E13" s="147"/>
      <c r="F13" s="92"/>
      <c r="G13" s="92"/>
      <c r="H13" s="92"/>
    </row>
  </sheetData>
  <mergeCells count="2">
    <mergeCell ref="A1:E1"/>
    <mergeCell ref="A13:E13"/>
  </mergeCells>
  <phoneticPr fontId="12" type="noConversion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7777C-EADC-4190-B84E-7231BA4A5225}">
  <dimension ref="A1:G15"/>
  <sheetViews>
    <sheetView view="pageBreakPreview" zoomScale="60" zoomScaleNormal="100" workbookViewId="0">
      <selection activeCell="A2" sqref="A2:G2"/>
    </sheetView>
  </sheetViews>
  <sheetFormatPr baseColWidth="10" defaultRowHeight="14.4" x14ac:dyDescent="0.3"/>
  <sheetData>
    <row r="1" spans="1:7" ht="25.8" customHeight="1" x14ac:dyDescent="0.3">
      <c r="A1" s="129" t="s">
        <v>62</v>
      </c>
      <c r="B1" s="129"/>
      <c r="C1" s="129"/>
      <c r="D1" s="129"/>
      <c r="E1" s="129"/>
      <c r="F1" s="129"/>
      <c r="G1" s="129"/>
    </row>
    <row r="2" spans="1:7" ht="27" customHeight="1" x14ac:dyDescent="0.3">
      <c r="A2" s="130" t="s">
        <v>64</v>
      </c>
      <c r="B2" s="131"/>
      <c r="C2" s="131"/>
      <c r="D2" s="131"/>
      <c r="E2" s="131"/>
      <c r="F2" s="131"/>
      <c r="G2" s="131"/>
    </row>
    <row r="3" spans="1:7" ht="18" customHeight="1" x14ac:dyDescent="0.3">
      <c r="A3" s="1" t="s">
        <v>29</v>
      </c>
      <c r="B3" s="1"/>
      <c r="C3" s="1"/>
    </row>
    <row r="5" spans="1:7" x14ac:dyDescent="0.3">
      <c r="A5" t="s">
        <v>5</v>
      </c>
    </row>
    <row r="6" spans="1:7" x14ac:dyDescent="0.3">
      <c r="A6" s="127"/>
      <c r="B6" s="127"/>
      <c r="C6" s="127"/>
      <c r="D6" s="127"/>
      <c r="E6" s="127"/>
      <c r="F6" s="127"/>
    </row>
    <row r="7" spans="1:7" x14ac:dyDescent="0.3">
      <c r="A7" s="127"/>
      <c r="B7" s="127"/>
      <c r="C7" s="127"/>
      <c r="D7" s="127"/>
      <c r="E7" s="127"/>
      <c r="F7" s="127"/>
    </row>
    <row r="8" spans="1:7" ht="44.4" customHeight="1" x14ac:dyDescent="0.3">
      <c r="A8" s="127"/>
      <c r="B8" s="127"/>
      <c r="C8" s="127"/>
      <c r="D8" s="127"/>
      <c r="E8" s="127"/>
      <c r="F8" s="127"/>
    </row>
    <row r="9" spans="1:7" x14ac:dyDescent="0.3">
      <c r="A9" t="s">
        <v>6</v>
      </c>
    </row>
    <row r="10" spans="1:7" x14ac:dyDescent="0.3">
      <c r="A10" s="128"/>
      <c r="B10" s="128"/>
      <c r="C10" s="128"/>
      <c r="D10" s="128"/>
      <c r="E10" s="128"/>
      <c r="F10" s="128"/>
    </row>
    <row r="11" spans="1:7" x14ac:dyDescent="0.3">
      <c r="A11" s="128"/>
      <c r="B11" s="128"/>
      <c r="C11" s="128"/>
      <c r="D11" s="128"/>
      <c r="E11" s="128"/>
      <c r="F11" s="128"/>
    </row>
    <row r="12" spans="1:7" x14ac:dyDescent="0.3">
      <c r="A12" s="128"/>
      <c r="B12" s="128"/>
      <c r="C12" s="128"/>
      <c r="D12" s="128"/>
      <c r="E12" s="128"/>
      <c r="F12" s="128"/>
    </row>
    <row r="13" spans="1:7" ht="14.4" customHeight="1" x14ac:dyDescent="0.3">
      <c r="A13" s="2"/>
      <c r="B13" s="2"/>
      <c r="C13" s="2"/>
      <c r="D13" s="2"/>
      <c r="E13" s="2"/>
      <c r="F13" s="2"/>
    </row>
    <row r="14" spans="1:7" ht="14.4" customHeight="1" x14ac:dyDescent="0.3">
      <c r="A14" s="2"/>
      <c r="B14" s="2"/>
      <c r="C14" s="2"/>
      <c r="D14" s="2"/>
      <c r="E14" s="2"/>
      <c r="F14" s="2"/>
    </row>
    <row r="15" spans="1:7" ht="14.4" customHeight="1" x14ac:dyDescent="0.3">
      <c r="A15" s="2"/>
      <c r="B15" s="2"/>
      <c r="C15" s="2"/>
      <c r="D15" s="2"/>
      <c r="E15" s="2"/>
      <c r="F15" s="2"/>
    </row>
  </sheetData>
  <mergeCells count="4">
    <mergeCell ref="A6:F8"/>
    <mergeCell ref="A10:F12"/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6B03-2CFF-44F5-9AAC-382DB074678E}">
  <dimension ref="A1:K16"/>
  <sheetViews>
    <sheetView view="pageBreakPreview" zoomScale="80" zoomScaleNormal="100" zoomScaleSheetLayoutView="80" workbookViewId="0">
      <selection activeCell="E24" sqref="E24"/>
    </sheetView>
  </sheetViews>
  <sheetFormatPr baseColWidth="10" defaultRowHeight="14.4" x14ac:dyDescent="0.3"/>
  <cols>
    <col min="1" max="1" width="36.109375" customWidth="1"/>
    <col min="2" max="2" width="18.5546875" customWidth="1"/>
    <col min="3" max="3" width="18.33203125" customWidth="1"/>
    <col min="4" max="4" width="18.21875" customWidth="1"/>
    <col min="5" max="5" width="18.44140625" customWidth="1"/>
    <col min="6" max="6" width="16.6640625" customWidth="1"/>
    <col min="7" max="7" width="14.88671875" customWidth="1"/>
    <col min="8" max="8" width="16.21875" customWidth="1"/>
    <col min="9" max="9" width="17" customWidth="1"/>
  </cols>
  <sheetData>
    <row r="1" spans="1:11" ht="27.6" customHeight="1" thickBot="1" x14ac:dyDescent="0.35">
      <c r="A1" s="114" t="s">
        <v>68</v>
      </c>
      <c r="B1" s="114"/>
      <c r="C1" s="114"/>
      <c r="D1" s="114"/>
      <c r="E1" s="114"/>
      <c r="F1" s="114"/>
      <c r="G1" s="114"/>
      <c r="H1" s="114"/>
      <c r="I1" s="114"/>
    </row>
    <row r="2" spans="1:11" ht="19.8" customHeight="1" thickBot="1" x14ac:dyDescent="0.35">
      <c r="A2" s="10"/>
      <c r="B2" s="132" t="s">
        <v>21</v>
      </c>
      <c r="C2" s="133"/>
      <c r="D2" s="133"/>
      <c r="E2" s="134"/>
      <c r="F2" s="12"/>
      <c r="G2" s="13"/>
      <c r="H2" s="13"/>
      <c r="I2" s="13"/>
    </row>
    <row r="3" spans="1:11" ht="28.8" customHeight="1" thickBot="1" x14ac:dyDescent="0.35">
      <c r="A3" s="35"/>
      <c r="B3" s="27" t="s">
        <v>14</v>
      </c>
      <c r="C3" s="28" t="s">
        <v>15</v>
      </c>
      <c r="D3" s="28" t="s">
        <v>16</v>
      </c>
      <c r="E3" s="29" t="s">
        <v>17</v>
      </c>
      <c r="F3" s="115" t="s">
        <v>24</v>
      </c>
      <c r="G3" s="118" t="s">
        <v>22</v>
      </c>
      <c r="H3" s="121" t="s">
        <v>25</v>
      </c>
      <c r="I3" s="124" t="s">
        <v>26</v>
      </c>
    </row>
    <row r="4" spans="1:11" ht="19.2" customHeight="1" thickBot="1" x14ac:dyDescent="0.35">
      <c r="A4" s="36" t="s">
        <v>32</v>
      </c>
      <c r="B4" s="24"/>
      <c r="C4" s="25"/>
      <c r="D4" s="25"/>
      <c r="E4" s="26"/>
      <c r="F4" s="117"/>
      <c r="G4" s="120"/>
      <c r="H4" s="123"/>
      <c r="I4" s="126"/>
      <c r="K4" s="17"/>
    </row>
    <row r="5" spans="1:11" ht="18" customHeight="1" x14ac:dyDescent="0.3">
      <c r="A5" s="86" t="s">
        <v>65</v>
      </c>
      <c r="B5" s="11"/>
      <c r="C5" s="11"/>
      <c r="D5" s="11"/>
      <c r="E5" s="11"/>
      <c r="F5" s="93">
        <f>(B4*B5)+(C4*C5)+(D4*D5)+(E4*E5)</f>
        <v>0</v>
      </c>
      <c r="G5" s="94">
        <f>F5*20%</f>
        <v>0</v>
      </c>
      <c r="H5" s="93">
        <f>F5*1.2</f>
        <v>0</v>
      </c>
      <c r="I5" s="101" t="e">
        <f>F5/(B5+C5+D5+E5)</f>
        <v>#DIV/0!</v>
      </c>
    </row>
    <row r="6" spans="1:11" ht="17.399999999999999" customHeight="1" x14ac:dyDescent="0.3">
      <c r="A6" s="87" t="s">
        <v>86</v>
      </c>
      <c r="B6" s="8"/>
      <c r="C6" s="8"/>
      <c r="D6" s="8"/>
      <c r="E6" s="8"/>
      <c r="F6" s="102">
        <f>(B4*B6)+(C4*C6)+(D4*D6)+(E4*E6)</f>
        <v>0</v>
      </c>
      <c r="G6" s="103">
        <f>F6*20%</f>
        <v>0</v>
      </c>
      <c r="H6" s="102">
        <f>F6*1.2</f>
        <v>0</v>
      </c>
      <c r="I6" s="104" t="e">
        <f>F6/(B6+C6+D6+E6)</f>
        <v>#DIV/0!</v>
      </c>
    </row>
    <row r="7" spans="1:11" ht="19.2" customHeight="1" thickBot="1" x14ac:dyDescent="0.35">
      <c r="A7" s="37" t="s">
        <v>27</v>
      </c>
      <c r="B7" s="31">
        <f t="shared" ref="B7:H7" si="0">SUM(B5:B6)</f>
        <v>0</v>
      </c>
      <c r="C7" s="31">
        <f t="shared" si="0"/>
        <v>0</v>
      </c>
      <c r="D7" s="31">
        <f t="shared" si="0"/>
        <v>0</v>
      </c>
      <c r="E7" s="31">
        <f t="shared" si="0"/>
        <v>0</v>
      </c>
      <c r="F7" s="105">
        <f t="shared" si="0"/>
        <v>0</v>
      </c>
      <c r="G7" s="105">
        <f t="shared" si="0"/>
        <v>0</v>
      </c>
      <c r="H7" s="105">
        <f t="shared" si="0"/>
        <v>0</v>
      </c>
      <c r="I7" s="148" t="e">
        <f>(I5+I6)/2</f>
        <v>#DIV/0!</v>
      </c>
    </row>
    <row r="11" spans="1:11" ht="15" thickBot="1" x14ac:dyDescent="0.35"/>
    <row r="12" spans="1:11" ht="15" thickBot="1" x14ac:dyDescent="0.35">
      <c r="C12" s="17"/>
    </row>
    <row r="16" spans="1:11" x14ac:dyDescent="0.3">
      <c r="C16" s="39"/>
    </row>
  </sheetData>
  <mergeCells count="6">
    <mergeCell ref="B2:E2"/>
    <mergeCell ref="A1:I1"/>
    <mergeCell ref="F3:F4"/>
    <mergeCell ref="G3:G4"/>
    <mergeCell ref="H3:H4"/>
    <mergeCell ref="I3:I4"/>
  </mergeCells>
  <pageMargins left="0.7" right="0.7" top="0.75" bottom="0.75" header="0.3" footer="0.3"/>
  <pageSetup paperSize="9" scale="72" orientation="landscape" r:id="rId1"/>
  <ignoredErrors>
    <ignoredError sqref="B7:E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20070-2590-4203-97F0-E62FA3E639F1}">
  <dimension ref="A1:G26"/>
  <sheetViews>
    <sheetView view="pageBreakPreview" zoomScale="60" zoomScaleNormal="100" workbookViewId="0">
      <selection activeCell="K18" sqref="K18"/>
    </sheetView>
  </sheetViews>
  <sheetFormatPr baseColWidth="10" defaultRowHeight="14.4" x14ac:dyDescent="0.3"/>
  <sheetData>
    <row r="1" spans="1:7" ht="25.8" customHeight="1" x14ac:dyDescent="0.3">
      <c r="A1" s="129" t="s">
        <v>69</v>
      </c>
      <c r="B1" s="129"/>
      <c r="C1" s="129"/>
      <c r="D1" s="129"/>
      <c r="E1" s="129"/>
      <c r="F1" s="129"/>
      <c r="G1" s="129"/>
    </row>
    <row r="2" spans="1:7" ht="27" customHeight="1" x14ac:dyDescent="0.3">
      <c r="A2" s="135" t="s">
        <v>13</v>
      </c>
      <c r="B2" s="131"/>
      <c r="C2" s="131"/>
      <c r="D2" s="131"/>
      <c r="E2" s="131"/>
      <c r="F2" s="131"/>
      <c r="G2" s="131"/>
    </row>
    <row r="3" spans="1:7" ht="18" customHeight="1" x14ac:dyDescent="0.3">
      <c r="A3" s="3" t="s">
        <v>3</v>
      </c>
      <c r="B3" s="4"/>
    </row>
    <row r="4" spans="1:7" x14ac:dyDescent="0.3">
      <c r="A4" s="1" t="s">
        <v>0</v>
      </c>
      <c r="B4" s="1"/>
      <c r="C4" s="1"/>
    </row>
    <row r="6" spans="1:7" x14ac:dyDescent="0.3">
      <c r="A6" t="s">
        <v>1</v>
      </c>
    </row>
    <row r="7" spans="1:7" x14ac:dyDescent="0.3">
      <c r="A7" s="127"/>
      <c r="B7" s="127"/>
      <c r="C7" s="127"/>
      <c r="D7" s="127"/>
      <c r="E7" s="127"/>
      <c r="F7" s="127"/>
    </row>
    <row r="8" spans="1:7" x14ac:dyDescent="0.3">
      <c r="A8" s="127"/>
      <c r="B8" s="127"/>
      <c r="C8" s="127"/>
      <c r="D8" s="127"/>
      <c r="E8" s="127"/>
      <c r="F8" s="127"/>
    </row>
    <row r="9" spans="1:7" x14ac:dyDescent="0.3">
      <c r="A9" s="127"/>
      <c r="B9" s="127"/>
      <c r="C9" s="127"/>
      <c r="D9" s="127"/>
      <c r="E9" s="127"/>
      <c r="F9" s="127"/>
    </row>
    <row r="10" spans="1:7" x14ac:dyDescent="0.3">
      <c r="A10" t="s">
        <v>2</v>
      </c>
    </row>
    <row r="11" spans="1:7" x14ac:dyDescent="0.3">
      <c r="A11" s="128"/>
      <c r="B11" s="128"/>
      <c r="C11" s="128"/>
      <c r="D11" s="128"/>
      <c r="E11" s="128"/>
      <c r="F11" s="128"/>
    </row>
    <row r="12" spans="1:7" x14ac:dyDescent="0.3">
      <c r="A12" s="128"/>
      <c r="B12" s="128"/>
      <c r="C12" s="128"/>
      <c r="D12" s="128"/>
      <c r="E12" s="128"/>
      <c r="F12" s="128"/>
    </row>
    <row r="13" spans="1:7" x14ac:dyDescent="0.3">
      <c r="A13" s="128"/>
      <c r="B13" s="128"/>
      <c r="C13" s="128"/>
      <c r="D13" s="128"/>
      <c r="E13" s="128"/>
      <c r="F13" s="128"/>
    </row>
    <row r="14" spans="1:7" ht="15.6" x14ac:dyDescent="0.3">
      <c r="A14" s="2"/>
      <c r="B14" s="2"/>
      <c r="C14" s="2"/>
      <c r="D14" s="2"/>
      <c r="E14" s="2"/>
      <c r="F14" s="2"/>
    </row>
    <row r="16" spans="1:7" x14ac:dyDescent="0.3">
      <c r="A16" s="3" t="s">
        <v>4</v>
      </c>
    </row>
    <row r="17" spans="1:6" x14ac:dyDescent="0.3">
      <c r="A17" s="1" t="s">
        <v>0</v>
      </c>
      <c r="B17" s="1"/>
      <c r="C17" s="1"/>
    </row>
    <row r="19" spans="1:6" x14ac:dyDescent="0.3">
      <c r="A19" t="s">
        <v>1</v>
      </c>
    </row>
    <row r="20" spans="1:6" x14ac:dyDescent="0.3">
      <c r="A20" s="127"/>
      <c r="B20" s="127"/>
      <c r="C20" s="127"/>
      <c r="D20" s="127"/>
      <c r="E20" s="127"/>
      <c r="F20" s="127"/>
    </row>
    <row r="21" spans="1:6" x14ac:dyDescent="0.3">
      <c r="A21" s="127"/>
      <c r="B21" s="127"/>
      <c r="C21" s="127"/>
      <c r="D21" s="127"/>
      <c r="E21" s="127"/>
      <c r="F21" s="127"/>
    </row>
    <row r="22" spans="1:6" x14ac:dyDescent="0.3">
      <c r="A22" s="127"/>
      <c r="B22" s="127"/>
      <c r="C22" s="127"/>
      <c r="D22" s="127"/>
      <c r="E22" s="127"/>
      <c r="F22" s="127"/>
    </row>
    <row r="23" spans="1:6" x14ac:dyDescent="0.3">
      <c r="A23" t="s">
        <v>2</v>
      </c>
    </row>
    <row r="24" spans="1:6" x14ac:dyDescent="0.3">
      <c r="A24" s="128"/>
      <c r="B24" s="128"/>
      <c r="C24" s="128"/>
      <c r="D24" s="128"/>
      <c r="E24" s="128"/>
      <c r="F24" s="128"/>
    </row>
    <row r="25" spans="1:6" x14ac:dyDescent="0.3">
      <c r="A25" s="128"/>
      <c r="B25" s="128"/>
      <c r="C25" s="128"/>
      <c r="D25" s="128"/>
      <c r="E25" s="128"/>
      <c r="F25" s="128"/>
    </row>
    <row r="26" spans="1:6" x14ac:dyDescent="0.3">
      <c r="A26" s="128"/>
      <c r="B26" s="128"/>
      <c r="C26" s="128"/>
      <c r="D26" s="128"/>
      <c r="E26" s="128"/>
      <c r="F26" s="128"/>
    </row>
  </sheetData>
  <mergeCells count="6">
    <mergeCell ref="A7:F9"/>
    <mergeCell ref="A11:F13"/>
    <mergeCell ref="A20:F22"/>
    <mergeCell ref="A24:F26"/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331E4-3F34-4235-9B9E-DB463BE3444D}">
  <dimension ref="A1:I14"/>
  <sheetViews>
    <sheetView view="pageBreakPreview" zoomScale="90" zoomScaleNormal="100" zoomScaleSheetLayoutView="90" workbookViewId="0">
      <selection activeCell="I9" sqref="I9"/>
    </sheetView>
  </sheetViews>
  <sheetFormatPr baseColWidth="10" defaultRowHeight="14.4" x14ac:dyDescent="0.3"/>
  <cols>
    <col min="1" max="1" width="27" customWidth="1"/>
    <col min="2" max="2" width="18.5546875" customWidth="1"/>
    <col min="3" max="5" width="18.44140625" customWidth="1"/>
    <col min="6" max="7" width="16.77734375" customWidth="1"/>
    <col min="8" max="8" width="16.21875" customWidth="1"/>
    <col min="9" max="9" width="15" customWidth="1"/>
  </cols>
  <sheetData>
    <row r="1" spans="1:9" ht="26.4" customHeight="1" thickBot="1" x14ac:dyDescent="0.35">
      <c r="A1" s="114" t="s">
        <v>67</v>
      </c>
      <c r="B1" s="114"/>
      <c r="C1" s="114"/>
      <c r="D1" s="114"/>
      <c r="E1" s="114"/>
      <c r="F1" s="114"/>
      <c r="G1" s="114"/>
      <c r="H1" s="114"/>
      <c r="I1" s="114"/>
    </row>
    <row r="2" spans="1:9" ht="18" customHeight="1" thickBot="1" x14ac:dyDescent="0.35">
      <c r="A2" s="10"/>
      <c r="B2" s="132" t="s">
        <v>21</v>
      </c>
      <c r="C2" s="133"/>
      <c r="D2" s="133"/>
      <c r="E2" s="134"/>
      <c r="F2" s="12"/>
      <c r="G2" s="13"/>
      <c r="H2" s="13"/>
      <c r="I2" s="13"/>
    </row>
    <row r="3" spans="1:9" ht="18.600000000000001" customHeight="1" thickBot="1" x14ac:dyDescent="0.35">
      <c r="A3" s="16"/>
      <c r="B3" s="43" t="s">
        <v>14</v>
      </c>
      <c r="C3" s="72" t="s">
        <v>15</v>
      </c>
      <c r="D3" s="72" t="s">
        <v>16</v>
      </c>
      <c r="E3" s="29" t="s">
        <v>17</v>
      </c>
      <c r="F3" s="115" t="s">
        <v>24</v>
      </c>
      <c r="G3" s="118" t="s">
        <v>22</v>
      </c>
      <c r="H3" s="121" t="s">
        <v>25</v>
      </c>
      <c r="I3" s="124" t="s">
        <v>26</v>
      </c>
    </row>
    <row r="4" spans="1:9" ht="24.6" customHeight="1" thickBot="1" x14ac:dyDescent="0.35">
      <c r="A4" s="33" t="s">
        <v>28</v>
      </c>
      <c r="B4" s="73"/>
      <c r="C4" s="74"/>
      <c r="D4" s="74"/>
      <c r="E4" s="75"/>
      <c r="F4" s="116"/>
      <c r="G4" s="119"/>
      <c r="H4" s="122"/>
      <c r="I4" s="125"/>
    </row>
    <row r="5" spans="1:9" ht="19.8" customHeight="1" x14ac:dyDescent="0.3">
      <c r="A5" s="136" t="s">
        <v>30</v>
      </c>
      <c r="B5" s="137"/>
      <c r="C5" s="137"/>
      <c r="D5" s="137"/>
      <c r="E5" s="137"/>
      <c r="F5" s="137"/>
      <c r="G5" s="137"/>
      <c r="H5" s="137"/>
      <c r="I5" s="138"/>
    </row>
    <row r="6" spans="1:9" ht="22.8" customHeight="1" x14ac:dyDescent="0.3">
      <c r="A6" s="88" t="s">
        <v>66</v>
      </c>
      <c r="B6" s="11"/>
      <c r="C6" s="11"/>
      <c r="D6" s="11"/>
      <c r="E6" s="11"/>
      <c r="F6" s="93">
        <f>(B$4*B6)+(C$4*C6)+(D$4*D6)+(E$4*E6)</f>
        <v>0</v>
      </c>
      <c r="G6" s="94">
        <f>F6*20%</f>
        <v>0</v>
      </c>
      <c r="H6" s="93">
        <f>F6*1.2</f>
        <v>0</v>
      </c>
      <c r="I6" s="20" t="e">
        <f>F6/(B6+C6+D6+E6)</f>
        <v>#DIV/0!</v>
      </c>
    </row>
    <row r="7" spans="1:9" ht="19.8" customHeight="1" x14ac:dyDescent="0.3">
      <c r="A7" s="139" t="s">
        <v>31</v>
      </c>
      <c r="B7" s="140"/>
      <c r="C7" s="140"/>
      <c r="D7" s="140"/>
      <c r="E7" s="140"/>
      <c r="F7" s="140"/>
      <c r="G7" s="140"/>
      <c r="H7" s="140"/>
      <c r="I7" s="141"/>
    </row>
    <row r="8" spans="1:9" ht="27" customHeight="1" x14ac:dyDescent="0.3">
      <c r="A8" s="88" t="s">
        <v>66</v>
      </c>
      <c r="B8" s="11"/>
      <c r="C8" s="11"/>
      <c r="D8" s="11"/>
      <c r="E8" s="11"/>
      <c r="F8" s="93">
        <f>(B$4*B8)+(C$4*C8)+(D$4*D8)+(E$4*E8)</f>
        <v>0</v>
      </c>
      <c r="G8" s="94">
        <f>F8*20%</f>
        <v>0</v>
      </c>
      <c r="H8" s="93">
        <f>F8*1.2</f>
        <v>0</v>
      </c>
      <c r="I8" s="95" t="e">
        <f>F8/(B8+C8+D8+E8)</f>
        <v>#DIV/0!</v>
      </c>
    </row>
    <row r="9" spans="1:9" ht="28.8" customHeight="1" thickBot="1" x14ac:dyDescent="0.35">
      <c r="A9" s="30" t="s">
        <v>27</v>
      </c>
      <c r="B9" s="32">
        <f>SUM(B6+B8)</f>
        <v>0</v>
      </c>
      <c r="C9" s="32">
        <f t="shared" ref="C9:E9" si="0">SUM(C6+C8)</f>
        <v>0</v>
      </c>
      <c r="D9" s="32">
        <f t="shared" si="0"/>
        <v>0</v>
      </c>
      <c r="E9" s="32">
        <f t="shared" si="0"/>
        <v>0</v>
      </c>
      <c r="F9" s="107">
        <f>SUM(F6+F8)</f>
        <v>0</v>
      </c>
      <c r="G9" s="107">
        <f>SUM(G6+G8)</f>
        <v>0</v>
      </c>
      <c r="H9" s="107">
        <f>SUM(H6+H8)</f>
        <v>0</v>
      </c>
      <c r="I9" s="108" t="e">
        <f>(I6+I8)/2</f>
        <v>#DIV/0!</v>
      </c>
    </row>
    <row r="13" spans="1:9" ht="15" thickBot="1" x14ac:dyDescent="0.35"/>
    <row r="14" spans="1:9" ht="15" thickBot="1" x14ac:dyDescent="0.35">
      <c r="A14" s="17"/>
    </row>
  </sheetData>
  <mergeCells count="8">
    <mergeCell ref="A5:I5"/>
    <mergeCell ref="A7:I7"/>
    <mergeCell ref="A1:I1"/>
    <mergeCell ref="B2:E2"/>
    <mergeCell ref="F3:F4"/>
    <mergeCell ref="G3:G4"/>
    <mergeCell ref="H3:H4"/>
    <mergeCell ref="I3:I4"/>
  </mergeCells>
  <pageMargins left="0.7" right="0.7" top="0.75" bottom="0.75" header="0.3" footer="0.3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B6208-405C-48D8-A5D8-A5903DF465FC}">
  <dimension ref="A1:G67"/>
  <sheetViews>
    <sheetView view="pageBreakPreview" topLeftCell="A16" zoomScale="70" zoomScaleNormal="100" zoomScaleSheetLayoutView="70" workbookViewId="0">
      <selection activeCell="L55" sqref="L55"/>
    </sheetView>
  </sheetViews>
  <sheetFormatPr baseColWidth="10" defaultRowHeight="14.4" x14ac:dyDescent="0.3"/>
  <sheetData>
    <row r="1" spans="1:7" ht="25.8" customHeight="1" x14ac:dyDescent="0.3">
      <c r="A1" s="129" t="s">
        <v>70</v>
      </c>
      <c r="B1" s="142"/>
      <c r="C1" s="142"/>
      <c r="D1" s="142"/>
      <c r="E1" s="142"/>
      <c r="F1" s="142"/>
      <c r="G1" s="142"/>
    </row>
    <row r="2" spans="1:7" ht="27" customHeight="1" x14ac:dyDescent="0.3">
      <c r="A2" s="135" t="s">
        <v>71</v>
      </c>
      <c r="B2" s="131"/>
      <c r="C2" s="131"/>
      <c r="D2" s="131"/>
      <c r="E2" s="131"/>
      <c r="F2" s="131"/>
      <c r="G2" s="131"/>
    </row>
    <row r="3" spans="1:7" ht="20.399999999999999" customHeight="1" x14ac:dyDescent="0.3">
      <c r="A3" s="1" t="s">
        <v>7</v>
      </c>
      <c r="B3" t="s">
        <v>72</v>
      </c>
    </row>
    <row r="5" spans="1:7" x14ac:dyDescent="0.3">
      <c r="A5" t="s">
        <v>5</v>
      </c>
    </row>
    <row r="6" spans="1:7" x14ac:dyDescent="0.3">
      <c r="A6" s="127"/>
      <c r="B6" s="127"/>
      <c r="C6" s="127"/>
      <c r="D6" s="127"/>
      <c r="E6" s="127"/>
      <c r="F6" s="127"/>
    </row>
    <row r="7" spans="1:7" x14ac:dyDescent="0.3">
      <c r="A7" s="127"/>
      <c r="B7" s="127"/>
      <c r="C7" s="127"/>
      <c r="D7" s="127"/>
      <c r="E7" s="127"/>
      <c r="F7" s="127"/>
    </row>
    <row r="8" spans="1:7" ht="17.399999999999999" customHeight="1" x14ac:dyDescent="0.3">
      <c r="A8" s="127"/>
      <c r="B8" s="127"/>
      <c r="C8" s="127"/>
      <c r="D8" s="127"/>
      <c r="E8" s="127"/>
      <c r="F8" s="127"/>
    </row>
    <row r="9" spans="1:7" x14ac:dyDescent="0.3">
      <c r="A9" t="s">
        <v>6</v>
      </c>
    </row>
    <row r="10" spans="1:7" x14ac:dyDescent="0.3">
      <c r="A10" s="143"/>
      <c r="B10" s="143"/>
      <c r="C10" s="143"/>
      <c r="D10" s="143"/>
      <c r="E10" s="143"/>
      <c r="F10" s="143"/>
    </row>
    <row r="11" spans="1:7" x14ac:dyDescent="0.3">
      <c r="A11" s="143"/>
      <c r="B11" s="143"/>
      <c r="C11" s="143"/>
      <c r="D11" s="143"/>
      <c r="E11" s="143"/>
      <c r="F11" s="143"/>
    </row>
    <row r="12" spans="1:7" x14ac:dyDescent="0.3">
      <c r="A12" s="143"/>
      <c r="B12" s="143"/>
      <c r="C12" s="143"/>
      <c r="D12" s="143"/>
      <c r="E12" s="143"/>
      <c r="F12" s="143"/>
    </row>
    <row r="14" spans="1:7" x14ac:dyDescent="0.3">
      <c r="A14" s="1" t="s">
        <v>8</v>
      </c>
      <c r="B14" t="s">
        <v>73</v>
      </c>
    </row>
    <row r="16" spans="1:7" x14ac:dyDescent="0.3">
      <c r="A16" t="s">
        <v>5</v>
      </c>
    </row>
    <row r="17" spans="1:6" x14ac:dyDescent="0.3">
      <c r="A17" s="127"/>
      <c r="B17" s="127"/>
      <c r="C17" s="127"/>
      <c r="D17" s="127"/>
      <c r="E17" s="127"/>
      <c r="F17" s="127"/>
    </row>
    <row r="18" spans="1:6" x14ac:dyDescent="0.3">
      <c r="A18" s="127"/>
      <c r="B18" s="127"/>
      <c r="C18" s="127"/>
      <c r="D18" s="127"/>
      <c r="E18" s="127"/>
      <c r="F18" s="127"/>
    </row>
    <row r="19" spans="1:6" x14ac:dyDescent="0.3">
      <c r="A19" s="127"/>
      <c r="B19" s="127"/>
      <c r="C19" s="127"/>
      <c r="D19" s="127"/>
      <c r="E19" s="127"/>
      <c r="F19" s="127"/>
    </row>
    <row r="20" spans="1:6" x14ac:dyDescent="0.3">
      <c r="A20" t="s">
        <v>6</v>
      </c>
    </row>
    <row r="21" spans="1:6" x14ac:dyDescent="0.3">
      <c r="A21" s="128"/>
      <c r="B21" s="128"/>
      <c r="C21" s="128"/>
      <c r="D21" s="128"/>
      <c r="E21" s="128"/>
      <c r="F21" s="128"/>
    </row>
    <row r="22" spans="1:6" x14ac:dyDescent="0.3">
      <c r="A22" s="128"/>
      <c r="B22" s="128"/>
      <c r="C22" s="128"/>
      <c r="D22" s="128"/>
      <c r="E22" s="128"/>
      <c r="F22" s="128"/>
    </row>
    <row r="23" spans="1:6" x14ac:dyDescent="0.3">
      <c r="A23" s="128"/>
      <c r="B23" s="128"/>
      <c r="C23" s="128"/>
      <c r="D23" s="128"/>
      <c r="E23" s="128"/>
      <c r="F23" s="128"/>
    </row>
    <row r="25" spans="1:6" x14ac:dyDescent="0.3">
      <c r="A25" s="1" t="s">
        <v>9</v>
      </c>
      <c r="B25" t="s">
        <v>74</v>
      </c>
    </row>
    <row r="27" spans="1:6" x14ac:dyDescent="0.3">
      <c r="A27" t="s">
        <v>5</v>
      </c>
    </row>
    <row r="28" spans="1:6" ht="14.4" customHeight="1" x14ac:dyDescent="0.3">
      <c r="A28" s="127"/>
      <c r="B28" s="127"/>
      <c r="C28" s="127"/>
      <c r="D28" s="127"/>
      <c r="E28" s="127"/>
      <c r="F28" s="127"/>
    </row>
    <row r="29" spans="1:6" ht="14.4" customHeight="1" x14ac:dyDescent="0.3">
      <c r="A29" s="127"/>
      <c r="B29" s="127"/>
      <c r="C29" s="127"/>
      <c r="D29" s="127"/>
      <c r="E29" s="127"/>
      <c r="F29" s="127"/>
    </row>
    <row r="30" spans="1:6" ht="14.4" customHeight="1" x14ac:dyDescent="0.3">
      <c r="A30" s="127"/>
      <c r="B30" s="127"/>
      <c r="C30" s="127"/>
      <c r="D30" s="127"/>
      <c r="E30" s="127"/>
      <c r="F30" s="127"/>
    </row>
    <row r="31" spans="1:6" x14ac:dyDescent="0.3">
      <c r="A31" t="s">
        <v>6</v>
      </c>
    </row>
    <row r="32" spans="1:6" x14ac:dyDescent="0.3">
      <c r="A32" s="128"/>
      <c r="B32" s="128"/>
      <c r="C32" s="128"/>
      <c r="D32" s="128"/>
      <c r="E32" s="128"/>
      <c r="F32" s="128"/>
    </row>
    <row r="33" spans="1:6" x14ac:dyDescent="0.3">
      <c r="A33" s="128"/>
      <c r="B33" s="128"/>
      <c r="C33" s="128"/>
      <c r="D33" s="128"/>
      <c r="E33" s="128"/>
      <c r="F33" s="128"/>
    </row>
    <row r="34" spans="1:6" x14ac:dyDescent="0.3">
      <c r="A34" s="128"/>
      <c r="B34" s="128"/>
      <c r="C34" s="128"/>
      <c r="D34" s="128"/>
      <c r="E34" s="128"/>
      <c r="F34" s="128"/>
    </row>
    <row r="36" spans="1:6" x14ac:dyDescent="0.3">
      <c r="A36" s="1" t="s">
        <v>10</v>
      </c>
      <c r="B36" t="s">
        <v>75</v>
      </c>
    </row>
    <row r="38" spans="1:6" x14ac:dyDescent="0.3">
      <c r="A38" t="s">
        <v>5</v>
      </c>
    </row>
    <row r="39" spans="1:6" x14ac:dyDescent="0.3">
      <c r="A39" s="127"/>
      <c r="B39" s="127"/>
      <c r="C39" s="127"/>
      <c r="D39" s="127"/>
      <c r="E39" s="127"/>
      <c r="F39" s="127"/>
    </row>
    <row r="40" spans="1:6" x14ac:dyDescent="0.3">
      <c r="A40" s="127"/>
      <c r="B40" s="127"/>
      <c r="C40" s="127"/>
      <c r="D40" s="127"/>
      <c r="E40" s="127"/>
      <c r="F40" s="127"/>
    </row>
    <row r="41" spans="1:6" x14ac:dyDescent="0.3">
      <c r="A41" s="127"/>
      <c r="B41" s="127"/>
      <c r="C41" s="127"/>
      <c r="D41" s="127"/>
      <c r="E41" s="127"/>
      <c r="F41" s="127"/>
    </row>
    <row r="42" spans="1:6" x14ac:dyDescent="0.3">
      <c r="A42" t="s">
        <v>6</v>
      </c>
    </row>
    <row r="43" spans="1:6" x14ac:dyDescent="0.3">
      <c r="A43" s="128"/>
      <c r="B43" s="128"/>
      <c r="C43" s="128"/>
      <c r="D43" s="128"/>
      <c r="E43" s="128"/>
      <c r="F43" s="128"/>
    </row>
    <row r="44" spans="1:6" x14ac:dyDescent="0.3">
      <c r="A44" s="128"/>
      <c r="B44" s="128"/>
      <c r="C44" s="128"/>
      <c r="D44" s="128"/>
      <c r="E44" s="128"/>
      <c r="F44" s="128"/>
    </row>
    <row r="45" spans="1:6" x14ac:dyDescent="0.3">
      <c r="A45" s="128"/>
      <c r="B45" s="128"/>
      <c r="C45" s="128"/>
      <c r="D45" s="128"/>
      <c r="E45" s="128"/>
      <c r="F45" s="128"/>
    </row>
    <row r="47" spans="1:6" x14ac:dyDescent="0.3">
      <c r="A47" s="1" t="s">
        <v>11</v>
      </c>
      <c r="B47" t="s">
        <v>76</v>
      </c>
    </row>
    <row r="49" spans="1:6" x14ac:dyDescent="0.3">
      <c r="A49" t="s">
        <v>5</v>
      </c>
    </row>
    <row r="50" spans="1:6" x14ac:dyDescent="0.3">
      <c r="A50" s="127"/>
      <c r="B50" s="127"/>
      <c r="C50" s="127"/>
      <c r="D50" s="127"/>
      <c r="E50" s="127"/>
      <c r="F50" s="127"/>
    </row>
    <row r="51" spans="1:6" x14ac:dyDescent="0.3">
      <c r="A51" s="127"/>
      <c r="B51" s="127"/>
      <c r="C51" s="127"/>
      <c r="D51" s="127"/>
      <c r="E51" s="127"/>
      <c r="F51" s="127"/>
    </row>
    <row r="52" spans="1:6" x14ac:dyDescent="0.3">
      <c r="A52" s="127"/>
      <c r="B52" s="127"/>
      <c r="C52" s="127"/>
      <c r="D52" s="127"/>
      <c r="E52" s="127"/>
      <c r="F52" s="127"/>
    </row>
    <row r="53" spans="1:6" x14ac:dyDescent="0.3">
      <c r="A53" t="s">
        <v>6</v>
      </c>
    </row>
    <row r="54" spans="1:6" x14ac:dyDescent="0.3">
      <c r="A54" s="128"/>
      <c r="B54" s="128"/>
      <c r="C54" s="128"/>
      <c r="D54" s="128"/>
      <c r="E54" s="128"/>
      <c r="F54" s="128"/>
    </row>
    <row r="55" spans="1:6" x14ac:dyDescent="0.3">
      <c r="A55" s="128"/>
      <c r="B55" s="128"/>
      <c r="C55" s="128"/>
      <c r="D55" s="128"/>
      <c r="E55" s="128"/>
      <c r="F55" s="128"/>
    </row>
    <row r="56" spans="1:6" x14ac:dyDescent="0.3">
      <c r="A56" s="128"/>
      <c r="B56" s="128"/>
      <c r="C56" s="128"/>
      <c r="D56" s="128"/>
      <c r="E56" s="128"/>
      <c r="F56" s="128"/>
    </row>
    <row r="58" spans="1:6" x14ac:dyDescent="0.3">
      <c r="A58" s="1" t="s">
        <v>12</v>
      </c>
      <c r="B58" t="s">
        <v>77</v>
      </c>
    </row>
    <row r="60" spans="1:6" x14ac:dyDescent="0.3">
      <c r="A60" t="s">
        <v>5</v>
      </c>
    </row>
    <row r="61" spans="1:6" x14ac:dyDescent="0.3">
      <c r="A61" s="127"/>
      <c r="B61" s="127"/>
      <c r="C61" s="127"/>
      <c r="D61" s="127"/>
      <c r="E61" s="127"/>
      <c r="F61" s="127"/>
    </row>
    <row r="62" spans="1:6" x14ac:dyDescent="0.3">
      <c r="A62" s="127"/>
      <c r="B62" s="127"/>
      <c r="C62" s="127"/>
      <c r="D62" s="127"/>
      <c r="E62" s="127"/>
      <c r="F62" s="127"/>
    </row>
    <row r="63" spans="1:6" x14ac:dyDescent="0.3">
      <c r="A63" s="127"/>
      <c r="B63" s="127"/>
      <c r="C63" s="127"/>
      <c r="D63" s="127"/>
      <c r="E63" s="127"/>
      <c r="F63" s="127"/>
    </row>
    <row r="64" spans="1:6" x14ac:dyDescent="0.3">
      <c r="A64" t="s">
        <v>6</v>
      </c>
    </row>
    <row r="65" spans="1:6" x14ac:dyDescent="0.3">
      <c r="A65" s="128"/>
      <c r="B65" s="128"/>
      <c r="C65" s="128"/>
      <c r="D65" s="128"/>
      <c r="E65" s="128"/>
      <c r="F65" s="128"/>
    </row>
    <row r="66" spans="1:6" x14ac:dyDescent="0.3">
      <c r="A66" s="128"/>
      <c r="B66" s="128"/>
      <c r="C66" s="128"/>
      <c r="D66" s="128"/>
      <c r="E66" s="128"/>
      <c r="F66" s="128"/>
    </row>
    <row r="67" spans="1:6" x14ac:dyDescent="0.3">
      <c r="A67" s="128"/>
      <c r="B67" s="128"/>
      <c r="C67" s="128"/>
      <c r="D67" s="128"/>
      <c r="E67" s="128"/>
      <c r="F67" s="128"/>
    </row>
  </sheetData>
  <mergeCells count="14">
    <mergeCell ref="A65:F67"/>
    <mergeCell ref="A1:G1"/>
    <mergeCell ref="A2:G2"/>
    <mergeCell ref="A32:F34"/>
    <mergeCell ref="A39:F41"/>
    <mergeCell ref="A43:F45"/>
    <mergeCell ref="A50:F52"/>
    <mergeCell ref="A54:F56"/>
    <mergeCell ref="A61:F63"/>
    <mergeCell ref="A6:F8"/>
    <mergeCell ref="A10:F12"/>
    <mergeCell ref="A17:F19"/>
    <mergeCell ref="A21:F23"/>
    <mergeCell ref="A28:F30"/>
  </mergeCells>
  <pageMargins left="0.7" right="0.7" top="0.75" bottom="0.75" header="0.3" footer="0.3"/>
  <pageSetup paperSize="9" scale="94" orientation="portrait" r:id="rId1"/>
  <rowBreaks count="1" manualBreakCount="1">
    <brk id="45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7876A-AFBE-4BA2-BF2C-A4DFE5BB7920}">
  <dimension ref="A1:I17"/>
  <sheetViews>
    <sheetView view="pageBreakPreview" zoomScale="110" zoomScaleNormal="100" zoomScaleSheetLayoutView="110" workbookViewId="0">
      <selection activeCell="I17" sqref="I17"/>
    </sheetView>
  </sheetViews>
  <sheetFormatPr baseColWidth="10" defaultRowHeight="14.4" x14ac:dyDescent="0.3"/>
  <cols>
    <col min="1" max="1" width="29.77734375" customWidth="1"/>
    <col min="2" max="3" width="18.6640625" customWidth="1"/>
    <col min="4" max="5" width="18" customWidth="1"/>
    <col min="6" max="6" width="16.109375" customWidth="1"/>
    <col min="7" max="7" width="15.6640625" customWidth="1"/>
    <col min="8" max="8" width="17.44140625" customWidth="1"/>
    <col min="9" max="9" width="25.6640625" customWidth="1"/>
  </cols>
  <sheetData>
    <row r="1" spans="1:9" ht="25.2" customHeight="1" thickBot="1" x14ac:dyDescent="0.35">
      <c r="A1" s="114" t="s">
        <v>58</v>
      </c>
      <c r="B1" s="114"/>
      <c r="C1" s="114"/>
      <c r="D1" s="114"/>
      <c r="E1" s="114"/>
      <c r="F1" s="114"/>
      <c r="G1" s="114"/>
      <c r="H1" s="114"/>
      <c r="I1" s="114"/>
    </row>
    <row r="2" spans="1:9" ht="19.2" customHeight="1" thickBot="1" x14ac:dyDescent="0.35">
      <c r="A2" s="10"/>
      <c r="B2" s="144" t="s">
        <v>21</v>
      </c>
      <c r="C2" s="145"/>
      <c r="D2" s="145"/>
      <c r="E2" s="146"/>
      <c r="F2" s="12"/>
      <c r="G2" s="13"/>
      <c r="H2" s="13"/>
      <c r="I2" s="13"/>
    </row>
    <row r="3" spans="1:9" ht="21" customHeight="1" thickBot="1" x14ac:dyDescent="0.35">
      <c r="A3" s="16"/>
      <c r="B3" s="78" t="s">
        <v>14</v>
      </c>
      <c r="C3" s="79" t="s">
        <v>15</v>
      </c>
      <c r="D3" s="79" t="s">
        <v>16</v>
      </c>
      <c r="E3" s="23" t="s">
        <v>17</v>
      </c>
      <c r="F3" s="115" t="s">
        <v>24</v>
      </c>
      <c r="G3" s="118" t="s">
        <v>22</v>
      </c>
      <c r="H3" s="121" t="s">
        <v>25</v>
      </c>
      <c r="I3" s="124" t="s">
        <v>26</v>
      </c>
    </row>
    <row r="4" spans="1:9" ht="15" thickBot="1" x14ac:dyDescent="0.35">
      <c r="A4" s="33" t="s">
        <v>28</v>
      </c>
      <c r="B4" s="76"/>
      <c r="C4" s="18"/>
      <c r="D4" s="77"/>
      <c r="E4" s="75"/>
      <c r="F4" s="116"/>
      <c r="G4" s="119"/>
      <c r="H4" s="122"/>
      <c r="I4" s="125"/>
    </row>
    <row r="5" spans="1:9" x14ac:dyDescent="0.3">
      <c r="A5" s="136" t="s">
        <v>7</v>
      </c>
      <c r="B5" s="137"/>
      <c r="C5" s="137"/>
      <c r="D5" s="137"/>
      <c r="E5" s="137"/>
      <c r="F5" s="137"/>
      <c r="G5" s="137"/>
      <c r="H5" s="137"/>
      <c r="I5" s="138"/>
    </row>
    <row r="6" spans="1:9" x14ac:dyDescent="0.3">
      <c r="A6" s="88" t="s">
        <v>66</v>
      </c>
      <c r="B6" s="11"/>
      <c r="C6" s="11"/>
      <c r="D6" s="11"/>
      <c r="E6" s="11"/>
      <c r="F6" s="93">
        <f>(B$4*B6)+(C$4*C6)+(D$4*D6)+(E$4*E6)</f>
        <v>0</v>
      </c>
      <c r="G6" s="94">
        <f>F6*20%</f>
        <v>0</v>
      </c>
      <c r="H6" s="93">
        <f>F6*1.2</f>
        <v>0</v>
      </c>
      <c r="I6" s="95" t="e">
        <f>F6/(B6+C6+D6+E6)</f>
        <v>#DIV/0!</v>
      </c>
    </row>
    <row r="7" spans="1:9" x14ac:dyDescent="0.3">
      <c r="A7" s="139" t="s">
        <v>8</v>
      </c>
      <c r="B7" s="140"/>
      <c r="C7" s="140"/>
      <c r="D7" s="140"/>
      <c r="E7" s="140"/>
      <c r="F7" s="140"/>
      <c r="G7" s="140"/>
      <c r="H7" s="140"/>
      <c r="I7" s="141"/>
    </row>
    <row r="8" spans="1:9" x14ac:dyDescent="0.3">
      <c r="A8" s="88" t="s">
        <v>66</v>
      </c>
      <c r="B8" s="11"/>
      <c r="C8" s="11"/>
      <c r="D8" s="11"/>
      <c r="E8" s="11"/>
      <c r="F8" s="93">
        <f>(B$4*B8)+(C$4*C8)+(D$4*D8)+(E$4*E8)</f>
        <v>0</v>
      </c>
      <c r="G8" s="94">
        <f>F8*20%</f>
        <v>0</v>
      </c>
      <c r="H8" s="93">
        <f>F8*1.2</f>
        <v>0</v>
      </c>
      <c r="I8" s="95" t="e">
        <f>F8/(B8+C8+D8+E8)</f>
        <v>#DIV/0!</v>
      </c>
    </row>
    <row r="9" spans="1:9" x14ac:dyDescent="0.3">
      <c r="A9" s="139" t="s">
        <v>9</v>
      </c>
      <c r="B9" s="140"/>
      <c r="C9" s="140"/>
      <c r="D9" s="140"/>
      <c r="E9" s="140"/>
      <c r="F9" s="140"/>
      <c r="G9" s="140"/>
      <c r="H9" s="140"/>
      <c r="I9" s="141"/>
    </row>
    <row r="10" spans="1:9" x14ac:dyDescent="0.3">
      <c r="A10" s="88" t="s">
        <v>66</v>
      </c>
      <c r="B10" s="11"/>
      <c r="C10" s="11"/>
      <c r="D10" s="11"/>
      <c r="E10" s="11"/>
      <c r="F10" s="93">
        <f>(B$4*B10)+(C$4*C10)+(D$4*D10)+(E$4*E10)</f>
        <v>0</v>
      </c>
      <c r="G10" s="94">
        <f>F10*20%</f>
        <v>0</v>
      </c>
      <c r="H10" s="93">
        <f>F10*1.2</f>
        <v>0</v>
      </c>
      <c r="I10" s="95" t="e">
        <f>F10/(B10+C10+D10+E10)</f>
        <v>#DIV/0!</v>
      </c>
    </row>
    <row r="11" spans="1:9" x14ac:dyDescent="0.3">
      <c r="A11" s="139" t="s">
        <v>10</v>
      </c>
      <c r="B11" s="140"/>
      <c r="C11" s="140"/>
      <c r="D11" s="140"/>
      <c r="E11" s="140"/>
      <c r="F11" s="140"/>
      <c r="G11" s="140"/>
      <c r="H11" s="140"/>
      <c r="I11" s="141"/>
    </row>
    <row r="12" spans="1:9" x14ac:dyDescent="0.3">
      <c r="A12" s="88" t="s">
        <v>66</v>
      </c>
      <c r="B12" s="11"/>
      <c r="C12" s="11"/>
      <c r="D12" s="11"/>
      <c r="E12" s="11"/>
      <c r="F12" s="93">
        <f>(B$4*B12)+(C$4*C12)+(D$4*D12)+(E$4*E12)</f>
        <v>0</v>
      </c>
      <c r="G12" s="94">
        <f>F12*20%</f>
        <v>0</v>
      </c>
      <c r="H12" s="93">
        <f>F12*1.2</f>
        <v>0</v>
      </c>
      <c r="I12" s="95" t="e">
        <f>F12/(B12+C12+D12+E12)</f>
        <v>#DIV/0!</v>
      </c>
    </row>
    <row r="13" spans="1:9" x14ac:dyDescent="0.3">
      <c r="A13" s="139" t="s">
        <v>11</v>
      </c>
      <c r="B13" s="140"/>
      <c r="C13" s="140"/>
      <c r="D13" s="140"/>
      <c r="E13" s="140"/>
      <c r="F13" s="140"/>
      <c r="G13" s="140"/>
      <c r="H13" s="140"/>
      <c r="I13" s="141"/>
    </row>
    <row r="14" spans="1:9" x14ac:dyDescent="0.3">
      <c r="A14" s="88" t="s">
        <v>66</v>
      </c>
      <c r="B14" s="11"/>
      <c r="C14" s="11"/>
      <c r="D14" s="11"/>
      <c r="E14" s="11"/>
      <c r="F14" s="96">
        <f>(B$4*B14)+(C$4*C14)+(D$4*D14)+(E$4*E14)</f>
        <v>0</v>
      </c>
      <c r="G14" s="97">
        <f>F14*20%</f>
        <v>0</v>
      </c>
      <c r="H14" s="96">
        <f>F14*1.2</f>
        <v>0</v>
      </c>
      <c r="I14" s="95" t="e">
        <f>F14/(B14+C14+D14+E14)</f>
        <v>#DIV/0!</v>
      </c>
    </row>
    <row r="15" spans="1:9" x14ac:dyDescent="0.3">
      <c r="A15" s="139" t="s">
        <v>12</v>
      </c>
      <c r="B15" s="140"/>
      <c r="C15" s="140"/>
      <c r="D15" s="140"/>
      <c r="E15" s="140"/>
      <c r="F15" s="140"/>
      <c r="G15" s="140"/>
      <c r="H15" s="140"/>
      <c r="I15" s="141"/>
    </row>
    <row r="16" spans="1:9" x14ac:dyDescent="0.3">
      <c r="A16" s="88" t="s">
        <v>66</v>
      </c>
      <c r="B16" s="11"/>
      <c r="C16" s="11"/>
      <c r="D16" s="11"/>
      <c r="E16" s="11"/>
      <c r="F16" s="93">
        <f>(B$4*B16)+(C$4*C16)+(D$4*D16)+(E$4*E16)</f>
        <v>0</v>
      </c>
      <c r="G16" s="94">
        <f>F16*20%</f>
        <v>0</v>
      </c>
      <c r="H16" s="93">
        <f>F16*1.2</f>
        <v>0</v>
      </c>
      <c r="I16" s="95" t="e">
        <f>F16/(B16+C16+D16+E16)</f>
        <v>#DIV/0!</v>
      </c>
    </row>
    <row r="17" spans="1:9" x14ac:dyDescent="0.3">
      <c r="A17" s="89" t="s">
        <v>27</v>
      </c>
      <c r="B17" s="90">
        <f>B6+B8+B10+B12+B14+B16</f>
        <v>0</v>
      </c>
      <c r="C17" s="90">
        <f t="shared" ref="C17:F17" si="0">C6+C8+C10+C12+C14+C16</f>
        <v>0</v>
      </c>
      <c r="D17" s="90">
        <f t="shared" si="0"/>
        <v>0</v>
      </c>
      <c r="E17" s="90">
        <f t="shared" si="0"/>
        <v>0</v>
      </c>
      <c r="F17" s="98">
        <f t="shared" si="0"/>
        <v>0</v>
      </c>
      <c r="G17" s="99">
        <f t="shared" ref="G17" si="1">G6+G8+G10+G12+G14+G16</f>
        <v>0</v>
      </c>
      <c r="H17" s="99">
        <f t="shared" ref="H17" si="2">H6+H8+H10+H12+H14+H16</f>
        <v>0</v>
      </c>
      <c r="I17" s="100" t="e">
        <f>(I6+I8+I10+I12+I14+I16)/6</f>
        <v>#DIV/0!</v>
      </c>
    </row>
  </sheetData>
  <mergeCells count="12">
    <mergeCell ref="A15:I15"/>
    <mergeCell ref="A1:I1"/>
    <mergeCell ref="B2:E2"/>
    <mergeCell ref="F3:F4"/>
    <mergeCell ref="G3:G4"/>
    <mergeCell ref="H3:H4"/>
    <mergeCell ref="I3:I4"/>
    <mergeCell ref="A5:I5"/>
    <mergeCell ref="A7:I7"/>
    <mergeCell ref="A9:I9"/>
    <mergeCell ref="A11:I11"/>
    <mergeCell ref="A13:I13"/>
  </mergeCells>
  <pageMargins left="0.7" right="0.7" top="0.75" bottom="0.75" header="0.3" footer="0.3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DCB1F-6517-421F-B236-2B4E36E9F7A3}">
  <dimension ref="A1:G12"/>
  <sheetViews>
    <sheetView view="pageBreakPreview" zoomScale="60" zoomScaleNormal="100" workbookViewId="0">
      <selection activeCell="J22" sqref="J22"/>
    </sheetView>
  </sheetViews>
  <sheetFormatPr baseColWidth="10" defaultRowHeight="14.4" x14ac:dyDescent="0.3"/>
  <sheetData>
    <row r="1" spans="1:7" ht="25.8" customHeight="1" x14ac:dyDescent="0.3">
      <c r="A1" s="129" t="s">
        <v>59</v>
      </c>
      <c r="B1" s="129"/>
      <c r="C1" s="129"/>
      <c r="D1" s="129"/>
      <c r="E1" s="129"/>
      <c r="F1" s="129"/>
      <c r="G1" s="129"/>
    </row>
    <row r="2" spans="1:7" x14ac:dyDescent="0.3">
      <c r="A2" s="135" t="s">
        <v>60</v>
      </c>
      <c r="B2" s="131"/>
      <c r="C2" s="131"/>
      <c r="D2" s="131"/>
      <c r="E2" s="131"/>
      <c r="F2" s="131"/>
      <c r="G2" s="131"/>
    </row>
    <row r="3" spans="1:7" ht="21.6" customHeight="1" x14ac:dyDescent="0.3">
      <c r="A3" s="1" t="s">
        <v>0</v>
      </c>
      <c r="B3" s="1"/>
      <c r="C3" s="1"/>
    </row>
    <row r="5" spans="1:7" x14ac:dyDescent="0.3">
      <c r="A5" t="s">
        <v>5</v>
      </c>
    </row>
    <row r="6" spans="1:7" x14ac:dyDescent="0.3">
      <c r="A6" s="127"/>
      <c r="B6" s="127"/>
      <c r="C6" s="127"/>
      <c r="D6" s="127"/>
      <c r="E6" s="127"/>
      <c r="F6" s="127"/>
    </row>
    <row r="7" spans="1:7" x14ac:dyDescent="0.3">
      <c r="A7" s="127"/>
      <c r="B7" s="127"/>
      <c r="C7" s="127"/>
      <c r="D7" s="127"/>
      <c r="E7" s="127"/>
      <c r="F7" s="127"/>
    </row>
    <row r="8" spans="1:7" ht="17.399999999999999" customHeight="1" x14ac:dyDescent="0.3">
      <c r="A8" s="127"/>
      <c r="B8" s="127"/>
      <c r="C8" s="127"/>
      <c r="D8" s="127"/>
      <c r="E8" s="127"/>
      <c r="F8" s="127"/>
    </row>
    <row r="9" spans="1:7" x14ac:dyDescent="0.3">
      <c r="A9" t="s">
        <v>6</v>
      </c>
    </row>
    <row r="10" spans="1:7" x14ac:dyDescent="0.3">
      <c r="A10" s="143"/>
      <c r="B10" s="143"/>
      <c r="C10" s="143"/>
      <c r="D10" s="143"/>
      <c r="E10" s="143"/>
      <c r="F10" s="143"/>
    </row>
    <row r="11" spans="1:7" x14ac:dyDescent="0.3">
      <c r="A11" s="143"/>
      <c r="B11" s="143"/>
      <c r="C11" s="143"/>
      <c r="D11" s="143"/>
      <c r="E11" s="143"/>
      <c r="F11" s="143"/>
    </row>
    <row r="12" spans="1:7" x14ac:dyDescent="0.3">
      <c r="A12" s="143"/>
      <c r="B12" s="143"/>
      <c r="C12" s="143"/>
      <c r="D12" s="143"/>
      <c r="E12" s="143"/>
      <c r="F12" s="143"/>
    </row>
  </sheetData>
  <mergeCells count="4">
    <mergeCell ref="A6:F8"/>
    <mergeCell ref="A10:F12"/>
    <mergeCell ref="A2:G2"/>
    <mergeCell ref="A1:G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B7C7A-7D54-4648-8144-0847FB0AE3D8}">
  <dimension ref="A1:I8"/>
  <sheetViews>
    <sheetView zoomScaleNormal="100" workbookViewId="0">
      <selection activeCell="I11" sqref="I11"/>
    </sheetView>
  </sheetViews>
  <sheetFormatPr baseColWidth="10" defaultRowHeight="14.4" x14ac:dyDescent="0.3"/>
  <cols>
    <col min="1" max="1" width="40.88671875" customWidth="1"/>
    <col min="2" max="2" width="18.5546875" customWidth="1"/>
    <col min="3" max="3" width="18.44140625" customWidth="1"/>
    <col min="4" max="4" width="18.33203125" customWidth="1"/>
    <col min="5" max="5" width="18.44140625" customWidth="1"/>
    <col min="6" max="6" width="17.109375" customWidth="1"/>
    <col min="7" max="7" width="15.6640625" customWidth="1"/>
    <col min="8" max="8" width="17.21875" customWidth="1"/>
    <col min="9" max="9" width="17.5546875" customWidth="1"/>
  </cols>
  <sheetData>
    <row r="1" spans="1:9" ht="25.2" customHeight="1" thickBot="1" x14ac:dyDescent="0.35">
      <c r="A1" s="114" t="s">
        <v>81</v>
      </c>
      <c r="B1" s="114"/>
      <c r="C1" s="114"/>
      <c r="D1" s="114"/>
      <c r="E1" s="114"/>
      <c r="F1" s="114"/>
      <c r="G1" s="114"/>
      <c r="H1" s="114"/>
      <c r="I1" s="114"/>
    </row>
    <row r="2" spans="1:9" ht="15" thickBot="1" x14ac:dyDescent="0.35">
      <c r="A2" s="10"/>
      <c r="B2" s="132" t="s">
        <v>21</v>
      </c>
      <c r="C2" s="133"/>
      <c r="D2" s="133"/>
      <c r="E2" s="134"/>
      <c r="F2" s="12"/>
      <c r="G2" s="13"/>
      <c r="H2" s="13"/>
      <c r="I2" s="13"/>
    </row>
    <row r="3" spans="1:9" ht="22.8" customHeight="1" thickBot="1" x14ac:dyDescent="0.35">
      <c r="A3" s="35"/>
      <c r="B3" s="27" t="s">
        <v>14</v>
      </c>
      <c r="C3" s="28" t="s">
        <v>15</v>
      </c>
      <c r="D3" s="28" t="s">
        <v>16</v>
      </c>
      <c r="E3" s="29" t="s">
        <v>17</v>
      </c>
      <c r="F3" s="115" t="s">
        <v>24</v>
      </c>
      <c r="G3" s="118" t="s">
        <v>22</v>
      </c>
      <c r="H3" s="121" t="s">
        <v>25</v>
      </c>
      <c r="I3" s="124" t="s">
        <v>26</v>
      </c>
    </row>
    <row r="4" spans="1:9" ht="15" thickBot="1" x14ac:dyDescent="0.35">
      <c r="A4" s="36" t="s">
        <v>32</v>
      </c>
      <c r="B4" s="22">
        <v>5</v>
      </c>
      <c r="C4" s="21"/>
      <c r="D4" s="69"/>
      <c r="E4" s="71"/>
      <c r="F4" s="117"/>
      <c r="G4" s="120"/>
      <c r="H4" s="123"/>
      <c r="I4" s="126"/>
    </row>
    <row r="5" spans="1:9" ht="19.8" customHeight="1" x14ac:dyDescent="0.3">
      <c r="A5" s="86" t="s">
        <v>78</v>
      </c>
      <c r="B5" s="11"/>
      <c r="C5" s="11"/>
      <c r="D5" s="11"/>
      <c r="E5" s="11"/>
      <c r="F5" s="93">
        <f>(B4*B5)+(C4*C5)+(D4*D5)+(E4*E5)</f>
        <v>0</v>
      </c>
      <c r="G5" s="94">
        <f>F5*20%</f>
        <v>0</v>
      </c>
      <c r="H5" s="93">
        <f>F5*1.2</f>
        <v>0</v>
      </c>
      <c r="I5" s="101" t="e">
        <f>F5/(B5+C5+D5+E5)</f>
        <v>#DIV/0!</v>
      </c>
    </row>
    <row r="6" spans="1:9" ht="19.8" customHeight="1" x14ac:dyDescent="0.3">
      <c r="A6" s="86" t="s">
        <v>79</v>
      </c>
      <c r="B6" s="8"/>
      <c r="C6" s="8"/>
      <c r="D6" s="8"/>
      <c r="E6" s="8"/>
      <c r="F6" s="102">
        <f>(B4*B6)+(C4*C6)+(D4*D6)+(E4*E6)</f>
        <v>0</v>
      </c>
      <c r="G6" s="103">
        <f>F6*20%</f>
        <v>0</v>
      </c>
      <c r="H6" s="102">
        <f>F6*1.2</f>
        <v>0</v>
      </c>
      <c r="I6" s="104" t="e">
        <f>F6/(B6+C6+D6+E6)</f>
        <v>#DIV/0!</v>
      </c>
    </row>
    <row r="7" spans="1:9" ht="19.8" customHeight="1" x14ac:dyDescent="0.3">
      <c r="A7" s="86" t="s">
        <v>80</v>
      </c>
      <c r="B7" s="8"/>
      <c r="C7" s="8"/>
      <c r="D7" s="8"/>
      <c r="E7" s="8"/>
      <c r="F7" s="102">
        <f>(B4*B7)+(C4*C7)+(D4*D7)+(E4*E7)</f>
        <v>0</v>
      </c>
      <c r="G7" s="103">
        <f>F7*20%</f>
        <v>0</v>
      </c>
      <c r="H7" s="102">
        <f>F7*1.2</f>
        <v>0</v>
      </c>
      <c r="I7" s="104" t="e">
        <f>F7/(B7+C7+D7+E7)</f>
        <v>#DIV/0!</v>
      </c>
    </row>
    <row r="8" spans="1:9" ht="15" thickBot="1" x14ac:dyDescent="0.35">
      <c r="A8" s="37" t="s">
        <v>27</v>
      </c>
      <c r="B8" s="31">
        <f>SUM(B5:B7)</f>
        <v>0</v>
      </c>
      <c r="C8" s="31">
        <f t="shared" ref="C8:H8" si="0">SUM(C5:C7)</f>
        <v>0</v>
      </c>
      <c r="D8" s="31">
        <f t="shared" si="0"/>
        <v>0</v>
      </c>
      <c r="E8" s="31">
        <f t="shared" si="0"/>
        <v>0</v>
      </c>
      <c r="F8" s="107">
        <f t="shared" si="0"/>
        <v>0</v>
      </c>
      <c r="G8" s="107">
        <f t="shared" si="0"/>
        <v>0</v>
      </c>
      <c r="H8" s="107">
        <f t="shared" si="0"/>
        <v>0</v>
      </c>
      <c r="I8" s="106" t="e">
        <f>(I5+I6+I7)/3</f>
        <v>#DIV/0!</v>
      </c>
    </row>
  </sheetData>
  <mergeCells count="6">
    <mergeCell ref="A1:I1"/>
    <mergeCell ref="B2:E2"/>
    <mergeCell ref="F3:F4"/>
    <mergeCell ref="G3:G4"/>
    <mergeCell ref="H3:H4"/>
    <mergeCell ref="I3:I4"/>
  </mergeCells>
  <pageMargins left="0.7" right="0.7" top="0.75" bottom="0.75" header="0.3" footer="0.3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6121e067-4141-4a09-83f2-731dfa9cb483</TermId>
        </TermInfo>
      </Terms>
    </n117515a4f9d4e0fac4133ee47d2cfc1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75044a80-0361-445f-96bb-9e99c13f9bde</TermId>
        </TermInfo>
      </Terms>
    </hc5ee469f066469fb7a140bf0033ab88>
    <TaxCatchAll xmlns="a25c9081-5a98-403d-b920-2351985ad1cf">
      <Value>3</Value>
      <Value>2</Value>
      <Value>1</Value>
    </TaxCatchAll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IFI</TermName>
          <TermId xmlns="http://schemas.microsoft.com/office/infopath/2007/PartnerControls">3f30827e-433b-4d39-a4cd-77c4660fe051</TermId>
        </TermInfo>
      </Terms>
    </gd6f1129d9ff48c19f974fe67019564e>
    <Commentaire xmlns="a25c9081-5a98-403d-b920-2351985ad1cf">&lt;div class="ExternalClassA9306900AC5B45D08A5E3305385270B2"&gt;&lt;br&gt;&lt;/div&gt;</Commentaire>
    <Titre_1 xmlns="a25c9081-5a98-403d-b920-2351985ad1cf">OPC G </Titre_1>
    <Codification xmlns="a25c9081-5a98-403d-b920-2351985ad1cf" xsi:nil="true"/>
    <Rédacteur xmlns="a25c9081-5a98-403d-b920-2351985ad1cf">
      <UserInfo>
        <DisplayName>BEAULIEU Virginie, SCSNE</DisplayName>
        <AccountId>476</AccountId>
        <AccountType/>
      </UserInfo>
    </Rédacteur>
    <Titre_2 xmlns="a25c9081-5a98-403d-b920-2351985ad1cf">Bordereaux Px Forfaitaires, DPGF et BPU</Titre_2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7D932ACE30E35646B42A1B02DB5CED64" ma:contentTypeVersion="0" ma:contentTypeDescription="" ma:contentTypeScope="" ma:versionID="e41cddb1554430711f163c709b2e2119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4bae06b8eca53fc980987dc735047e76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6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7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9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2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3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5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édacteur" ma:index="20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49C4EE-7670-4E6A-A478-D38172CE57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1D5C69-F807-40D2-ADA8-72DEA8336D2C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a25c9081-5a98-403d-b920-2351985ad1c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44FE1B9-80C0-4FFA-9B15-9E464352E5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5c9081-5a98-403d-b920-2351985ad1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OPC G - Recap</vt:lpstr>
      <vt:lpstr>OPC G - TF</vt:lpstr>
      <vt:lpstr>OPC G - TF - DPGF</vt:lpstr>
      <vt:lpstr>OPC G - TO1</vt:lpstr>
      <vt:lpstr>OPC G - TO1 - DPGF</vt:lpstr>
      <vt:lpstr>OPC G - TO2</vt:lpstr>
      <vt:lpstr>OPC G - TO2 - DPGF</vt:lpstr>
      <vt:lpstr>OPC G - TO3</vt:lpstr>
      <vt:lpstr>OPC G - TO3 - DPGF</vt:lpstr>
      <vt:lpstr>BPU</vt:lpstr>
      <vt:lpstr>BPU!Zone_d_impression</vt:lpstr>
      <vt:lpstr>'OPC G - Recap'!Zone_d_impression</vt:lpstr>
      <vt:lpstr>'OPC G - TF'!Zone_d_impression</vt:lpstr>
      <vt:lpstr>'OPC G - TF - DPGF'!Zone_d_impression</vt:lpstr>
      <vt:lpstr>'OPC G - TO1'!Zone_d_impression</vt:lpstr>
      <vt:lpstr>'OPC G - TO1 - DPGF'!Zone_d_impression</vt:lpstr>
      <vt:lpstr>'OPC G - TO2'!Zone_d_impression</vt:lpstr>
      <vt:lpstr>'OPC G - TO2 - DPGF'!Zone_d_impression</vt:lpstr>
      <vt:lpstr>'OPC G - TO3'!Zone_d_impression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BEAULIEU Virginie, SCSNE</dc:creator>
  <cp:lastModifiedBy>TAMAS Marleen, SCSNE</cp:lastModifiedBy>
  <cp:lastPrinted>2024-10-25T08:31:25Z</cp:lastPrinted>
  <dcterms:created xsi:type="dcterms:W3CDTF">2024-07-17T14:30:29Z</dcterms:created>
  <dcterms:modified xsi:type="dcterms:W3CDTF">2024-11-12T08:20:07Z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0x010100C9C475DEAE7003499C566A1290D17E2E007D932ACE30E35646B42A1B02DB5CED64</vt:lpwstr>
  </property>
  <property fmtid="{D5CDD505-2E9C-101B-9397-08002B2CF9AE}" pid="3" name="Classe">
    <vt:lpwstr>2;#INF|75044a80-0361-445f-96bb-9e99c13f9bde</vt:lpwstr>
  </property>
  <property fmtid="{D5CDD505-2E9C-101B-9397-08002B2CF9AE}" pid="4" name="Statut">
    <vt:lpwstr>1;#IFI|3f30827e-433b-4d39-a4cd-77c4660fe051</vt:lpwstr>
  </property>
  <property fmtid="{D5CDD505-2E9C-101B-9397-08002B2CF9AE}" pid="5" name="Confidentialité">
    <vt:lpwstr>3;#R|6121e067-4141-4a09-83f2-731dfa9cb483</vt:lpwstr>
  </property>
</Properties>
</file>