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ademe.intra\angers$\PROJETS\DAJ-ACHATS\DAJ Suivi des Marchés\Marchés DRH\DRH-XXXXXX- Formation analyse rentabilité projets\"/>
    </mc:Choice>
  </mc:AlternateContent>
  <xr:revisionPtr revIDLastSave="0" documentId="13_ncr:1_{5D23731A-508C-4987-80B0-5F711CE13956}" xr6:coauthVersionLast="47" xr6:coauthVersionMax="47" xr10:uidLastSave="{00000000-0000-0000-0000-000000000000}"/>
  <bookViews>
    <workbookView xWindow="-120" yWindow="-120" windowWidth="29040" windowHeight="15720" xr2:uid="{00000000-000D-0000-FFFF-FFFF00000000}"/>
  </bookViews>
  <sheets>
    <sheet name="Scénario de référence" sheetId="1" r:id="rId1"/>
    <sheet name="DPGF " sheetId="2" r:id="rId2"/>
    <sheet name="BPU"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7" i="1" l="1"/>
  <c r="D8" i="1"/>
  <c r="C7" i="2" s="1"/>
  <c r="F7" i="1" l="1"/>
  <c r="C5" i="2"/>
  <c r="C8" i="2"/>
  <c r="D5" i="2"/>
  <c r="D8" i="2" s="1"/>
  <c r="D9" i="1"/>
  <c r="E5" i="2" l="1"/>
  <c r="E8" i="2" s="1"/>
  <c r="F9" i="1"/>
  <c r="G9" i="1" s="1"/>
  <c r="B6" i="3"/>
  <c r="C6" i="3" l="1"/>
  <c r="D6" i="3" s="1"/>
  <c r="G7" i="1"/>
  <c r="D11" i="1" l="1"/>
  <c r="F11" i="1" l="1"/>
  <c r="G11" i="1" s="1"/>
  <c r="B8" i="3"/>
  <c r="D10" i="1"/>
  <c r="D12" i="1"/>
  <c r="B9" i="3" s="1"/>
  <c r="C9" i="3" l="1"/>
  <c r="D9" i="3"/>
  <c r="C8" i="3"/>
  <c r="D8" i="3" s="1"/>
  <c r="F10" i="1"/>
  <c r="B7" i="3"/>
  <c r="G10" i="1"/>
  <c r="F12" i="1"/>
  <c r="G12" i="1" s="1"/>
  <c r="C7" i="3" l="1"/>
  <c r="D7" i="3" s="1"/>
  <c r="D10" i="3" s="1"/>
  <c r="F13" i="1"/>
  <c r="G13" i="1"/>
</calcChain>
</file>

<file path=xl/sharedStrings.xml><?xml version="1.0" encoding="utf-8"?>
<sst xmlns="http://schemas.openxmlformats.org/spreadsheetml/2006/main" count="41" uniqueCount="31">
  <si>
    <t>CONCEPTION ET ANIMATION DE LA FORMATION</t>
  </si>
  <si>
    <t>Détail des prestations</t>
  </si>
  <si>
    <r>
      <t xml:space="preserve">Coût  unitaire en € HT
</t>
    </r>
    <r>
      <rPr>
        <b/>
        <sz val="11"/>
        <rFont val="Arial"/>
        <family val="2"/>
      </rPr>
      <t>(B)</t>
    </r>
  </si>
  <si>
    <r>
      <t xml:space="preserve">Quantité estimative, non contractuelle, utilisée pour réaliser la comparaison des coûts des offres
</t>
    </r>
    <r>
      <rPr>
        <b/>
        <sz val="11"/>
        <rFont val="Arial"/>
        <family val="2"/>
      </rPr>
      <t>(D)</t>
    </r>
  </si>
  <si>
    <r>
      <t>Coût total en</t>
    </r>
    <r>
      <rPr>
        <b/>
        <sz val="11"/>
        <rFont val="Arial"/>
        <family val="2"/>
      </rPr>
      <t xml:space="preserve"> € TTC</t>
    </r>
    <r>
      <rPr>
        <sz val="11"/>
        <rFont val="Arial"/>
        <family val="2"/>
      </rPr>
      <t xml:space="preserve">, non contractuel, utilisé pour réaliser la comparaison des offres
</t>
    </r>
  </si>
  <si>
    <t xml:space="preserve">Montant total </t>
  </si>
  <si>
    <t>C_Devis estimatif servant à la comparaison des coûts des offres</t>
  </si>
  <si>
    <t xml:space="preserve">Actualisation de la formation (coût pour une demi journée) </t>
  </si>
  <si>
    <r>
      <t>Coût unitaire</t>
    </r>
    <r>
      <rPr>
        <b/>
        <sz val="11"/>
        <color rgb="FFFF0000"/>
        <rFont val="Arial"/>
        <family val="2"/>
      </rPr>
      <t xml:space="preserve"> contractuel </t>
    </r>
    <r>
      <rPr>
        <b/>
        <sz val="11"/>
        <rFont val="Arial"/>
        <family val="2"/>
      </rPr>
      <t>en € HT
(C=A*B)</t>
    </r>
  </si>
  <si>
    <t xml:space="preserve">Bodereau Prix Unitaires </t>
  </si>
  <si>
    <t>DPGF</t>
  </si>
  <si>
    <r>
      <t xml:space="preserve">Coût forfaitaire </t>
    </r>
    <r>
      <rPr>
        <b/>
        <sz val="11"/>
        <color rgb="FFFF0000"/>
        <rFont val="Arial"/>
        <family val="2"/>
      </rPr>
      <t xml:space="preserve"> contractuel </t>
    </r>
    <r>
      <rPr>
        <b/>
        <sz val="11"/>
        <rFont val="Arial"/>
        <family val="2"/>
      </rPr>
      <t xml:space="preserve">en € HT
</t>
    </r>
  </si>
  <si>
    <r>
      <t>Coût unitaire</t>
    </r>
    <r>
      <rPr>
        <b/>
        <sz val="11"/>
        <color rgb="FFFF0000"/>
        <rFont val="Arial"/>
        <family val="2"/>
      </rPr>
      <t xml:space="preserve"> contractuel </t>
    </r>
    <r>
      <rPr>
        <b/>
        <sz val="11"/>
        <rFont val="Arial"/>
        <family val="2"/>
      </rPr>
      <t xml:space="preserve">en € HT
</t>
    </r>
  </si>
  <si>
    <t>Animation de la formation en blended learning avec les séquences en présentiel à Angers ou à Paris* incluant les évaluations</t>
  </si>
  <si>
    <t>Animation de la formation en 100% distanciel incluant les évaluations</t>
  </si>
  <si>
    <t>*les frais de déplacement et les frais d'hébergement sont inclus dans les coûts</t>
  </si>
  <si>
    <r>
      <t>Coût unitaire</t>
    </r>
    <r>
      <rPr>
        <b/>
        <sz val="11"/>
        <color rgb="FFFF0000"/>
        <rFont val="Arial"/>
        <family val="2"/>
      </rPr>
      <t xml:space="preserve"> </t>
    </r>
    <r>
      <rPr>
        <b/>
        <sz val="11"/>
        <rFont val="Arial"/>
        <family val="2"/>
      </rPr>
      <t xml:space="preserve">en € TTC
</t>
    </r>
  </si>
  <si>
    <t xml:space="preserve">Coût unitaire en € du montant de la TVA 
</t>
  </si>
  <si>
    <t xml:space="preserve">Coût en € TTC
</t>
  </si>
  <si>
    <t xml:space="preserve">Coût en € du montant de la TVA 
</t>
  </si>
  <si>
    <t xml:space="preserve">Animation de la session test et mise en place des ajustements si besoin </t>
  </si>
  <si>
    <t>Conception des ressources pédagogiques (déroulés pédagogiques (présentiel, distanciel et accompagnement à distance), contenus présentiel et distanciel et de toutes les ressources/éléments de contenu necessaires à la formation (éléments d’analyse, illustrations, retour d’expérience, supports stagiaires,  …)</t>
  </si>
  <si>
    <t xml:space="preserve">Forfait - Conception de la formation : les déroulés pédadogiques (y compris celui en 100% distanciel), tous les éléments de contenu et les supports de formation, toutes les modalités en présentiel (quizz, étude de cas, ...), les évaluation, les réunions de lancement et de validation, les outils d'animation </t>
  </si>
  <si>
    <r>
      <t xml:space="preserve">Coût total en € HT, non contractuel, utilisée pour réaliser la comparaison des coûts des offres
</t>
    </r>
    <r>
      <rPr>
        <b/>
        <sz val="11"/>
        <rFont val="Arial"/>
        <family val="2"/>
      </rPr>
      <t>(C*D)</t>
    </r>
  </si>
  <si>
    <t>Forfait - Conception de la formation : les déroulés pédadogiques (y compris celui en 100% distanciel), tous les éléments de contenu et les supports de formation, toutes les modalités en présentiel (quizz, étude de cas, ...), les évaluations, les réunions de lancement et de validation, les outils d'animation</t>
  </si>
  <si>
    <r>
      <t xml:space="preserve">Quantité (En jours)
</t>
    </r>
    <r>
      <rPr>
        <b/>
        <sz val="11"/>
        <rFont val="Arial"/>
        <family val="2"/>
      </rPr>
      <t>(A)</t>
    </r>
  </si>
  <si>
    <t>Réunion par 1/2 journée par personne</t>
  </si>
  <si>
    <t>Réunion de lancement et toutes les réunions de travail</t>
  </si>
  <si>
    <t>Animation d'une session test du module et ajustements si nécessaires</t>
  </si>
  <si>
    <t>TOTAL</t>
  </si>
  <si>
    <t>Formations "ANALYSE RENTABILITE D'UN PROJET"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</si>
</sst>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b/>
      <sz val="11"/>
      <name val="Arial"/>
      <family val="2"/>
    </font>
    <font>
      <sz val="11"/>
      <name val="Arial"/>
      <family val="2"/>
    </font>
    <font>
      <sz val="11"/>
      <name val="Calibri"/>
      <family val="2"/>
    </font>
    <font>
      <b/>
      <sz val="11"/>
      <color rgb="FFFF0000"/>
      <name val="Arial"/>
      <family val="2"/>
    </font>
    <font>
      <b/>
      <sz val="12"/>
      <name val="Arial"/>
      <family val="2"/>
    </font>
    <font>
      <b/>
      <sz val="14"/>
      <name val="Arial"/>
      <family val="2"/>
    </font>
    <font>
      <sz val="11"/>
      <color rgb="FFFF0000"/>
      <name val="Calibri"/>
      <family val="2"/>
    </font>
    <font>
      <b/>
      <sz val="16"/>
      <name val="Arial"/>
      <family val="2"/>
    </font>
    <font>
      <b/>
      <sz val="11"/>
      <color rgb="FFFF0000"/>
      <name val="Calibri"/>
      <family val="2"/>
      <scheme val="minor"/>
    </font>
    <font>
      <sz val="11"/>
      <color rgb="FFFF0000"/>
      <name val="Arial"/>
      <family val="2"/>
    </font>
  </fonts>
  <fills count="8">
    <fill>
      <patternFill patternType="none"/>
    </fill>
    <fill>
      <patternFill patternType="gray125"/>
    </fill>
    <fill>
      <patternFill patternType="solid">
        <fgColor rgb="FFC0C0C0"/>
        <bgColor rgb="FF000000"/>
      </patternFill>
    </fill>
    <fill>
      <patternFill patternType="solid">
        <fgColor rgb="FFFFFFFF"/>
        <bgColor rgb="FF000000"/>
      </patternFill>
    </fill>
    <fill>
      <patternFill patternType="solid">
        <fgColor rgb="FFBFBFBF"/>
        <bgColor rgb="FF000000"/>
      </patternFill>
    </fill>
    <fill>
      <patternFill patternType="solid">
        <fgColor theme="0"/>
        <bgColor rgb="FF000000"/>
      </patternFill>
    </fill>
    <fill>
      <patternFill patternType="solid">
        <fgColor theme="0"/>
        <bgColor indexed="64"/>
      </patternFill>
    </fill>
    <fill>
      <patternFill patternType="solid">
        <fgColor theme="2" tint="-9.9978637043366805E-2"/>
        <bgColor indexed="64"/>
      </patternFill>
    </fill>
  </fills>
  <borders count="12">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1">
    <xf numFmtId="0" fontId="0" fillId="0" borderId="0" xfId="0"/>
    <xf numFmtId="0" fontId="1" fillId="0" borderId="0" xfId="0" applyFont="1"/>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0" xfId="0" applyFont="1" applyAlignment="1">
      <alignment vertical="center" wrapText="1"/>
    </xf>
    <xf numFmtId="0" fontId="3" fillId="0" borderId="3" xfId="0" applyFont="1" applyBorder="1" applyAlignment="1">
      <alignment horizontal="center" vertical="center" wrapText="1"/>
    </xf>
    <xf numFmtId="0" fontId="2" fillId="2" borderId="5" xfId="0" applyFont="1" applyFill="1" applyBorder="1" applyAlignment="1">
      <alignment horizontal="center" vertical="center" wrapText="1"/>
    </xf>
    <xf numFmtId="0" fontId="4" fillId="0" borderId="0" xfId="0" applyFont="1" applyAlignment="1">
      <alignment horizontal="center" vertical="center" wrapText="1"/>
    </xf>
    <xf numFmtId="0" fontId="2" fillId="4" borderId="6" xfId="0" applyFont="1" applyFill="1" applyBorder="1" applyAlignment="1">
      <alignment vertical="center" wrapText="1"/>
    </xf>
    <xf numFmtId="0" fontId="8" fillId="0" borderId="0" xfId="0" applyFont="1" applyAlignment="1">
      <alignment vertical="center" wrapText="1"/>
    </xf>
    <xf numFmtId="0" fontId="3" fillId="0" borderId="8" xfId="0" applyFont="1" applyBorder="1" applyAlignment="1">
      <alignment horizontal="center" wrapText="1"/>
    </xf>
    <xf numFmtId="0" fontId="2" fillId="5" borderId="5" xfId="0" applyFont="1" applyFill="1" applyBorder="1" applyAlignment="1">
      <alignment horizontal="center" vertical="center" wrapText="1"/>
    </xf>
    <xf numFmtId="0" fontId="2" fillId="0" borderId="6" xfId="0" applyFont="1" applyBorder="1" applyAlignment="1">
      <alignment horizontal="center" vertical="center" wrapText="1"/>
    </xf>
    <xf numFmtId="0" fontId="1" fillId="6" borderId="8" xfId="0" applyFont="1" applyFill="1" applyBorder="1" applyAlignment="1">
      <alignment horizontal="left" wrapText="1"/>
    </xf>
    <xf numFmtId="0" fontId="2" fillId="4" borderId="9" xfId="0" applyFont="1" applyFill="1" applyBorder="1" applyAlignment="1">
      <alignment vertical="center" wrapText="1"/>
    </xf>
    <xf numFmtId="0" fontId="10" fillId="0" borderId="0" xfId="0" applyFont="1"/>
    <xf numFmtId="0" fontId="2" fillId="5" borderId="6" xfId="0" applyFont="1" applyFill="1" applyBorder="1" applyAlignment="1">
      <alignment vertical="center" wrapText="1"/>
    </xf>
    <xf numFmtId="0" fontId="2" fillId="5" borderId="5" xfId="0" applyFont="1" applyFill="1" applyBorder="1" applyAlignment="1">
      <alignment vertical="center" wrapText="1"/>
    </xf>
    <xf numFmtId="0" fontId="11"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1" fillId="6" borderId="8" xfId="0" applyFont="1" applyFill="1" applyBorder="1" applyAlignment="1">
      <alignment horizontal="left" wrapText="1"/>
    </xf>
    <xf numFmtId="0" fontId="6" fillId="0" borderId="0" xfId="0" applyFont="1" applyAlignment="1">
      <alignment horizont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xf>
    <xf numFmtId="0" fontId="0" fillId="0" borderId="10" xfId="0" applyBorder="1" applyAlignment="1">
      <alignment horizontal="center" vertical="center"/>
    </xf>
    <xf numFmtId="0" fontId="9"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horizontal="center"/>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0" xfId="0" applyFont="1" applyAlignment="1">
      <alignment horizontal="center" vertical="center" wrapText="1"/>
    </xf>
    <xf numFmtId="0" fontId="2" fillId="5" borderId="3"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0" borderId="5" xfId="0" applyFont="1" applyBorder="1" applyAlignment="1">
      <alignment horizontal="center" vertical="center" wrapText="1"/>
    </xf>
    <xf numFmtId="2" fontId="11" fillId="0" borderId="5" xfId="0" applyNumberFormat="1" applyFont="1" applyBorder="1" applyAlignment="1">
      <alignment horizontal="center" vertical="center" wrapText="1"/>
    </xf>
    <xf numFmtId="0" fontId="2" fillId="4" borderId="5" xfId="0" applyFont="1" applyFill="1" applyBorder="1" applyAlignment="1">
      <alignment vertical="center" wrapText="1"/>
    </xf>
    <xf numFmtId="0" fontId="5" fillId="7" borderId="5" xfId="0" applyFont="1" applyFill="1" applyBorder="1" applyAlignment="1">
      <alignment horizontal="center" vertical="center" wrapText="1"/>
    </xf>
    <xf numFmtId="0" fontId="3" fillId="0" borderId="5" xfId="0" applyFont="1" applyBorder="1" applyAlignment="1">
      <alignment vertical="center" wrapText="1"/>
    </xf>
    <xf numFmtId="2" fontId="3" fillId="0" borderId="5" xfId="0" applyNumberFormat="1" applyFont="1" applyBorder="1" applyAlignment="1">
      <alignment horizontal="center" vertical="center" wrapText="1"/>
    </xf>
    <xf numFmtId="0" fontId="5" fillId="0" borderId="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4"/>
  <sheetViews>
    <sheetView tabSelected="1" topLeftCell="A3" zoomScale="90" zoomScaleNormal="90" workbookViewId="0">
      <selection activeCell="L8" sqref="L8"/>
    </sheetView>
  </sheetViews>
  <sheetFormatPr baseColWidth="10" defaultRowHeight="12.75" x14ac:dyDescent="0.2"/>
  <cols>
    <col min="1" max="1" width="39.42578125" style="1" customWidth="1"/>
    <col min="2" max="2" width="14.85546875" style="1" customWidth="1"/>
    <col min="3" max="3" width="10.5703125" style="1" bestFit="1" customWidth="1"/>
    <col min="4" max="4" width="17.42578125" style="1" customWidth="1"/>
    <col min="5" max="5" width="19.85546875" style="1" bestFit="1" customWidth="1"/>
    <col min="6" max="6" width="22.5703125" style="1" bestFit="1" customWidth="1"/>
    <col min="7" max="7" width="21.42578125" style="1" customWidth="1"/>
    <col min="8" max="8" width="20.140625" style="1" customWidth="1"/>
    <col min="9" max="255" width="11.42578125" style="1"/>
    <col min="256" max="256" width="31.85546875" style="1" customWidth="1"/>
    <col min="257" max="257" width="33.85546875" style="1" customWidth="1"/>
    <col min="258" max="258" width="14.85546875" style="1" customWidth="1"/>
    <col min="259" max="259" width="11.42578125" style="1"/>
    <col min="260" max="260" width="17.42578125" style="1" customWidth="1"/>
    <col min="261" max="261" width="21.140625" style="1" customWidth="1"/>
    <col min="262" max="263" width="22.85546875" style="1" customWidth="1"/>
    <col min="264" max="264" width="6.140625" style="1" customWidth="1"/>
    <col min="265" max="511" width="11.42578125" style="1"/>
    <col min="512" max="512" width="31.85546875" style="1" customWidth="1"/>
    <col min="513" max="513" width="33.85546875" style="1" customWidth="1"/>
    <col min="514" max="514" width="14.85546875" style="1" customWidth="1"/>
    <col min="515" max="515" width="11.42578125" style="1"/>
    <col min="516" max="516" width="17.42578125" style="1" customWidth="1"/>
    <col min="517" max="517" width="21.140625" style="1" customWidth="1"/>
    <col min="518" max="519" width="22.85546875" style="1" customWidth="1"/>
    <col min="520" max="520" width="6.140625" style="1" customWidth="1"/>
    <col min="521" max="767" width="11.42578125" style="1"/>
    <col min="768" max="768" width="31.85546875" style="1" customWidth="1"/>
    <col min="769" max="769" width="33.85546875" style="1" customWidth="1"/>
    <col min="770" max="770" width="14.85546875" style="1" customWidth="1"/>
    <col min="771" max="771" width="11.42578125" style="1"/>
    <col min="772" max="772" width="17.42578125" style="1" customWidth="1"/>
    <col min="773" max="773" width="21.140625" style="1" customWidth="1"/>
    <col min="774" max="775" width="22.85546875" style="1" customWidth="1"/>
    <col min="776" max="776" width="6.140625" style="1" customWidth="1"/>
    <col min="777" max="1023" width="11.42578125" style="1"/>
    <col min="1024" max="1024" width="31.85546875" style="1" customWidth="1"/>
    <col min="1025" max="1025" width="33.85546875" style="1" customWidth="1"/>
    <col min="1026" max="1026" width="14.85546875" style="1" customWidth="1"/>
    <col min="1027" max="1027" width="11.42578125" style="1"/>
    <col min="1028" max="1028" width="17.42578125" style="1" customWidth="1"/>
    <col min="1029" max="1029" width="21.140625" style="1" customWidth="1"/>
    <col min="1030" max="1031" width="22.85546875" style="1" customWidth="1"/>
    <col min="1032" max="1032" width="6.140625" style="1" customWidth="1"/>
    <col min="1033" max="1279" width="11.42578125" style="1"/>
    <col min="1280" max="1280" width="31.85546875" style="1" customWidth="1"/>
    <col min="1281" max="1281" width="33.85546875" style="1" customWidth="1"/>
    <col min="1282" max="1282" width="14.85546875" style="1" customWidth="1"/>
    <col min="1283" max="1283" width="11.42578125" style="1"/>
    <col min="1284" max="1284" width="17.42578125" style="1" customWidth="1"/>
    <col min="1285" max="1285" width="21.140625" style="1" customWidth="1"/>
    <col min="1286" max="1287" width="22.85546875" style="1" customWidth="1"/>
    <col min="1288" max="1288" width="6.140625" style="1" customWidth="1"/>
    <col min="1289" max="1535" width="11.42578125" style="1"/>
    <col min="1536" max="1536" width="31.85546875" style="1" customWidth="1"/>
    <col min="1537" max="1537" width="33.85546875" style="1" customWidth="1"/>
    <col min="1538" max="1538" width="14.85546875" style="1" customWidth="1"/>
    <col min="1539" max="1539" width="11.42578125" style="1"/>
    <col min="1540" max="1540" width="17.42578125" style="1" customWidth="1"/>
    <col min="1541" max="1541" width="21.140625" style="1" customWidth="1"/>
    <col min="1542" max="1543" width="22.85546875" style="1" customWidth="1"/>
    <col min="1544" max="1544" width="6.140625" style="1" customWidth="1"/>
    <col min="1545" max="1791" width="11.42578125" style="1"/>
    <col min="1792" max="1792" width="31.85546875" style="1" customWidth="1"/>
    <col min="1793" max="1793" width="33.85546875" style="1" customWidth="1"/>
    <col min="1794" max="1794" width="14.85546875" style="1" customWidth="1"/>
    <col min="1795" max="1795" width="11.42578125" style="1"/>
    <col min="1796" max="1796" width="17.42578125" style="1" customWidth="1"/>
    <col min="1797" max="1797" width="21.140625" style="1" customWidth="1"/>
    <col min="1798" max="1799" width="22.85546875" style="1" customWidth="1"/>
    <col min="1800" max="1800" width="6.140625" style="1" customWidth="1"/>
    <col min="1801" max="2047" width="11.42578125" style="1"/>
    <col min="2048" max="2048" width="31.85546875" style="1" customWidth="1"/>
    <col min="2049" max="2049" width="33.85546875" style="1" customWidth="1"/>
    <col min="2050" max="2050" width="14.85546875" style="1" customWidth="1"/>
    <col min="2051" max="2051" width="11.42578125" style="1"/>
    <col min="2052" max="2052" width="17.42578125" style="1" customWidth="1"/>
    <col min="2053" max="2053" width="21.140625" style="1" customWidth="1"/>
    <col min="2054" max="2055" width="22.85546875" style="1" customWidth="1"/>
    <col min="2056" max="2056" width="6.140625" style="1" customWidth="1"/>
    <col min="2057" max="2303" width="11.42578125" style="1"/>
    <col min="2304" max="2304" width="31.85546875" style="1" customWidth="1"/>
    <col min="2305" max="2305" width="33.85546875" style="1" customWidth="1"/>
    <col min="2306" max="2306" width="14.85546875" style="1" customWidth="1"/>
    <col min="2307" max="2307" width="11.42578125" style="1"/>
    <col min="2308" max="2308" width="17.42578125" style="1" customWidth="1"/>
    <col min="2309" max="2309" width="21.140625" style="1" customWidth="1"/>
    <col min="2310" max="2311" width="22.85546875" style="1" customWidth="1"/>
    <col min="2312" max="2312" width="6.140625" style="1" customWidth="1"/>
    <col min="2313" max="2559" width="11.42578125" style="1"/>
    <col min="2560" max="2560" width="31.85546875" style="1" customWidth="1"/>
    <col min="2561" max="2561" width="33.85546875" style="1" customWidth="1"/>
    <col min="2562" max="2562" width="14.85546875" style="1" customWidth="1"/>
    <col min="2563" max="2563" width="11.42578125" style="1"/>
    <col min="2564" max="2564" width="17.42578125" style="1" customWidth="1"/>
    <col min="2565" max="2565" width="21.140625" style="1" customWidth="1"/>
    <col min="2566" max="2567" width="22.85546875" style="1" customWidth="1"/>
    <col min="2568" max="2568" width="6.140625" style="1" customWidth="1"/>
    <col min="2569" max="2815" width="11.42578125" style="1"/>
    <col min="2816" max="2816" width="31.85546875" style="1" customWidth="1"/>
    <col min="2817" max="2817" width="33.85546875" style="1" customWidth="1"/>
    <col min="2818" max="2818" width="14.85546875" style="1" customWidth="1"/>
    <col min="2819" max="2819" width="11.42578125" style="1"/>
    <col min="2820" max="2820" width="17.42578125" style="1" customWidth="1"/>
    <col min="2821" max="2821" width="21.140625" style="1" customWidth="1"/>
    <col min="2822" max="2823" width="22.85546875" style="1" customWidth="1"/>
    <col min="2824" max="2824" width="6.140625" style="1" customWidth="1"/>
    <col min="2825" max="3071" width="11.42578125" style="1"/>
    <col min="3072" max="3072" width="31.85546875" style="1" customWidth="1"/>
    <col min="3073" max="3073" width="33.85546875" style="1" customWidth="1"/>
    <col min="3074" max="3074" width="14.85546875" style="1" customWidth="1"/>
    <col min="3075" max="3075" width="11.42578125" style="1"/>
    <col min="3076" max="3076" width="17.42578125" style="1" customWidth="1"/>
    <col min="3077" max="3077" width="21.140625" style="1" customWidth="1"/>
    <col min="3078" max="3079" width="22.85546875" style="1" customWidth="1"/>
    <col min="3080" max="3080" width="6.140625" style="1" customWidth="1"/>
    <col min="3081" max="3327" width="11.42578125" style="1"/>
    <col min="3328" max="3328" width="31.85546875" style="1" customWidth="1"/>
    <col min="3329" max="3329" width="33.85546875" style="1" customWidth="1"/>
    <col min="3330" max="3330" width="14.85546875" style="1" customWidth="1"/>
    <col min="3331" max="3331" width="11.42578125" style="1"/>
    <col min="3332" max="3332" width="17.42578125" style="1" customWidth="1"/>
    <col min="3333" max="3333" width="21.140625" style="1" customWidth="1"/>
    <col min="3334" max="3335" width="22.85546875" style="1" customWidth="1"/>
    <col min="3336" max="3336" width="6.140625" style="1" customWidth="1"/>
    <col min="3337" max="3583" width="11.42578125" style="1"/>
    <col min="3584" max="3584" width="31.85546875" style="1" customWidth="1"/>
    <col min="3585" max="3585" width="33.85546875" style="1" customWidth="1"/>
    <col min="3586" max="3586" width="14.85546875" style="1" customWidth="1"/>
    <col min="3587" max="3587" width="11.42578125" style="1"/>
    <col min="3588" max="3588" width="17.42578125" style="1" customWidth="1"/>
    <col min="3589" max="3589" width="21.140625" style="1" customWidth="1"/>
    <col min="3590" max="3591" width="22.85546875" style="1" customWidth="1"/>
    <col min="3592" max="3592" width="6.140625" style="1" customWidth="1"/>
    <col min="3593" max="3839" width="11.42578125" style="1"/>
    <col min="3840" max="3840" width="31.85546875" style="1" customWidth="1"/>
    <col min="3841" max="3841" width="33.85546875" style="1" customWidth="1"/>
    <col min="3842" max="3842" width="14.85546875" style="1" customWidth="1"/>
    <col min="3843" max="3843" width="11.42578125" style="1"/>
    <col min="3844" max="3844" width="17.42578125" style="1" customWidth="1"/>
    <col min="3845" max="3845" width="21.140625" style="1" customWidth="1"/>
    <col min="3846" max="3847" width="22.85546875" style="1" customWidth="1"/>
    <col min="3848" max="3848" width="6.140625" style="1" customWidth="1"/>
    <col min="3849" max="4095" width="11.42578125" style="1"/>
    <col min="4096" max="4096" width="31.85546875" style="1" customWidth="1"/>
    <col min="4097" max="4097" width="33.85546875" style="1" customWidth="1"/>
    <col min="4098" max="4098" width="14.85546875" style="1" customWidth="1"/>
    <col min="4099" max="4099" width="11.42578125" style="1"/>
    <col min="4100" max="4100" width="17.42578125" style="1" customWidth="1"/>
    <col min="4101" max="4101" width="21.140625" style="1" customWidth="1"/>
    <col min="4102" max="4103" width="22.85546875" style="1" customWidth="1"/>
    <col min="4104" max="4104" width="6.140625" style="1" customWidth="1"/>
    <col min="4105" max="4351" width="11.42578125" style="1"/>
    <col min="4352" max="4352" width="31.85546875" style="1" customWidth="1"/>
    <col min="4353" max="4353" width="33.85546875" style="1" customWidth="1"/>
    <col min="4354" max="4354" width="14.85546875" style="1" customWidth="1"/>
    <col min="4355" max="4355" width="11.42578125" style="1"/>
    <col min="4356" max="4356" width="17.42578125" style="1" customWidth="1"/>
    <col min="4357" max="4357" width="21.140625" style="1" customWidth="1"/>
    <col min="4358" max="4359" width="22.85546875" style="1" customWidth="1"/>
    <col min="4360" max="4360" width="6.140625" style="1" customWidth="1"/>
    <col min="4361" max="4607" width="11.42578125" style="1"/>
    <col min="4608" max="4608" width="31.85546875" style="1" customWidth="1"/>
    <col min="4609" max="4609" width="33.85546875" style="1" customWidth="1"/>
    <col min="4610" max="4610" width="14.85546875" style="1" customWidth="1"/>
    <col min="4611" max="4611" width="11.42578125" style="1"/>
    <col min="4612" max="4612" width="17.42578125" style="1" customWidth="1"/>
    <col min="4613" max="4613" width="21.140625" style="1" customWidth="1"/>
    <col min="4614" max="4615" width="22.85546875" style="1" customWidth="1"/>
    <col min="4616" max="4616" width="6.140625" style="1" customWidth="1"/>
    <col min="4617" max="4863" width="11.42578125" style="1"/>
    <col min="4864" max="4864" width="31.85546875" style="1" customWidth="1"/>
    <col min="4865" max="4865" width="33.85546875" style="1" customWidth="1"/>
    <col min="4866" max="4866" width="14.85546875" style="1" customWidth="1"/>
    <col min="4867" max="4867" width="11.42578125" style="1"/>
    <col min="4868" max="4868" width="17.42578125" style="1" customWidth="1"/>
    <col min="4869" max="4869" width="21.140625" style="1" customWidth="1"/>
    <col min="4870" max="4871" width="22.85546875" style="1" customWidth="1"/>
    <col min="4872" max="4872" width="6.140625" style="1" customWidth="1"/>
    <col min="4873" max="5119" width="11.42578125" style="1"/>
    <col min="5120" max="5120" width="31.85546875" style="1" customWidth="1"/>
    <col min="5121" max="5121" width="33.85546875" style="1" customWidth="1"/>
    <col min="5122" max="5122" width="14.85546875" style="1" customWidth="1"/>
    <col min="5123" max="5123" width="11.42578125" style="1"/>
    <col min="5124" max="5124" width="17.42578125" style="1" customWidth="1"/>
    <col min="5125" max="5125" width="21.140625" style="1" customWidth="1"/>
    <col min="5126" max="5127" width="22.85546875" style="1" customWidth="1"/>
    <col min="5128" max="5128" width="6.140625" style="1" customWidth="1"/>
    <col min="5129" max="5375" width="11.42578125" style="1"/>
    <col min="5376" max="5376" width="31.85546875" style="1" customWidth="1"/>
    <col min="5377" max="5377" width="33.85546875" style="1" customWidth="1"/>
    <col min="5378" max="5378" width="14.85546875" style="1" customWidth="1"/>
    <col min="5379" max="5379" width="11.42578125" style="1"/>
    <col min="5380" max="5380" width="17.42578125" style="1" customWidth="1"/>
    <col min="5381" max="5381" width="21.140625" style="1" customWidth="1"/>
    <col min="5382" max="5383" width="22.85546875" style="1" customWidth="1"/>
    <col min="5384" max="5384" width="6.140625" style="1" customWidth="1"/>
    <col min="5385" max="5631" width="11.42578125" style="1"/>
    <col min="5632" max="5632" width="31.85546875" style="1" customWidth="1"/>
    <col min="5633" max="5633" width="33.85546875" style="1" customWidth="1"/>
    <col min="5634" max="5634" width="14.85546875" style="1" customWidth="1"/>
    <col min="5635" max="5635" width="11.42578125" style="1"/>
    <col min="5636" max="5636" width="17.42578125" style="1" customWidth="1"/>
    <col min="5637" max="5637" width="21.140625" style="1" customWidth="1"/>
    <col min="5638" max="5639" width="22.85546875" style="1" customWidth="1"/>
    <col min="5640" max="5640" width="6.140625" style="1" customWidth="1"/>
    <col min="5641" max="5887" width="11.42578125" style="1"/>
    <col min="5888" max="5888" width="31.85546875" style="1" customWidth="1"/>
    <col min="5889" max="5889" width="33.85546875" style="1" customWidth="1"/>
    <col min="5890" max="5890" width="14.85546875" style="1" customWidth="1"/>
    <col min="5891" max="5891" width="11.42578125" style="1"/>
    <col min="5892" max="5892" width="17.42578125" style="1" customWidth="1"/>
    <col min="5893" max="5893" width="21.140625" style="1" customWidth="1"/>
    <col min="5894" max="5895" width="22.85546875" style="1" customWidth="1"/>
    <col min="5896" max="5896" width="6.140625" style="1" customWidth="1"/>
    <col min="5897" max="6143" width="11.42578125" style="1"/>
    <col min="6144" max="6144" width="31.85546875" style="1" customWidth="1"/>
    <col min="6145" max="6145" width="33.85546875" style="1" customWidth="1"/>
    <col min="6146" max="6146" width="14.85546875" style="1" customWidth="1"/>
    <col min="6147" max="6147" width="11.42578125" style="1"/>
    <col min="6148" max="6148" width="17.42578125" style="1" customWidth="1"/>
    <col min="6149" max="6149" width="21.140625" style="1" customWidth="1"/>
    <col min="6150" max="6151" width="22.85546875" style="1" customWidth="1"/>
    <col min="6152" max="6152" width="6.140625" style="1" customWidth="1"/>
    <col min="6153" max="6399" width="11.42578125" style="1"/>
    <col min="6400" max="6400" width="31.85546875" style="1" customWidth="1"/>
    <col min="6401" max="6401" width="33.85546875" style="1" customWidth="1"/>
    <col min="6402" max="6402" width="14.85546875" style="1" customWidth="1"/>
    <col min="6403" max="6403" width="11.42578125" style="1"/>
    <col min="6404" max="6404" width="17.42578125" style="1" customWidth="1"/>
    <col min="6405" max="6405" width="21.140625" style="1" customWidth="1"/>
    <col min="6406" max="6407" width="22.85546875" style="1" customWidth="1"/>
    <col min="6408" max="6408" width="6.140625" style="1" customWidth="1"/>
    <col min="6409" max="6655" width="11.42578125" style="1"/>
    <col min="6656" max="6656" width="31.85546875" style="1" customWidth="1"/>
    <col min="6657" max="6657" width="33.85546875" style="1" customWidth="1"/>
    <col min="6658" max="6658" width="14.85546875" style="1" customWidth="1"/>
    <col min="6659" max="6659" width="11.42578125" style="1"/>
    <col min="6660" max="6660" width="17.42578125" style="1" customWidth="1"/>
    <col min="6661" max="6661" width="21.140625" style="1" customWidth="1"/>
    <col min="6662" max="6663" width="22.85546875" style="1" customWidth="1"/>
    <col min="6664" max="6664" width="6.140625" style="1" customWidth="1"/>
    <col min="6665" max="6911" width="11.42578125" style="1"/>
    <col min="6912" max="6912" width="31.85546875" style="1" customWidth="1"/>
    <col min="6913" max="6913" width="33.85546875" style="1" customWidth="1"/>
    <col min="6914" max="6914" width="14.85546875" style="1" customWidth="1"/>
    <col min="6915" max="6915" width="11.42578125" style="1"/>
    <col min="6916" max="6916" width="17.42578125" style="1" customWidth="1"/>
    <col min="6917" max="6917" width="21.140625" style="1" customWidth="1"/>
    <col min="6918" max="6919" width="22.85546875" style="1" customWidth="1"/>
    <col min="6920" max="6920" width="6.140625" style="1" customWidth="1"/>
    <col min="6921" max="7167" width="11.42578125" style="1"/>
    <col min="7168" max="7168" width="31.85546875" style="1" customWidth="1"/>
    <col min="7169" max="7169" width="33.85546875" style="1" customWidth="1"/>
    <col min="7170" max="7170" width="14.85546875" style="1" customWidth="1"/>
    <col min="7171" max="7171" width="11.42578125" style="1"/>
    <col min="7172" max="7172" width="17.42578125" style="1" customWidth="1"/>
    <col min="7173" max="7173" width="21.140625" style="1" customWidth="1"/>
    <col min="7174" max="7175" width="22.85546875" style="1" customWidth="1"/>
    <col min="7176" max="7176" width="6.140625" style="1" customWidth="1"/>
    <col min="7177" max="7423" width="11.42578125" style="1"/>
    <col min="7424" max="7424" width="31.85546875" style="1" customWidth="1"/>
    <col min="7425" max="7425" width="33.85546875" style="1" customWidth="1"/>
    <col min="7426" max="7426" width="14.85546875" style="1" customWidth="1"/>
    <col min="7427" max="7427" width="11.42578125" style="1"/>
    <col min="7428" max="7428" width="17.42578125" style="1" customWidth="1"/>
    <col min="7429" max="7429" width="21.140625" style="1" customWidth="1"/>
    <col min="7430" max="7431" width="22.85546875" style="1" customWidth="1"/>
    <col min="7432" max="7432" width="6.140625" style="1" customWidth="1"/>
    <col min="7433" max="7679" width="11.42578125" style="1"/>
    <col min="7680" max="7680" width="31.85546875" style="1" customWidth="1"/>
    <col min="7681" max="7681" width="33.85546875" style="1" customWidth="1"/>
    <col min="7682" max="7682" width="14.85546875" style="1" customWidth="1"/>
    <col min="7683" max="7683" width="11.42578125" style="1"/>
    <col min="7684" max="7684" width="17.42578125" style="1" customWidth="1"/>
    <col min="7685" max="7685" width="21.140625" style="1" customWidth="1"/>
    <col min="7686" max="7687" width="22.85546875" style="1" customWidth="1"/>
    <col min="7688" max="7688" width="6.140625" style="1" customWidth="1"/>
    <col min="7689" max="7935" width="11.42578125" style="1"/>
    <col min="7936" max="7936" width="31.85546875" style="1" customWidth="1"/>
    <col min="7937" max="7937" width="33.85546875" style="1" customWidth="1"/>
    <col min="7938" max="7938" width="14.85546875" style="1" customWidth="1"/>
    <col min="7939" max="7939" width="11.42578125" style="1"/>
    <col min="7940" max="7940" width="17.42578125" style="1" customWidth="1"/>
    <col min="7941" max="7941" width="21.140625" style="1" customWidth="1"/>
    <col min="7942" max="7943" width="22.85546875" style="1" customWidth="1"/>
    <col min="7944" max="7944" width="6.140625" style="1" customWidth="1"/>
    <col min="7945" max="8191" width="11.42578125" style="1"/>
    <col min="8192" max="8192" width="31.85546875" style="1" customWidth="1"/>
    <col min="8193" max="8193" width="33.85546875" style="1" customWidth="1"/>
    <col min="8194" max="8194" width="14.85546875" style="1" customWidth="1"/>
    <col min="8195" max="8195" width="11.42578125" style="1"/>
    <col min="8196" max="8196" width="17.42578125" style="1" customWidth="1"/>
    <col min="8197" max="8197" width="21.140625" style="1" customWidth="1"/>
    <col min="8198" max="8199" width="22.85546875" style="1" customWidth="1"/>
    <col min="8200" max="8200" width="6.140625" style="1" customWidth="1"/>
    <col min="8201" max="8447" width="11.42578125" style="1"/>
    <col min="8448" max="8448" width="31.85546875" style="1" customWidth="1"/>
    <col min="8449" max="8449" width="33.85546875" style="1" customWidth="1"/>
    <col min="8450" max="8450" width="14.85546875" style="1" customWidth="1"/>
    <col min="8451" max="8451" width="11.42578125" style="1"/>
    <col min="8452" max="8452" width="17.42578125" style="1" customWidth="1"/>
    <col min="8453" max="8453" width="21.140625" style="1" customWidth="1"/>
    <col min="8454" max="8455" width="22.85546875" style="1" customWidth="1"/>
    <col min="8456" max="8456" width="6.140625" style="1" customWidth="1"/>
    <col min="8457" max="8703" width="11.42578125" style="1"/>
    <col min="8704" max="8704" width="31.85546875" style="1" customWidth="1"/>
    <col min="8705" max="8705" width="33.85546875" style="1" customWidth="1"/>
    <col min="8706" max="8706" width="14.85546875" style="1" customWidth="1"/>
    <col min="8707" max="8707" width="11.42578125" style="1"/>
    <col min="8708" max="8708" width="17.42578125" style="1" customWidth="1"/>
    <col min="8709" max="8709" width="21.140625" style="1" customWidth="1"/>
    <col min="8710" max="8711" width="22.85546875" style="1" customWidth="1"/>
    <col min="8712" max="8712" width="6.140625" style="1" customWidth="1"/>
    <col min="8713" max="8959" width="11.42578125" style="1"/>
    <col min="8960" max="8960" width="31.85546875" style="1" customWidth="1"/>
    <col min="8961" max="8961" width="33.85546875" style="1" customWidth="1"/>
    <col min="8962" max="8962" width="14.85546875" style="1" customWidth="1"/>
    <col min="8963" max="8963" width="11.42578125" style="1"/>
    <col min="8964" max="8964" width="17.42578125" style="1" customWidth="1"/>
    <col min="8965" max="8965" width="21.140625" style="1" customWidth="1"/>
    <col min="8966" max="8967" width="22.85546875" style="1" customWidth="1"/>
    <col min="8968" max="8968" width="6.140625" style="1" customWidth="1"/>
    <col min="8969" max="9215" width="11.42578125" style="1"/>
    <col min="9216" max="9216" width="31.85546875" style="1" customWidth="1"/>
    <col min="9217" max="9217" width="33.85546875" style="1" customWidth="1"/>
    <col min="9218" max="9218" width="14.85546875" style="1" customWidth="1"/>
    <col min="9219" max="9219" width="11.42578125" style="1"/>
    <col min="9220" max="9220" width="17.42578125" style="1" customWidth="1"/>
    <col min="9221" max="9221" width="21.140625" style="1" customWidth="1"/>
    <col min="9222" max="9223" width="22.85546875" style="1" customWidth="1"/>
    <col min="9224" max="9224" width="6.140625" style="1" customWidth="1"/>
    <col min="9225" max="9471" width="11.42578125" style="1"/>
    <col min="9472" max="9472" width="31.85546875" style="1" customWidth="1"/>
    <col min="9473" max="9473" width="33.85546875" style="1" customWidth="1"/>
    <col min="9474" max="9474" width="14.85546875" style="1" customWidth="1"/>
    <col min="9475" max="9475" width="11.42578125" style="1"/>
    <col min="9476" max="9476" width="17.42578125" style="1" customWidth="1"/>
    <col min="9477" max="9477" width="21.140625" style="1" customWidth="1"/>
    <col min="9478" max="9479" width="22.85546875" style="1" customWidth="1"/>
    <col min="9480" max="9480" width="6.140625" style="1" customWidth="1"/>
    <col min="9481" max="9727" width="11.42578125" style="1"/>
    <col min="9728" max="9728" width="31.85546875" style="1" customWidth="1"/>
    <col min="9729" max="9729" width="33.85546875" style="1" customWidth="1"/>
    <col min="9730" max="9730" width="14.85546875" style="1" customWidth="1"/>
    <col min="9731" max="9731" width="11.42578125" style="1"/>
    <col min="9732" max="9732" width="17.42578125" style="1" customWidth="1"/>
    <col min="9733" max="9733" width="21.140625" style="1" customWidth="1"/>
    <col min="9734" max="9735" width="22.85546875" style="1" customWidth="1"/>
    <col min="9736" max="9736" width="6.140625" style="1" customWidth="1"/>
    <col min="9737" max="9983" width="11.42578125" style="1"/>
    <col min="9984" max="9984" width="31.85546875" style="1" customWidth="1"/>
    <col min="9985" max="9985" width="33.85546875" style="1" customWidth="1"/>
    <col min="9986" max="9986" width="14.85546875" style="1" customWidth="1"/>
    <col min="9987" max="9987" width="11.42578125" style="1"/>
    <col min="9988" max="9988" width="17.42578125" style="1" customWidth="1"/>
    <col min="9989" max="9989" width="21.140625" style="1" customWidth="1"/>
    <col min="9990" max="9991" width="22.85546875" style="1" customWidth="1"/>
    <col min="9992" max="9992" width="6.140625" style="1" customWidth="1"/>
    <col min="9993" max="10239" width="11.42578125" style="1"/>
    <col min="10240" max="10240" width="31.85546875" style="1" customWidth="1"/>
    <col min="10241" max="10241" width="33.85546875" style="1" customWidth="1"/>
    <col min="10242" max="10242" width="14.85546875" style="1" customWidth="1"/>
    <col min="10243" max="10243" width="11.42578125" style="1"/>
    <col min="10244" max="10244" width="17.42578125" style="1" customWidth="1"/>
    <col min="10245" max="10245" width="21.140625" style="1" customWidth="1"/>
    <col min="10246" max="10247" width="22.85546875" style="1" customWidth="1"/>
    <col min="10248" max="10248" width="6.140625" style="1" customWidth="1"/>
    <col min="10249" max="10495" width="11.42578125" style="1"/>
    <col min="10496" max="10496" width="31.85546875" style="1" customWidth="1"/>
    <col min="10497" max="10497" width="33.85546875" style="1" customWidth="1"/>
    <col min="10498" max="10498" width="14.85546875" style="1" customWidth="1"/>
    <col min="10499" max="10499" width="11.42578125" style="1"/>
    <col min="10500" max="10500" width="17.42578125" style="1" customWidth="1"/>
    <col min="10501" max="10501" width="21.140625" style="1" customWidth="1"/>
    <col min="10502" max="10503" width="22.85546875" style="1" customWidth="1"/>
    <col min="10504" max="10504" width="6.140625" style="1" customWidth="1"/>
    <col min="10505" max="10751" width="11.42578125" style="1"/>
    <col min="10752" max="10752" width="31.85546875" style="1" customWidth="1"/>
    <col min="10753" max="10753" width="33.85546875" style="1" customWidth="1"/>
    <col min="10754" max="10754" width="14.85546875" style="1" customWidth="1"/>
    <col min="10755" max="10755" width="11.42578125" style="1"/>
    <col min="10756" max="10756" width="17.42578125" style="1" customWidth="1"/>
    <col min="10757" max="10757" width="21.140625" style="1" customWidth="1"/>
    <col min="10758" max="10759" width="22.85546875" style="1" customWidth="1"/>
    <col min="10760" max="10760" width="6.140625" style="1" customWidth="1"/>
    <col min="10761" max="11007" width="11.42578125" style="1"/>
    <col min="11008" max="11008" width="31.85546875" style="1" customWidth="1"/>
    <col min="11009" max="11009" width="33.85546875" style="1" customWidth="1"/>
    <col min="11010" max="11010" width="14.85546875" style="1" customWidth="1"/>
    <col min="11011" max="11011" width="11.42578125" style="1"/>
    <col min="11012" max="11012" width="17.42578125" style="1" customWidth="1"/>
    <col min="11013" max="11013" width="21.140625" style="1" customWidth="1"/>
    <col min="11014" max="11015" width="22.85546875" style="1" customWidth="1"/>
    <col min="11016" max="11016" width="6.140625" style="1" customWidth="1"/>
    <col min="11017" max="11263" width="11.42578125" style="1"/>
    <col min="11264" max="11264" width="31.85546875" style="1" customWidth="1"/>
    <col min="11265" max="11265" width="33.85546875" style="1" customWidth="1"/>
    <col min="11266" max="11266" width="14.85546875" style="1" customWidth="1"/>
    <col min="11267" max="11267" width="11.42578125" style="1"/>
    <col min="11268" max="11268" width="17.42578125" style="1" customWidth="1"/>
    <col min="11269" max="11269" width="21.140625" style="1" customWidth="1"/>
    <col min="11270" max="11271" width="22.85546875" style="1" customWidth="1"/>
    <col min="11272" max="11272" width="6.140625" style="1" customWidth="1"/>
    <col min="11273" max="11519" width="11.42578125" style="1"/>
    <col min="11520" max="11520" width="31.85546875" style="1" customWidth="1"/>
    <col min="11521" max="11521" width="33.85546875" style="1" customWidth="1"/>
    <col min="11522" max="11522" width="14.85546875" style="1" customWidth="1"/>
    <col min="11523" max="11523" width="11.42578125" style="1"/>
    <col min="11524" max="11524" width="17.42578125" style="1" customWidth="1"/>
    <col min="11525" max="11525" width="21.140625" style="1" customWidth="1"/>
    <col min="11526" max="11527" width="22.85546875" style="1" customWidth="1"/>
    <col min="11528" max="11528" width="6.140625" style="1" customWidth="1"/>
    <col min="11529" max="11775" width="11.42578125" style="1"/>
    <col min="11776" max="11776" width="31.85546875" style="1" customWidth="1"/>
    <col min="11777" max="11777" width="33.85546875" style="1" customWidth="1"/>
    <col min="11778" max="11778" width="14.85546875" style="1" customWidth="1"/>
    <col min="11779" max="11779" width="11.42578125" style="1"/>
    <col min="11780" max="11780" width="17.42578125" style="1" customWidth="1"/>
    <col min="11781" max="11781" width="21.140625" style="1" customWidth="1"/>
    <col min="11782" max="11783" width="22.85546875" style="1" customWidth="1"/>
    <col min="11784" max="11784" width="6.140625" style="1" customWidth="1"/>
    <col min="11785" max="12031" width="11.42578125" style="1"/>
    <col min="12032" max="12032" width="31.85546875" style="1" customWidth="1"/>
    <col min="12033" max="12033" width="33.85546875" style="1" customWidth="1"/>
    <col min="12034" max="12034" width="14.85546875" style="1" customWidth="1"/>
    <col min="12035" max="12035" width="11.42578125" style="1"/>
    <col min="12036" max="12036" width="17.42578125" style="1" customWidth="1"/>
    <col min="12037" max="12037" width="21.140625" style="1" customWidth="1"/>
    <col min="12038" max="12039" width="22.85546875" style="1" customWidth="1"/>
    <col min="12040" max="12040" width="6.140625" style="1" customWidth="1"/>
    <col min="12041" max="12287" width="11.42578125" style="1"/>
    <col min="12288" max="12288" width="31.85546875" style="1" customWidth="1"/>
    <col min="12289" max="12289" width="33.85546875" style="1" customWidth="1"/>
    <col min="12290" max="12290" width="14.85546875" style="1" customWidth="1"/>
    <col min="12291" max="12291" width="11.42578125" style="1"/>
    <col min="12292" max="12292" width="17.42578125" style="1" customWidth="1"/>
    <col min="12293" max="12293" width="21.140625" style="1" customWidth="1"/>
    <col min="12294" max="12295" width="22.85546875" style="1" customWidth="1"/>
    <col min="12296" max="12296" width="6.140625" style="1" customWidth="1"/>
    <col min="12297" max="12543" width="11.42578125" style="1"/>
    <col min="12544" max="12544" width="31.85546875" style="1" customWidth="1"/>
    <col min="12545" max="12545" width="33.85546875" style="1" customWidth="1"/>
    <col min="12546" max="12546" width="14.85546875" style="1" customWidth="1"/>
    <col min="12547" max="12547" width="11.42578125" style="1"/>
    <col min="12548" max="12548" width="17.42578125" style="1" customWidth="1"/>
    <col min="12549" max="12549" width="21.140625" style="1" customWidth="1"/>
    <col min="12550" max="12551" width="22.85546875" style="1" customWidth="1"/>
    <col min="12552" max="12552" width="6.140625" style="1" customWidth="1"/>
    <col min="12553" max="12799" width="11.42578125" style="1"/>
    <col min="12800" max="12800" width="31.85546875" style="1" customWidth="1"/>
    <col min="12801" max="12801" width="33.85546875" style="1" customWidth="1"/>
    <col min="12802" max="12802" width="14.85546875" style="1" customWidth="1"/>
    <col min="12803" max="12803" width="11.42578125" style="1"/>
    <col min="12804" max="12804" width="17.42578125" style="1" customWidth="1"/>
    <col min="12805" max="12805" width="21.140625" style="1" customWidth="1"/>
    <col min="12806" max="12807" width="22.85546875" style="1" customWidth="1"/>
    <col min="12808" max="12808" width="6.140625" style="1" customWidth="1"/>
    <col min="12809" max="13055" width="11.42578125" style="1"/>
    <col min="13056" max="13056" width="31.85546875" style="1" customWidth="1"/>
    <col min="13057" max="13057" width="33.85546875" style="1" customWidth="1"/>
    <col min="13058" max="13058" width="14.85546875" style="1" customWidth="1"/>
    <col min="13059" max="13059" width="11.42578125" style="1"/>
    <col min="13060" max="13060" width="17.42578125" style="1" customWidth="1"/>
    <col min="13061" max="13061" width="21.140625" style="1" customWidth="1"/>
    <col min="13062" max="13063" width="22.85546875" style="1" customWidth="1"/>
    <col min="13064" max="13064" width="6.140625" style="1" customWidth="1"/>
    <col min="13065" max="13311" width="11.42578125" style="1"/>
    <col min="13312" max="13312" width="31.85546875" style="1" customWidth="1"/>
    <col min="13313" max="13313" width="33.85546875" style="1" customWidth="1"/>
    <col min="13314" max="13314" width="14.85546875" style="1" customWidth="1"/>
    <col min="13315" max="13315" width="11.42578125" style="1"/>
    <col min="13316" max="13316" width="17.42578125" style="1" customWidth="1"/>
    <col min="13317" max="13317" width="21.140625" style="1" customWidth="1"/>
    <col min="13318" max="13319" width="22.85546875" style="1" customWidth="1"/>
    <col min="13320" max="13320" width="6.140625" style="1" customWidth="1"/>
    <col min="13321" max="13567" width="11.42578125" style="1"/>
    <col min="13568" max="13568" width="31.85546875" style="1" customWidth="1"/>
    <col min="13569" max="13569" width="33.85546875" style="1" customWidth="1"/>
    <col min="13570" max="13570" width="14.85546875" style="1" customWidth="1"/>
    <col min="13571" max="13571" width="11.42578125" style="1"/>
    <col min="13572" max="13572" width="17.42578125" style="1" customWidth="1"/>
    <col min="13573" max="13573" width="21.140625" style="1" customWidth="1"/>
    <col min="13574" max="13575" width="22.85546875" style="1" customWidth="1"/>
    <col min="13576" max="13576" width="6.140625" style="1" customWidth="1"/>
    <col min="13577" max="13823" width="11.42578125" style="1"/>
    <col min="13824" max="13824" width="31.85546875" style="1" customWidth="1"/>
    <col min="13825" max="13825" width="33.85546875" style="1" customWidth="1"/>
    <col min="13826" max="13826" width="14.85546875" style="1" customWidth="1"/>
    <col min="13827" max="13827" width="11.42578125" style="1"/>
    <col min="13828" max="13828" width="17.42578125" style="1" customWidth="1"/>
    <col min="13829" max="13829" width="21.140625" style="1" customWidth="1"/>
    <col min="13830" max="13831" width="22.85546875" style="1" customWidth="1"/>
    <col min="13832" max="13832" width="6.140625" style="1" customWidth="1"/>
    <col min="13833" max="14079" width="11.42578125" style="1"/>
    <col min="14080" max="14080" width="31.85546875" style="1" customWidth="1"/>
    <col min="14081" max="14081" width="33.85546875" style="1" customWidth="1"/>
    <col min="14082" max="14082" width="14.85546875" style="1" customWidth="1"/>
    <col min="14083" max="14083" width="11.42578125" style="1"/>
    <col min="14084" max="14084" width="17.42578125" style="1" customWidth="1"/>
    <col min="14085" max="14085" width="21.140625" style="1" customWidth="1"/>
    <col min="14086" max="14087" width="22.85546875" style="1" customWidth="1"/>
    <col min="14088" max="14088" width="6.140625" style="1" customWidth="1"/>
    <col min="14089" max="14335" width="11.42578125" style="1"/>
    <col min="14336" max="14336" width="31.85546875" style="1" customWidth="1"/>
    <col min="14337" max="14337" width="33.85546875" style="1" customWidth="1"/>
    <col min="14338" max="14338" width="14.85546875" style="1" customWidth="1"/>
    <col min="14339" max="14339" width="11.42578125" style="1"/>
    <col min="14340" max="14340" width="17.42578125" style="1" customWidth="1"/>
    <col min="14341" max="14341" width="21.140625" style="1" customWidth="1"/>
    <col min="14342" max="14343" width="22.85546875" style="1" customWidth="1"/>
    <col min="14344" max="14344" width="6.140625" style="1" customWidth="1"/>
    <col min="14345" max="14591" width="11.42578125" style="1"/>
    <col min="14592" max="14592" width="31.85546875" style="1" customWidth="1"/>
    <col min="14593" max="14593" width="33.85546875" style="1" customWidth="1"/>
    <col min="14594" max="14594" width="14.85546875" style="1" customWidth="1"/>
    <col min="14595" max="14595" width="11.42578125" style="1"/>
    <col min="14596" max="14596" width="17.42578125" style="1" customWidth="1"/>
    <col min="14597" max="14597" width="21.140625" style="1" customWidth="1"/>
    <col min="14598" max="14599" width="22.85546875" style="1" customWidth="1"/>
    <col min="14600" max="14600" width="6.140625" style="1" customWidth="1"/>
    <col min="14601" max="14847" width="11.42578125" style="1"/>
    <col min="14848" max="14848" width="31.85546875" style="1" customWidth="1"/>
    <col min="14849" max="14849" width="33.85546875" style="1" customWidth="1"/>
    <col min="14850" max="14850" width="14.85546875" style="1" customWidth="1"/>
    <col min="14851" max="14851" width="11.42578125" style="1"/>
    <col min="14852" max="14852" width="17.42578125" style="1" customWidth="1"/>
    <col min="14853" max="14853" width="21.140625" style="1" customWidth="1"/>
    <col min="14854" max="14855" width="22.85546875" style="1" customWidth="1"/>
    <col min="14856" max="14856" width="6.140625" style="1" customWidth="1"/>
    <col min="14857" max="15103" width="11.42578125" style="1"/>
    <col min="15104" max="15104" width="31.85546875" style="1" customWidth="1"/>
    <col min="15105" max="15105" width="33.85546875" style="1" customWidth="1"/>
    <col min="15106" max="15106" width="14.85546875" style="1" customWidth="1"/>
    <col min="15107" max="15107" width="11.42578125" style="1"/>
    <col min="15108" max="15108" width="17.42578125" style="1" customWidth="1"/>
    <col min="15109" max="15109" width="21.140625" style="1" customWidth="1"/>
    <col min="15110" max="15111" width="22.85546875" style="1" customWidth="1"/>
    <col min="15112" max="15112" width="6.140625" style="1" customWidth="1"/>
    <col min="15113" max="15359" width="11.42578125" style="1"/>
    <col min="15360" max="15360" width="31.85546875" style="1" customWidth="1"/>
    <col min="15361" max="15361" width="33.85546875" style="1" customWidth="1"/>
    <col min="15362" max="15362" width="14.85546875" style="1" customWidth="1"/>
    <col min="15363" max="15363" width="11.42578125" style="1"/>
    <col min="15364" max="15364" width="17.42578125" style="1" customWidth="1"/>
    <col min="15365" max="15365" width="21.140625" style="1" customWidth="1"/>
    <col min="15366" max="15367" width="22.85546875" style="1" customWidth="1"/>
    <col min="15368" max="15368" width="6.140625" style="1" customWidth="1"/>
    <col min="15369" max="15615" width="11.42578125" style="1"/>
    <col min="15616" max="15616" width="31.85546875" style="1" customWidth="1"/>
    <col min="15617" max="15617" width="33.85546875" style="1" customWidth="1"/>
    <col min="15618" max="15618" width="14.85546875" style="1" customWidth="1"/>
    <col min="15619" max="15619" width="11.42578125" style="1"/>
    <col min="15620" max="15620" width="17.42578125" style="1" customWidth="1"/>
    <col min="15621" max="15621" width="21.140625" style="1" customWidth="1"/>
    <col min="15622" max="15623" width="22.85546875" style="1" customWidth="1"/>
    <col min="15624" max="15624" width="6.140625" style="1" customWidth="1"/>
    <col min="15625" max="15871" width="11.42578125" style="1"/>
    <col min="15872" max="15872" width="31.85546875" style="1" customWidth="1"/>
    <col min="15873" max="15873" width="33.85546875" style="1" customWidth="1"/>
    <col min="15874" max="15874" width="14.85546875" style="1" customWidth="1"/>
    <col min="15875" max="15875" width="11.42578125" style="1"/>
    <col min="15876" max="15876" width="17.42578125" style="1" customWidth="1"/>
    <col min="15877" max="15877" width="21.140625" style="1" customWidth="1"/>
    <col min="15878" max="15879" width="22.85546875" style="1" customWidth="1"/>
    <col min="15880" max="15880" width="6.140625" style="1" customWidth="1"/>
    <col min="15881" max="16127" width="11.42578125" style="1"/>
    <col min="16128" max="16128" width="31.85546875" style="1" customWidth="1"/>
    <col min="16129" max="16129" width="33.85546875" style="1" customWidth="1"/>
    <col min="16130" max="16130" width="14.85546875" style="1" customWidth="1"/>
    <col min="16131" max="16131" width="11.42578125" style="1"/>
    <col min="16132" max="16132" width="17.42578125" style="1" customWidth="1"/>
    <col min="16133" max="16133" width="21.140625" style="1" customWidth="1"/>
    <col min="16134" max="16135" width="22.85546875" style="1" customWidth="1"/>
    <col min="16136" max="16136" width="6.140625" style="1" customWidth="1"/>
    <col min="16137" max="16384" width="11.42578125" style="1"/>
  </cols>
  <sheetData>
    <row r="1" spans="1:9" ht="15.75" x14ac:dyDescent="0.25">
      <c r="A1" s="23" t="s">
        <v>0</v>
      </c>
      <c r="B1" s="23"/>
      <c r="C1" s="23"/>
      <c r="D1" s="23"/>
      <c r="E1" s="23"/>
      <c r="F1" s="23"/>
      <c r="G1" s="23"/>
    </row>
    <row r="2" spans="1:9" x14ac:dyDescent="0.2">
      <c r="A2" s="23" t="s">
        <v>30</v>
      </c>
      <c r="B2" s="23"/>
      <c r="C2" s="23"/>
      <c r="D2" s="23"/>
      <c r="E2" s="23"/>
      <c r="F2" s="23"/>
      <c r="G2" s="23"/>
    </row>
    <row r="3" spans="1:9" x14ac:dyDescent="0.2">
      <c r="A3" s="23"/>
      <c r="B3" s="23"/>
      <c r="C3" s="23"/>
      <c r="D3" s="23"/>
      <c r="E3" s="23"/>
      <c r="F3" s="23"/>
      <c r="G3" s="23"/>
    </row>
    <row r="5" spans="1:9" ht="28.5" customHeight="1" x14ac:dyDescent="0.2">
      <c r="A5" s="24" t="s">
        <v>6</v>
      </c>
      <c r="B5" s="25"/>
      <c r="C5" s="25"/>
      <c r="D5" s="25"/>
      <c r="E5" s="25"/>
      <c r="F5" s="25"/>
      <c r="G5" s="25"/>
    </row>
    <row r="6" spans="1:9" ht="100.5" x14ac:dyDescent="0.2">
      <c r="A6" s="7" t="s">
        <v>1</v>
      </c>
      <c r="B6" s="2" t="s">
        <v>25</v>
      </c>
      <c r="C6" s="3" t="s">
        <v>2</v>
      </c>
      <c r="D6" s="4" t="s">
        <v>8</v>
      </c>
      <c r="E6" s="5" t="s">
        <v>3</v>
      </c>
      <c r="F6" s="5" t="s">
        <v>23</v>
      </c>
      <c r="G6" s="3" t="s">
        <v>4</v>
      </c>
      <c r="H6" s="6"/>
      <c r="I6" s="6"/>
    </row>
    <row r="7" spans="1:9" ht="155.1" customHeight="1" x14ac:dyDescent="0.2">
      <c r="A7" s="44" t="s">
        <v>24</v>
      </c>
      <c r="B7" s="45">
        <v>10</v>
      </c>
      <c r="C7" s="20"/>
      <c r="D7" s="46">
        <f>(B7*C7)</f>
        <v>0</v>
      </c>
      <c r="E7" s="47"/>
      <c r="F7" s="48">
        <f>D7</f>
        <v>0</v>
      </c>
      <c r="G7" s="48">
        <f>F7+(F7*20/100)</f>
        <v>0</v>
      </c>
      <c r="H7" s="6"/>
      <c r="I7" s="6"/>
    </row>
    <row r="8" spans="1:9" ht="123" customHeight="1" x14ac:dyDescent="0.2">
      <c r="A8" s="44" t="s">
        <v>20</v>
      </c>
      <c r="B8" s="49">
        <v>1.5</v>
      </c>
      <c r="C8" s="20"/>
      <c r="D8" s="46">
        <f>(B8*C8)</f>
        <v>0</v>
      </c>
      <c r="E8" s="50">
        <v>1</v>
      </c>
      <c r="F8" s="48"/>
      <c r="G8" s="48"/>
      <c r="H8" s="6"/>
      <c r="I8" s="6"/>
    </row>
    <row r="9" spans="1:9" ht="60" x14ac:dyDescent="0.2">
      <c r="A9" s="44" t="s">
        <v>13</v>
      </c>
      <c r="B9" s="49">
        <v>1.5</v>
      </c>
      <c r="C9" s="20"/>
      <c r="D9" s="46">
        <f t="shared" ref="D9" si="0">(B9*C9)</f>
        <v>0</v>
      </c>
      <c r="E9" s="3">
        <v>8</v>
      </c>
      <c r="F9" s="3">
        <f>E9*D9</f>
        <v>0</v>
      </c>
      <c r="G9" s="3">
        <f t="shared" ref="G9" si="1">F9+(F9*20/100)</f>
        <v>0</v>
      </c>
      <c r="H9" s="11"/>
      <c r="I9" s="6"/>
    </row>
    <row r="10" spans="1:9" ht="30" x14ac:dyDescent="0.2">
      <c r="A10" s="44" t="s">
        <v>14</v>
      </c>
      <c r="B10" s="49">
        <v>1</v>
      </c>
      <c r="C10" s="20"/>
      <c r="D10" s="46">
        <f t="shared" ref="D10:D12" si="2">(B10*C10)</f>
        <v>0</v>
      </c>
      <c r="E10" s="3">
        <v>2</v>
      </c>
      <c r="F10" s="3">
        <f t="shared" ref="F10:F11" si="3">E10*D10</f>
        <v>0</v>
      </c>
      <c r="G10" s="3">
        <f t="shared" ref="G10:G12" si="4">F10+(F10*20/100)</f>
        <v>0</v>
      </c>
      <c r="H10" s="11"/>
      <c r="I10" s="6"/>
    </row>
    <row r="11" spans="1:9" ht="30" x14ac:dyDescent="0.2">
      <c r="A11" s="44" t="s">
        <v>7</v>
      </c>
      <c r="B11" s="49">
        <v>0.5</v>
      </c>
      <c r="C11" s="20"/>
      <c r="D11" s="46">
        <f t="shared" si="2"/>
        <v>0</v>
      </c>
      <c r="E11" s="3">
        <v>6</v>
      </c>
      <c r="F11" s="3">
        <f t="shared" si="3"/>
        <v>0</v>
      </c>
      <c r="G11" s="3">
        <f>F11+(F11*20/100)</f>
        <v>0</v>
      </c>
      <c r="H11" s="11"/>
      <c r="I11" s="6"/>
    </row>
    <row r="12" spans="1:9" ht="33.75" customHeight="1" x14ac:dyDescent="0.2">
      <c r="A12" s="13" t="s">
        <v>26</v>
      </c>
      <c r="B12" s="3">
        <v>0.5</v>
      </c>
      <c r="C12" s="20"/>
      <c r="D12" s="46">
        <f t="shared" si="2"/>
        <v>0</v>
      </c>
      <c r="E12" s="3">
        <v>10</v>
      </c>
      <c r="F12" s="3">
        <f>D12*E12</f>
        <v>0</v>
      </c>
      <c r="G12" s="3">
        <f t="shared" si="4"/>
        <v>0</v>
      </c>
      <c r="H12" s="6"/>
      <c r="I12" s="6"/>
    </row>
    <row r="13" spans="1:9" ht="15" x14ac:dyDescent="0.2">
      <c r="A13" s="26" t="s">
        <v>5</v>
      </c>
      <c r="B13" s="27"/>
      <c r="C13" s="27"/>
      <c r="D13" s="27"/>
      <c r="E13" s="28"/>
      <c r="F13" s="8">
        <f>SUM(F7:F12)</f>
        <v>0</v>
      </c>
      <c r="G13" s="8">
        <f>SUM(G7:G12)</f>
        <v>0</v>
      </c>
      <c r="H13" s="6"/>
      <c r="I13" s="6"/>
    </row>
    <row r="14" spans="1:9" ht="28.5" customHeight="1" x14ac:dyDescent="0.2">
      <c r="A14" s="22" t="s">
        <v>15</v>
      </c>
      <c r="B14" s="22"/>
      <c r="C14" s="12"/>
      <c r="D14" s="12"/>
      <c r="E14" s="12"/>
      <c r="F14" s="12"/>
      <c r="G14" s="9"/>
      <c r="H14" s="6"/>
      <c r="I14" s="6"/>
    </row>
  </sheetData>
  <mergeCells count="5">
    <mergeCell ref="A14:B14"/>
    <mergeCell ref="A1:G1"/>
    <mergeCell ref="A2:G3"/>
    <mergeCell ref="A5:G5"/>
    <mergeCell ref="A13:E13"/>
  </mergeCells>
  <pageMargins left="0.70866141732283472" right="0.70866141732283472" top="0.74803149606299213" bottom="0.74803149606299213" header="0.31496062992125984" footer="0.31496062992125984"/>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C643B-57D2-4F53-A542-3AFA4401296F}">
  <dimension ref="A1:E10"/>
  <sheetViews>
    <sheetView zoomScale="80" zoomScaleNormal="80" workbookViewId="0">
      <selection activeCell="A2" sqref="A2:C3"/>
    </sheetView>
  </sheetViews>
  <sheetFormatPr baseColWidth="10" defaultRowHeight="15" x14ac:dyDescent="0.25"/>
  <cols>
    <col min="1" max="1" width="52.85546875" customWidth="1"/>
    <col min="2" max="2" width="66.140625" customWidth="1"/>
    <col min="3" max="3" width="30" customWidth="1"/>
    <col min="4" max="4" width="19.140625" customWidth="1"/>
    <col min="5" max="5" width="20.85546875" customWidth="1"/>
  </cols>
  <sheetData>
    <row r="1" spans="1:5" s="1" customFormat="1" ht="20.25" x14ac:dyDescent="0.3">
      <c r="A1" s="36" t="s">
        <v>10</v>
      </c>
      <c r="B1" s="36"/>
      <c r="C1" s="36"/>
    </row>
    <row r="2" spans="1:5" s="1" customFormat="1" ht="2.85" customHeight="1" x14ac:dyDescent="0.2">
      <c r="A2" s="34" t="s">
        <v>30</v>
      </c>
      <c r="B2" s="34"/>
      <c r="C2" s="34"/>
    </row>
    <row r="3" spans="1:5" s="1" customFormat="1" ht="47.1" customHeight="1" x14ac:dyDescent="0.2">
      <c r="A3" s="35"/>
      <c r="B3" s="35"/>
      <c r="C3" s="35"/>
    </row>
    <row r="4" spans="1:5" ht="60" x14ac:dyDescent="0.25">
      <c r="A4" s="39" t="s">
        <v>1</v>
      </c>
      <c r="B4" s="40"/>
      <c r="C4" s="4" t="s">
        <v>11</v>
      </c>
      <c r="D4" s="4" t="s">
        <v>19</v>
      </c>
      <c r="E4" s="4" t="s">
        <v>18</v>
      </c>
    </row>
    <row r="5" spans="1:5" ht="123" customHeight="1" x14ac:dyDescent="0.25">
      <c r="A5" s="37" t="s">
        <v>22</v>
      </c>
      <c r="B5" s="7" t="s">
        <v>21</v>
      </c>
      <c r="C5" s="37">
        <f>'Scénario de référence'!D7</f>
        <v>0</v>
      </c>
      <c r="D5" s="29">
        <f>((C5+C7)*0.2)</f>
        <v>0</v>
      </c>
      <c r="E5" s="32">
        <f>C8+D5</f>
        <v>0</v>
      </c>
    </row>
    <row r="6" spans="1:5" ht="77.45" customHeight="1" x14ac:dyDescent="0.25">
      <c r="A6" s="38"/>
      <c r="B6" s="7" t="s">
        <v>27</v>
      </c>
      <c r="C6" s="38"/>
      <c r="D6" s="30"/>
      <c r="E6" s="33"/>
    </row>
    <row r="7" spans="1:5" ht="50.85" customHeight="1" x14ac:dyDescent="0.25">
      <c r="A7" s="38"/>
      <c r="B7" s="7" t="s">
        <v>28</v>
      </c>
      <c r="C7" s="21">
        <f>'Scénario de référence'!D8</f>
        <v>0</v>
      </c>
      <c r="D7" s="31"/>
      <c r="E7" s="33"/>
    </row>
    <row r="8" spans="1:5" s="1" customFormat="1" ht="72.75" customHeight="1" x14ac:dyDescent="0.2">
      <c r="A8" s="26" t="s">
        <v>5</v>
      </c>
      <c r="B8" s="27"/>
      <c r="C8" s="16">
        <f>SUM(C5:C7)</f>
        <v>0</v>
      </c>
      <c r="D8" s="16">
        <f t="shared" ref="D8:E8" si="0">SUM(D5:D7)</f>
        <v>0</v>
      </c>
      <c r="E8" s="16">
        <f t="shared" si="0"/>
        <v>0</v>
      </c>
    </row>
    <row r="9" spans="1:5" x14ac:dyDescent="0.25">
      <c r="C9" s="17"/>
    </row>
    <row r="10" spans="1:5" x14ac:dyDescent="0.25">
      <c r="C10" s="17"/>
    </row>
  </sheetData>
  <mergeCells count="8">
    <mergeCell ref="D5:D7"/>
    <mergeCell ref="E5:E7"/>
    <mergeCell ref="A2:C3"/>
    <mergeCell ref="A1:C1"/>
    <mergeCell ref="A8:B8"/>
    <mergeCell ref="A5:A7"/>
    <mergeCell ref="A4:B4"/>
    <mergeCell ref="C5:C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2167F-A488-4B7F-8B74-12DB47E00B0A}">
  <dimension ref="A1:D13"/>
  <sheetViews>
    <sheetView zoomScale="90" zoomScaleNormal="90" workbookViewId="0">
      <selection activeCell="G5" sqref="G5"/>
    </sheetView>
  </sheetViews>
  <sheetFormatPr baseColWidth="10" defaultRowHeight="12.75" x14ac:dyDescent="0.2"/>
  <cols>
    <col min="1" max="1" width="39.42578125" style="1" customWidth="1"/>
    <col min="2" max="4" width="17.42578125" style="1" customWidth="1"/>
    <col min="5" max="250" width="10.85546875" style="1"/>
    <col min="251" max="251" width="31.85546875" style="1" customWidth="1"/>
    <col min="252" max="252" width="33.85546875" style="1" customWidth="1"/>
    <col min="253" max="253" width="14.85546875" style="1" customWidth="1"/>
    <col min="254" max="254" width="10.85546875" style="1"/>
    <col min="255" max="255" width="17.42578125" style="1" customWidth="1"/>
    <col min="256" max="256" width="21.140625" style="1" customWidth="1"/>
    <col min="257" max="258" width="22.85546875" style="1" customWidth="1"/>
    <col min="259" max="259" width="6.140625" style="1" customWidth="1"/>
    <col min="260" max="506" width="10.85546875" style="1"/>
    <col min="507" max="507" width="31.85546875" style="1" customWidth="1"/>
    <col min="508" max="508" width="33.85546875" style="1" customWidth="1"/>
    <col min="509" max="509" width="14.85546875" style="1" customWidth="1"/>
    <col min="510" max="510" width="10.85546875" style="1"/>
    <col min="511" max="511" width="17.42578125" style="1" customWidth="1"/>
    <col min="512" max="512" width="21.140625" style="1" customWidth="1"/>
    <col min="513" max="514" width="22.85546875" style="1" customWidth="1"/>
    <col min="515" max="515" width="6.140625" style="1" customWidth="1"/>
    <col min="516" max="762" width="10.85546875" style="1"/>
    <col min="763" max="763" width="31.85546875" style="1" customWidth="1"/>
    <col min="764" max="764" width="33.85546875" style="1" customWidth="1"/>
    <col min="765" max="765" width="14.85546875" style="1" customWidth="1"/>
    <col min="766" max="766" width="10.85546875" style="1"/>
    <col min="767" max="767" width="17.42578125" style="1" customWidth="1"/>
    <col min="768" max="768" width="21.140625" style="1" customWidth="1"/>
    <col min="769" max="770" width="22.85546875" style="1" customWidth="1"/>
    <col min="771" max="771" width="6.140625" style="1" customWidth="1"/>
    <col min="772" max="1018" width="10.85546875" style="1"/>
    <col min="1019" max="1019" width="31.85546875" style="1" customWidth="1"/>
    <col min="1020" max="1020" width="33.85546875" style="1" customWidth="1"/>
    <col min="1021" max="1021" width="14.85546875" style="1" customWidth="1"/>
    <col min="1022" max="1022" width="10.85546875" style="1"/>
    <col min="1023" max="1023" width="17.42578125" style="1" customWidth="1"/>
    <col min="1024" max="1024" width="21.140625" style="1" customWidth="1"/>
    <col min="1025" max="1026" width="22.85546875" style="1" customWidth="1"/>
    <col min="1027" max="1027" width="6.140625" style="1" customWidth="1"/>
    <col min="1028" max="1274" width="10.85546875" style="1"/>
    <col min="1275" max="1275" width="31.85546875" style="1" customWidth="1"/>
    <col min="1276" max="1276" width="33.85546875" style="1" customWidth="1"/>
    <col min="1277" max="1277" width="14.85546875" style="1" customWidth="1"/>
    <col min="1278" max="1278" width="10.85546875" style="1"/>
    <col min="1279" max="1279" width="17.42578125" style="1" customWidth="1"/>
    <col min="1280" max="1280" width="21.140625" style="1" customWidth="1"/>
    <col min="1281" max="1282" width="22.85546875" style="1" customWidth="1"/>
    <col min="1283" max="1283" width="6.140625" style="1" customWidth="1"/>
    <col min="1284" max="1530" width="10.85546875" style="1"/>
    <col min="1531" max="1531" width="31.85546875" style="1" customWidth="1"/>
    <col min="1532" max="1532" width="33.85546875" style="1" customWidth="1"/>
    <col min="1533" max="1533" width="14.85546875" style="1" customWidth="1"/>
    <col min="1534" max="1534" width="10.85546875" style="1"/>
    <col min="1535" max="1535" width="17.42578125" style="1" customWidth="1"/>
    <col min="1536" max="1536" width="21.140625" style="1" customWidth="1"/>
    <col min="1537" max="1538" width="22.85546875" style="1" customWidth="1"/>
    <col min="1539" max="1539" width="6.140625" style="1" customWidth="1"/>
    <col min="1540" max="1786" width="10.85546875" style="1"/>
    <col min="1787" max="1787" width="31.85546875" style="1" customWidth="1"/>
    <col min="1788" max="1788" width="33.85546875" style="1" customWidth="1"/>
    <col min="1789" max="1789" width="14.85546875" style="1" customWidth="1"/>
    <col min="1790" max="1790" width="10.85546875" style="1"/>
    <col min="1791" max="1791" width="17.42578125" style="1" customWidth="1"/>
    <col min="1792" max="1792" width="21.140625" style="1" customWidth="1"/>
    <col min="1793" max="1794" width="22.85546875" style="1" customWidth="1"/>
    <col min="1795" max="1795" width="6.140625" style="1" customWidth="1"/>
    <col min="1796" max="2042" width="10.85546875" style="1"/>
    <col min="2043" max="2043" width="31.85546875" style="1" customWidth="1"/>
    <col min="2044" max="2044" width="33.85546875" style="1" customWidth="1"/>
    <col min="2045" max="2045" width="14.85546875" style="1" customWidth="1"/>
    <col min="2046" max="2046" width="10.85546875" style="1"/>
    <col min="2047" max="2047" width="17.42578125" style="1" customWidth="1"/>
    <col min="2048" max="2048" width="21.140625" style="1" customWidth="1"/>
    <col min="2049" max="2050" width="22.85546875" style="1" customWidth="1"/>
    <col min="2051" max="2051" width="6.140625" style="1" customWidth="1"/>
    <col min="2052" max="2298" width="10.85546875" style="1"/>
    <col min="2299" max="2299" width="31.85546875" style="1" customWidth="1"/>
    <col min="2300" max="2300" width="33.85546875" style="1" customWidth="1"/>
    <col min="2301" max="2301" width="14.85546875" style="1" customWidth="1"/>
    <col min="2302" max="2302" width="10.85546875" style="1"/>
    <col min="2303" max="2303" width="17.42578125" style="1" customWidth="1"/>
    <col min="2304" max="2304" width="21.140625" style="1" customWidth="1"/>
    <col min="2305" max="2306" width="22.85546875" style="1" customWidth="1"/>
    <col min="2307" max="2307" width="6.140625" style="1" customWidth="1"/>
    <col min="2308" max="2554" width="10.85546875" style="1"/>
    <col min="2555" max="2555" width="31.85546875" style="1" customWidth="1"/>
    <col min="2556" max="2556" width="33.85546875" style="1" customWidth="1"/>
    <col min="2557" max="2557" width="14.85546875" style="1" customWidth="1"/>
    <col min="2558" max="2558" width="10.85546875" style="1"/>
    <col min="2559" max="2559" width="17.42578125" style="1" customWidth="1"/>
    <col min="2560" max="2560" width="21.140625" style="1" customWidth="1"/>
    <col min="2561" max="2562" width="22.85546875" style="1" customWidth="1"/>
    <col min="2563" max="2563" width="6.140625" style="1" customWidth="1"/>
    <col min="2564" max="2810" width="10.85546875" style="1"/>
    <col min="2811" max="2811" width="31.85546875" style="1" customWidth="1"/>
    <col min="2812" max="2812" width="33.85546875" style="1" customWidth="1"/>
    <col min="2813" max="2813" width="14.85546875" style="1" customWidth="1"/>
    <col min="2814" max="2814" width="10.85546875" style="1"/>
    <col min="2815" max="2815" width="17.42578125" style="1" customWidth="1"/>
    <col min="2816" max="2816" width="21.140625" style="1" customWidth="1"/>
    <col min="2817" max="2818" width="22.85546875" style="1" customWidth="1"/>
    <col min="2819" max="2819" width="6.140625" style="1" customWidth="1"/>
    <col min="2820" max="3066" width="10.85546875" style="1"/>
    <col min="3067" max="3067" width="31.85546875" style="1" customWidth="1"/>
    <col min="3068" max="3068" width="33.85546875" style="1" customWidth="1"/>
    <col min="3069" max="3069" width="14.85546875" style="1" customWidth="1"/>
    <col min="3070" max="3070" width="10.85546875" style="1"/>
    <col min="3071" max="3071" width="17.42578125" style="1" customWidth="1"/>
    <col min="3072" max="3072" width="21.140625" style="1" customWidth="1"/>
    <col min="3073" max="3074" width="22.85546875" style="1" customWidth="1"/>
    <col min="3075" max="3075" width="6.140625" style="1" customWidth="1"/>
    <col min="3076" max="3322" width="10.85546875" style="1"/>
    <col min="3323" max="3323" width="31.85546875" style="1" customWidth="1"/>
    <col min="3324" max="3324" width="33.85546875" style="1" customWidth="1"/>
    <col min="3325" max="3325" width="14.85546875" style="1" customWidth="1"/>
    <col min="3326" max="3326" width="10.85546875" style="1"/>
    <col min="3327" max="3327" width="17.42578125" style="1" customWidth="1"/>
    <col min="3328" max="3328" width="21.140625" style="1" customWidth="1"/>
    <col min="3329" max="3330" width="22.85546875" style="1" customWidth="1"/>
    <col min="3331" max="3331" width="6.140625" style="1" customWidth="1"/>
    <col min="3332" max="3578" width="10.85546875" style="1"/>
    <col min="3579" max="3579" width="31.85546875" style="1" customWidth="1"/>
    <col min="3580" max="3580" width="33.85546875" style="1" customWidth="1"/>
    <col min="3581" max="3581" width="14.85546875" style="1" customWidth="1"/>
    <col min="3582" max="3582" width="10.85546875" style="1"/>
    <col min="3583" max="3583" width="17.42578125" style="1" customWidth="1"/>
    <col min="3584" max="3584" width="21.140625" style="1" customWidth="1"/>
    <col min="3585" max="3586" width="22.85546875" style="1" customWidth="1"/>
    <col min="3587" max="3587" width="6.140625" style="1" customWidth="1"/>
    <col min="3588" max="3834" width="10.85546875" style="1"/>
    <col min="3835" max="3835" width="31.85546875" style="1" customWidth="1"/>
    <col min="3836" max="3836" width="33.85546875" style="1" customWidth="1"/>
    <col min="3837" max="3837" width="14.85546875" style="1" customWidth="1"/>
    <col min="3838" max="3838" width="10.85546875" style="1"/>
    <col min="3839" max="3839" width="17.42578125" style="1" customWidth="1"/>
    <col min="3840" max="3840" width="21.140625" style="1" customWidth="1"/>
    <col min="3841" max="3842" width="22.85546875" style="1" customWidth="1"/>
    <col min="3843" max="3843" width="6.140625" style="1" customWidth="1"/>
    <col min="3844" max="4090" width="10.85546875" style="1"/>
    <col min="4091" max="4091" width="31.85546875" style="1" customWidth="1"/>
    <col min="4092" max="4092" width="33.85546875" style="1" customWidth="1"/>
    <col min="4093" max="4093" width="14.85546875" style="1" customWidth="1"/>
    <col min="4094" max="4094" width="10.85546875" style="1"/>
    <col min="4095" max="4095" width="17.42578125" style="1" customWidth="1"/>
    <col min="4096" max="4096" width="21.140625" style="1" customWidth="1"/>
    <col min="4097" max="4098" width="22.85546875" style="1" customWidth="1"/>
    <col min="4099" max="4099" width="6.140625" style="1" customWidth="1"/>
    <col min="4100" max="4346" width="10.85546875" style="1"/>
    <col min="4347" max="4347" width="31.85546875" style="1" customWidth="1"/>
    <col min="4348" max="4348" width="33.85546875" style="1" customWidth="1"/>
    <col min="4349" max="4349" width="14.85546875" style="1" customWidth="1"/>
    <col min="4350" max="4350" width="10.85546875" style="1"/>
    <col min="4351" max="4351" width="17.42578125" style="1" customWidth="1"/>
    <col min="4352" max="4352" width="21.140625" style="1" customWidth="1"/>
    <col min="4353" max="4354" width="22.85546875" style="1" customWidth="1"/>
    <col min="4355" max="4355" width="6.140625" style="1" customWidth="1"/>
    <col min="4356" max="4602" width="10.85546875" style="1"/>
    <col min="4603" max="4603" width="31.85546875" style="1" customWidth="1"/>
    <col min="4604" max="4604" width="33.85546875" style="1" customWidth="1"/>
    <col min="4605" max="4605" width="14.85546875" style="1" customWidth="1"/>
    <col min="4606" max="4606" width="10.85546875" style="1"/>
    <col min="4607" max="4607" width="17.42578125" style="1" customWidth="1"/>
    <col min="4608" max="4608" width="21.140625" style="1" customWidth="1"/>
    <col min="4609" max="4610" width="22.85546875" style="1" customWidth="1"/>
    <col min="4611" max="4611" width="6.140625" style="1" customWidth="1"/>
    <col min="4612" max="4858" width="10.85546875" style="1"/>
    <col min="4859" max="4859" width="31.85546875" style="1" customWidth="1"/>
    <col min="4860" max="4860" width="33.85546875" style="1" customWidth="1"/>
    <col min="4861" max="4861" width="14.85546875" style="1" customWidth="1"/>
    <col min="4862" max="4862" width="10.85546875" style="1"/>
    <col min="4863" max="4863" width="17.42578125" style="1" customWidth="1"/>
    <col min="4864" max="4864" width="21.140625" style="1" customWidth="1"/>
    <col min="4865" max="4866" width="22.85546875" style="1" customWidth="1"/>
    <col min="4867" max="4867" width="6.140625" style="1" customWidth="1"/>
    <col min="4868" max="5114" width="10.85546875" style="1"/>
    <col min="5115" max="5115" width="31.85546875" style="1" customWidth="1"/>
    <col min="5116" max="5116" width="33.85546875" style="1" customWidth="1"/>
    <col min="5117" max="5117" width="14.85546875" style="1" customWidth="1"/>
    <col min="5118" max="5118" width="10.85546875" style="1"/>
    <col min="5119" max="5119" width="17.42578125" style="1" customWidth="1"/>
    <col min="5120" max="5120" width="21.140625" style="1" customWidth="1"/>
    <col min="5121" max="5122" width="22.85546875" style="1" customWidth="1"/>
    <col min="5123" max="5123" width="6.140625" style="1" customWidth="1"/>
    <col min="5124" max="5370" width="10.85546875" style="1"/>
    <col min="5371" max="5371" width="31.85546875" style="1" customWidth="1"/>
    <col min="5372" max="5372" width="33.85546875" style="1" customWidth="1"/>
    <col min="5373" max="5373" width="14.85546875" style="1" customWidth="1"/>
    <col min="5374" max="5374" width="10.85546875" style="1"/>
    <col min="5375" max="5375" width="17.42578125" style="1" customWidth="1"/>
    <col min="5376" max="5376" width="21.140625" style="1" customWidth="1"/>
    <col min="5377" max="5378" width="22.85546875" style="1" customWidth="1"/>
    <col min="5379" max="5379" width="6.140625" style="1" customWidth="1"/>
    <col min="5380" max="5626" width="10.85546875" style="1"/>
    <col min="5627" max="5627" width="31.85546875" style="1" customWidth="1"/>
    <col min="5628" max="5628" width="33.85546875" style="1" customWidth="1"/>
    <col min="5629" max="5629" width="14.85546875" style="1" customWidth="1"/>
    <col min="5630" max="5630" width="10.85546875" style="1"/>
    <col min="5631" max="5631" width="17.42578125" style="1" customWidth="1"/>
    <col min="5632" max="5632" width="21.140625" style="1" customWidth="1"/>
    <col min="5633" max="5634" width="22.85546875" style="1" customWidth="1"/>
    <col min="5635" max="5635" width="6.140625" style="1" customWidth="1"/>
    <col min="5636" max="5882" width="10.85546875" style="1"/>
    <col min="5883" max="5883" width="31.85546875" style="1" customWidth="1"/>
    <col min="5884" max="5884" width="33.85546875" style="1" customWidth="1"/>
    <col min="5885" max="5885" width="14.85546875" style="1" customWidth="1"/>
    <col min="5886" max="5886" width="10.85546875" style="1"/>
    <col min="5887" max="5887" width="17.42578125" style="1" customWidth="1"/>
    <col min="5888" max="5888" width="21.140625" style="1" customWidth="1"/>
    <col min="5889" max="5890" width="22.85546875" style="1" customWidth="1"/>
    <col min="5891" max="5891" width="6.140625" style="1" customWidth="1"/>
    <col min="5892" max="6138" width="10.85546875" style="1"/>
    <col min="6139" max="6139" width="31.85546875" style="1" customWidth="1"/>
    <col min="6140" max="6140" width="33.85546875" style="1" customWidth="1"/>
    <col min="6141" max="6141" width="14.85546875" style="1" customWidth="1"/>
    <col min="6142" max="6142" width="10.85546875" style="1"/>
    <col min="6143" max="6143" width="17.42578125" style="1" customWidth="1"/>
    <col min="6144" max="6144" width="21.140625" style="1" customWidth="1"/>
    <col min="6145" max="6146" width="22.85546875" style="1" customWidth="1"/>
    <col min="6147" max="6147" width="6.140625" style="1" customWidth="1"/>
    <col min="6148" max="6394" width="10.85546875" style="1"/>
    <col min="6395" max="6395" width="31.85546875" style="1" customWidth="1"/>
    <col min="6396" max="6396" width="33.85546875" style="1" customWidth="1"/>
    <col min="6397" max="6397" width="14.85546875" style="1" customWidth="1"/>
    <col min="6398" max="6398" width="10.85546875" style="1"/>
    <col min="6399" max="6399" width="17.42578125" style="1" customWidth="1"/>
    <col min="6400" max="6400" width="21.140625" style="1" customWidth="1"/>
    <col min="6401" max="6402" width="22.85546875" style="1" customWidth="1"/>
    <col min="6403" max="6403" width="6.140625" style="1" customWidth="1"/>
    <col min="6404" max="6650" width="10.85546875" style="1"/>
    <col min="6651" max="6651" width="31.85546875" style="1" customWidth="1"/>
    <col min="6652" max="6652" width="33.85546875" style="1" customWidth="1"/>
    <col min="6653" max="6653" width="14.85546875" style="1" customWidth="1"/>
    <col min="6654" max="6654" width="10.85546875" style="1"/>
    <col min="6655" max="6655" width="17.42578125" style="1" customWidth="1"/>
    <col min="6656" max="6656" width="21.140625" style="1" customWidth="1"/>
    <col min="6657" max="6658" width="22.85546875" style="1" customWidth="1"/>
    <col min="6659" max="6659" width="6.140625" style="1" customWidth="1"/>
    <col min="6660" max="6906" width="10.85546875" style="1"/>
    <col min="6907" max="6907" width="31.85546875" style="1" customWidth="1"/>
    <col min="6908" max="6908" width="33.85546875" style="1" customWidth="1"/>
    <col min="6909" max="6909" width="14.85546875" style="1" customWidth="1"/>
    <col min="6910" max="6910" width="10.85546875" style="1"/>
    <col min="6911" max="6911" width="17.42578125" style="1" customWidth="1"/>
    <col min="6912" max="6912" width="21.140625" style="1" customWidth="1"/>
    <col min="6913" max="6914" width="22.85546875" style="1" customWidth="1"/>
    <col min="6915" max="6915" width="6.140625" style="1" customWidth="1"/>
    <col min="6916" max="7162" width="10.85546875" style="1"/>
    <col min="7163" max="7163" width="31.85546875" style="1" customWidth="1"/>
    <col min="7164" max="7164" width="33.85546875" style="1" customWidth="1"/>
    <col min="7165" max="7165" width="14.85546875" style="1" customWidth="1"/>
    <col min="7166" max="7166" width="10.85546875" style="1"/>
    <col min="7167" max="7167" width="17.42578125" style="1" customWidth="1"/>
    <col min="7168" max="7168" width="21.140625" style="1" customWidth="1"/>
    <col min="7169" max="7170" width="22.85546875" style="1" customWidth="1"/>
    <col min="7171" max="7171" width="6.140625" style="1" customWidth="1"/>
    <col min="7172" max="7418" width="10.85546875" style="1"/>
    <col min="7419" max="7419" width="31.85546875" style="1" customWidth="1"/>
    <col min="7420" max="7420" width="33.85546875" style="1" customWidth="1"/>
    <col min="7421" max="7421" width="14.85546875" style="1" customWidth="1"/>
    <col min="7422" max="7422" width="10.85546875" style="1"/>
    <col min="7423" max="7423" width="17.42578125" style="1" customWidth="1"/>
    <col min="7424" max="7424" width="21.140625" style="1" customWidth="1"/>
    <col min="7425" max="7426" width="22.85546875" style="1" customWidth="1"/>
    <col min="7427" max="7427" width="6.140625" style="1" customWidth="1"/>
    <col min="7428" max="7674" width="10.85546875" style="1"/>
    <col min="7675" max="7675" width="31.85546875" style="1" customWidth="1"/>
    <col min="7676" max="7676" width="33.85546875" style="1" customWidth="1"/>
    <col min="7677" max="7677" width="14.85546875" style="1" customWidth="1"/>
    <col min="7678" max="7678" width="10.85546875" style="1"/>
    <col min="7679" max="7679" width="17.42578125" style="1" customWidth="1"/>
    <col min="7680" max="7680" width="21.140625" style="1" customWidth="1"/>
    <col min="7681" max="7682" width="22.85546875" style="1" customWidth="1"/>
    <col min="7683" max="7683" width="6.140625" style="1" customWidth="1"/>
    <col min="7684" max="7930" width="10.85546875" style="1"/>
    <col min="7931" max="7931" width="31.85546875" style="1" customWidth="1"/>
    <col min="7932" max="7932" width="33.85546875" style="1" customWidth="1"/>
    <col min="7933" max="7933" width="14.85546875" style="1" customWidth="1"/>
    <col min="7934" max="7934" width="10.85546875" style="1"/>
    <col min="7935" max="7935" width="17.42578125" style="1" customWidth="1"/>
    <col min="7936" max="7936" width="21.140625" style="1" customWidth="1"/>
    <col min="7937" max="7938" width="22.85546875" style="1" customWidth="1"/>
    <col min="7939" max="7939" width="6.140625" style="1" customWidth="1"/>
    <col min="7940" max="8186" width="10.85546875" style="1"/>
    <col min="8187" max="8187" width="31.85546875" style="1" customWidth="1"/>
    <col min="8188" max="8188" width="33.85546875" style="1" customWidth="1"/>
    <col min="8189" max="8189" width="14.85546875" style="1" customWidth="1"/>
    <col min="8190" max="8190" width="10.85546875" style="1"/>
    <col min="8191" max="8191" width="17.42578125" style="1" customWidth="1"/>
    <col min="8192" max="8192" width="21.140625" style="1" customWidth="1"/>
    <col min="8193" max="8194" width="22.85546875" style="1" customWidth="1"/>
    <col min="8195" max="8195" width="6.140625" style="1" customWidth="1"/>
    <col min="8196" max="8442" width="10.85546875" style="1"/>
    <col min="8443" max="8443" width="31.85546875" style="1" customWidth="1"/>
    <col min="8444" max="8444" width="33.85546875" style="1" customWidth="1"/>
    <col min="8445" max="8445" width="14.85546875" style="1" customWidth="1"/>
    <col min="8446" max="8446" width="10.85546875" style="1"/>
    <col min="8447" max="8447" width="17.42578125" style="1" customWidth="1"/>
    <col min="8448" max="8448" width="21.140625" style="1" customWidth="1"/>
    <col min="8449" max="8450" width="22.85546875" style="1" customWidth="1"/>
    <col min="8451" max="8451" width="6.140625" style="1" customWidth="1"/>
    <col min="8452" max="8698" width="10.85546875" style="1"/>
    <col min="8699" max="8699" width="31.85546875" style="1" customWidth="1"/>
    <col min="8700" max="8700" width="33.85546875" style="1" customWidth="1"/>
    <col min="8701" max="8701" width="14.85546875" style="1" customWidth="1"/>
    <col min="8702" max="8702" width="10.85546875" style="1"/>
    <col min="8703" max="8703" width="17.42578125" style="1" customWidth="1"/>
    <col min="8704" max="8704" width="21.140625" style="1" customWidth="1"/>
    <col min="8705" max="8706" width="22.85546875" style="1" customWidth="1"/>
    <col min="8707" max="8707" width="6.140625" style="1" customWidth="1"/>
    <col min="8708" max="8954" width="10.85546875" style="1"/>
    <col min="8955" max="8955" width="31.85546875" style="1" customWidth="1"/>
    <col min="8956" max="8956" width="33.85546875" style="1" customWidth="1"/>
    <col min="8957" max="8957" width="14.85546875" style="1" customWidth="1"/>
    <col min="8958" max="8958" width="10.85546875" style="1"/>
    <col min="8959" max="8959" width="17.42578125" style="1" customWidth="1"/>
    <col min="8960" max="8960" width="21.140625" style="1" customWidth="1"/>
    <col min="8961" max="8962" width="22.85546875" style="1" customWidth="1"/>
    <col min="8963" max="8963" width="6.140625" style="1" customWidth="1"/>
    <col min="8964" max="9210" width="10.85546875" style="1"/>
    <col min="9211" max="9211" width="31.85546875" style="1" customWidth="1"/>
    <col min="9212" max="9212" width="33.85546875" style="1" customWidth="1"/>
    <col min="9213" max="9213" width="14.85546875" style="1" customWidth="1"/>
    <col min="9214" max="9214" width="10.85546875" style="1"/>
    <col min="9215" max="9215" width="17.42578125" style="1" customWidth="1"/>
    <col min="9216" max="9216" width="21.140625" style="1" customWidth="1"/>
    <col min="9217" max="9218" width="22.85546875" style="1" customWidth="1"/>
    <col min="9219" max="9219" width="6.140625" style="1" customWidth="1"/>
    <col min="9220" max="9466" width="10.85546875" style="1"/>
    <col min="9467" max="9467" width="31.85546875" style="1" customWidth="1"/>
    <col min="9468" max="9468" width="33.85546875" style="1" customWidth="1"/>
    <col min="9469" max="9469" width="14.85546875" style="1" customWidth="1"/>
    <col min="9470" max="9470" width="10.85546875" style="1"/>
    <col min="9471" max="9471" width="17.42578125" style="1" customWidth="1"/>
    <col min="9472" max="9472" width="21.140625" style="1" customWidth="1"/>
    <col min="9473" max="9474" width="22.85546875" style="1" customWidth="1"/>
    <col min="9475" max="9475" width="6.140625" style="1" customWidth="1"/>
    <col min="9476" max="9722" width="10.85546875" style="1"/>
    <col min="9723" max="9723" width="31.85546875" style="1" customWidth="1"/>
    <col min="9724" max="9724" width="33.85546875" style="1" customWidth="1"/>
    <col min="9725" max="9725" width="14.85546875" style="1" customWidth="1"/>
    <col min="9726" max="9726" width="10.85546875" style="1"/>
    <col min="9727" max="9727" width="17.42578125" style="1" customWidth="1"/>
    <col min="9728" max="9728" width="21.140625" style="1" customWidth="1"/>
    <col min="9729" max="9730" width="22.85546875" style="1" customWidth="1"/>
    <col min="9731" max="9731" width="6.140625" style="1" customWidth="1"/>
    <col min="9732" max="9978" width="10.85546875" style="1"/>
    <col min="9979" max="9979" width="31.85546875" style="1" customWidth="1"/>
    <col min="9980" max="9980" width="33.85546875" style="1" customWidth="1"/>
    <col min="9981" max="9981" width="14.85546875" style="1" customWidth="1"/>
    <col min="9982" max="9982" width="10.85546875" style="1"/>
    <col min="9983" max="9983" width="17.42578125" style="1" customWidth="1"/>
    <col min="9984" max="9984" width="21.140625" style="1" customWidth="1"/>
    <col min="9985" max="9986" width="22.85546875" style="1" customWidth="1"/>
    <col min="9987" max="9987" width="6.140625" style="1" customWidth="1"/>
    <col min="9988" max="10234" width="10.85546875" style="1"/>
    <col min="10235" max="10235" width="31.85546875" style="1" customWidth="1"/>
    <col min="10236" max="10236" width="33.85546875" style="1" customWidth="1"/>
    <col min="10237" max="10237" width="14.85546875" style="1" customWidth="1"/>
    <col min="10238" max="10238" width="10.85546875" style="1"/>
    <col min="10239" max="10239" width="17.42578125" style="1" customWidth="1"/>
    <col min="10240" max="10240" width="21.140625" style="1" customWidth="1"/>
    <col min="10241" max="10242" width="22.85546875" style="1" customWidth="1"/>
    <col min="10243" max="10243" width="6.140625" style="1" customWidth="1"/>
    <col min="10244" max="10490" width="10.85546875" style="1"/>
    <col min="10491" max="10491" width="31.85546875" style="1" customWidth="1"/>
    <col min="10492" max="10492" width="33.85546875" style="1" customWidth="1"/>
    <col min="10493" max="10493" width="14.85546875" style="1" customWidth="1"/>
    <col min="10494" max="10494" width="10.85546875" style="1"/>
    <col min="10495" max="10495" width="17.42578125" style="1" customWidth="1"/>
    <col min="10496" max="10496" width="21.140625" style="1" customWidth="1"/>
    <col min="10497" max="10498" width="22.85546875" style="1" customWidth="1"/>
    <col min="10499" max="10499" width="6.140625" style="1" customWidth="1"/>
    <col min="10500" max="10746" width="10.85546875" style="1"/>
    <col min="10747" max="10747" width="31.85546875" style="1" customWidth="1"/>
    <col min="10748" max="10748" width="33.85546875" style="1" customWidth="1"/>
    <col min="10749" max="10749" width="14.85546875" style="1" customWidth="1"/>
    <col min="10750" max="10750" width="10.85546875" style="1"/>
    <col min="10751" max="10751" width="17.42578125" style="1" customWidth="1"/>
    <col min="10752" max="10752" width="21.140625" style="1" customWidth="1"/>
    <col min="10753" max="10754" width="22.85546875" style="1" customWidth="1"/>
    <col min="10755" max="10755" width="6.140625" style="1" customWidth="1"/>
    <col min="10756" max="11002" width="10.85546875" style="1"/>
    <col min="11003" max="11003" width="31.85546875" style="1" customWidth="1"/>
    <col min="11004" max="11004" width="33.85546875" style="1" customWidth="1"/>
    <col min="11005" max="11005" width="14.85546875" style="1" customWidth="1"/>
    <col min="11006" max="11006" width="10.85546875" style="1"/>
    <col min="11007" max="11007" width="17.42578125" style="1" customWidth="1"/>
    <col min="11008" max="11008" width="21.140625" style="1" customWidth="1"/>
    <col min="11009" max="11010" width="22.85546875" style="1" customWidth="1"/>
    <col min="11011" max="11011" width="6.140625" style="1" customWidth="1"/>
    <col min="11012" max="11258" width="10.85546875" style="1"/>
    <col min="11259" max="11259" width="31.85546875" style="1" customWidth="1"/>
    <col min="11260" max="11260" width="33.85546875" style="1" customWidth="1"/>
    <col min="11261" max="11261" width="14.85546875" style="1" customWidth="1"/>
    <col min="11262" max="11262" width="10.85546875" style="1"/>
    <col min="11263" max="11263" width="17.42578125" style="1" customWidth="1"/>
    <col min="11264" max="11264" width="21.140625" style="1" customWidth="1"/>
    <col min="11265" max="11266" width="22.85546875" style="1" customWidth="1"/>
    <col min="11267" max="11267" width="6.140625" style="1" customWidth="1"/>
    <col min="11268" max="11514" width="10.85546875" style="1"/>
    <col min="11515" max="11515" width="31.85546875" style="1" customWidth="1"/>
    <col min="11516" max="11516" width="33.85546875" style="1" customWidth="1"/>
    <col min="11517" max="11517" width="14.85546875" style="1" customWidth="1"/>
    <col min="11518" max="11518" width="10.85546875" style="1"/>
    <col min="11519" max="11519" width="17.42578125" style="1" customWidth="1"/>
    <col min="11520" max="11520" width="21.140625" style="1" customWidth="1"/>
    <col min="11521" max="11522" width="22.85546875" style="1" customWidth="1"/>
    <col min="11523" max="11523" width="6.140625" style="1" customWidth="1"/>
    <col min="11524" max="11770" width="10.85546875" style="1"/>
    <col min="11771" max="11771" width="31.85546875" style="1" customWidth="1"/>
    <col min="11772" max="11772" width="33.85546875" style="1" customWidth="1"/>
    <col min="11773" max="11773" width="14.85546875" style="1" customWidth="1"/>
    <col min="11774" max="11774" width="10.85546875" style="1"/>
    <col min="11775" max="11775" width="17.42578125" style="1" customWidth="1"/>
    <col min="11776" max="11776" width="21.140625" style="1" customWidth="1"/>
    <col min="11777" max="11778" width="22.85546875" style="1" customWidth="1"/>
    <col min="11779" max="11779" width="6.140625" style="1" customWidth="1"/>
    <col min="11780" max="12026" width="10.85546875" style="1"/>
    <col min="12027" max="12027" width="31.85546875" style="1" customWidth="1"/>
    <col min="12028" max="12028" width="33.85546875" style="1" customWidth="1"/>
    <col min="12029" max="12029" width="14.85546875" style="1" customWidth="1"/>
    <col min="12030" max="12030" width="10.85546875" style="1"/>
    <col min="12031" max="12031" width="17.42578125" style="1" customWidth="1"/>
    <col min="12032" max="12032" width="21.140625" style="1" customWidth="1"/>
    <col min="12033" max="12034" width="22.85546875" style="1" customWidth="1"/>
    <col min="12035" max="12035" width="6.140625" style="1" customWidth="1"/>
    <col min="12036" max="12282" width="10.85546875" style="1"/>
    <col min="12283" max="12283" width="31.85546875" style="1" customWidth="1"/>
    <col min="12284" max="12284" width="33.85546875" style="1" customWidth="1"/>
    <col min="12285" max="12285" width="14.85546875" style="1" customWidth="1"/>
    <col min="12286" max="12286" width="10.85546875" style="1"/>
    <col min="12287" max="12287" width="17.42578125" style="1" customWidth="1"/>
    <col min="12288" max="12288" width="21.140625" style="1" customWidth="1"/>
    <col min="12289" max="12290" width="22.85546875" style="1" customWidth="1"/>
    <col min="12291" max="12291" width="6.140625" style="1" customWidth="1"/>
    <col min="12292" max="12538" width="10.85546875" style="1"/>
    <col min="12539" max="12539" width="31.85546875" style="1" customWidth="1"/>
    <col min="12540" max="12540" width="33.85546875" style="1" customWidth="1"/>
    <col min="12541" max="12541" width="14.85546875" style="1" customWidth="1"/>
    <col min="12542" max="12542" width="10.85546875" style="1"/>
    <col min="12543" max="12543" width="17.42578125" style="1" customWidth="1"/>
    <col min="12544" max="12544" width="21.140625" style="1" customWidth="1"/>
    <col min="12545" max="12546" width="22.85546875" style="1" customWidth="1"/>
    <col min="12547" max="12547" width="6.140625" style="1" customWidth="1"/>
    <col min="12548" max="12794" width="10.85546875" style="1"/>
    <col min="12795" max="12795" width="31.85546875" style="1" customWidth="1"/>
    <col min="12796" max="12796" width="33.85546875" style="1" customWidth="1"/>
    <col min="12797" max="12797" width="14.85546875" style="1" customWidth="1"/>
    <col min="12798" max="12798" width="10.85546875" style="1"/>
    <col min="12799" max="12799" width="17.42578125" style="1" customWidth="1"/>
    <col min="12800" max="12800" width="21.140625" style="1" customWidth="1"/>
    <col min="12801" max="12802" width="22.85546875" style="1" customWidth="1"/>
    <col min="12803" max="12803" width="6.140625" style="1" customWidth="1"/>
    <col min="12804" max="13050" width="10.85546875" style="1"/>
    <col min="13051" max="13051" width="31.85546875" style="1" customWidth="1"/>
    <col min="13052" max="13052" width="33.85546875" style="1" customWidth="1"/>
    <col min="13053" max="13053" width="14.85546875" style="1" customWidth="1"/>
    <col min="13054" max="13054" width="10.85546875" style="1"/>
    <col min="13055" max="13055" width="17.42578125" style="1" customWidth="1"/>
    <col min="13056" max="13056" width="21.140625" style="1" customWidth="1"/>
    <col min="13057" max="13058" width="22.85546875" style="1" customWidth="1"/>
    <col min="13059" max="13059" width="6.140625" style="1" customWidth="1"/>
    <col min="13060" max="13306" width="10.85546875" style="1"/>
    <col min="13307" max="13307" width="31.85546875" style="1" customWidth="1"/>
    <col min="13308" max="13308" width="33.85546875" style="1" customWidth="1"/>
    <col min="13309" max="13309" width="14.85546875" style="1" customWidth="1"/>
    <col min="13310" max="13310" width="10.85546875" style="1"/>
    <col min="13311" max="13311" width="17.42578125" style="1" customWidth="1"/>
    <col min="13312" max="13312" width="21.140625" style="1" customWidth="1"/>
    <col min="13313" max="13314" width="22.85546875" style="1" customWidth="1"/>
    <col min="13315" max="13315" width="6.140625" style="1" customWidth="1"/>
    <col min="13316" max="13562" width="10.85546875" style="1"/>
    <col min="13563" max="13563" width="31.85546875" style="1" customWidth="1"/>
    <col min="13564" max="13564" width="33.85546875" style="1" customWidth="1"/>
    <col min="13565" max="13565" width="14.85546875" style="1" customWidth="1"/>
    <col min="13566" max="13566" width="10.85546875" style="1"/>
    <col min="13567" max="13567" width="17.42578125" style="1" customWidth="1"/>
    <col min="13568" max="13568" width="21.140625" style="1" customWidth="1"/>
    <col min="13569" max="13570" width="22.85546875" style="1" customWidth="1"/>
    <col min="13571" max="13571" width="6.140625" style="1" customWidth="1"/>
    <col min="13572" max="13818" width="10.85546875" style="1"/>
    <col min="13819" max="13819" width="31.85546875" style="1" customWidth="1"/>
    <col min="13820" max="13820" width="33.85546875" style="1" customWidth="1"/>
    <col min="13821" max="13821" width="14.85546875" style="1" customWidth="1"/>
    <col min="13822" max="13822" width="10.85546875" style="1"/>
    <col min="13823" max="13823" width="17.42578125" style="1" customWidth="1"/>
    <col min="13824" max="13824" width="21.140625" style="1" customWidth="1"/>
    <col min="13825" max="13826" width="22.85546875" style="1" customWidth="1"/>
    <col min="13827" max="13827" width="6.140625" style="1" customWidth="1"/>
    <col min="13828" max="14074" width="10.85546875" style="1"/>
    <col min="14075" max="14075" width="31.85546875" style="1" customWidth="1"/>
    <col min="14076" max="14076" width="33.85546875" style="1" customWidth="1"/>
    <col min="14077" max="14077" width="14.85546875" style="1" customWidth="1"/>
    <col min="14078" max="14078" width="10.85546875" style="1"/>
    <col min="14079" max="14079" width="17.42578125" style="1" customWidth="1"/>
    <col min="14080" max="14080" width="21.140625" style="1" customWidth="1"/>
    <col min="14081" max="14082" width="22.85546875" style="1" customWidth="1"/>
    <col min="14083" max="14083" width="6.140625" style="1" customWidth="1"/>
    <col min="14084" max="14330" width="10.85546875" style="1"/>
    <col min="14331" max="14331" width="31.85546875" style="1" customWidth="1"/>
    <col min="14332" max="14332" width="33.85546875" style="1" customWidth="1"/>
    <col min="14333" max="14333" width="14.85546875" style="1" customWidth="1"/>
    <col min="14334" max="14334" width="10.85546875" style="1"/>
    <col min="14335" max="14335" width="17.42578125" style="1" customWidth="1"/>
    <col min="14336" max="14336" width="21.140625" style="1" customWidth="1"/>
    <col min="14337" max="14338" width="22.85546875" style="1" customWidth="1"/>
    <col min="14339" max="14339" width="6.140625" style="1" customWidth="1"/>
    <col min="14340" max="14586" width="10.85546875" style="1"/>
    <col min="14587" max="14587" width="31.85546875" style="1" customWidth="1"/>
    <col min="14588" max="14588" width="33.85546875" style="1" customWidth="1"/>
    <col min="14589" max="14589" width="14.85546875" style="1" customWidth="1"/>
    <col min="14590" max="14590" width="10.85546875" style="1"/>
    <col min="14591" max="14591" width="17.42578125" style="1" customWidth="1"/>
    <col min="14592" max="14592" width="21.140625" style="1" customWidth="1"/>
    <col min="14593" max="14594" width="22.85546875" style="1" customWidth="1"/>
    <col min="14595" max="14595" width="6.140625" style="1" customWidth="1"/>
    <col min="14596" max="14842" width="10.85546875" style="1"/>
    <col min="14843" max="14843" width="31.85546875" style="1" customWidth="1"/>
    <col min="14844" max="14844" width="33.85546875" style="1" customWidth="1"/>
    <col min="14845" max="14845" width="14.85546875" style="1" customWidth="1"/>
    <col min="14846" max="14846" width="10.85546875" style="1"/>
    <col min="14847" max="14847" width="17.42578125" style="1" customWidth="1"/>
    <col min="14848" max="14848" width="21.140625" style="1" customWidth="1"/>
    <col min="14849" max="14850" width="22.85546875" style="1" customWidth="1"/>
    <col min="14851" max="14851" width="6.140625" style="1" customWidth="1"/>
    <col min="14852" max="15098" width="10.85546875" style="1"/>
    <col min="15099" max="15099" width="31.85546875" style="1" customWidth="1"/>
    <col min="15100" max="15100" width="33.85546875" style="1" customWidth="1"/>
    <col min="15101" max="15101" width="14.85546875" style="1" customWidth="1"/>
    <col min="15102" max="15102" width="10.85546875" style="1"/>
    <col min="15103" max="15103" width="17.42578125" style="1" customWidth="1"/>
    <col min="15104" max="15104" width="21.140625" style="1" customWidth="1"/>
    <col min="15105" max="15106" width="22.85546875" style="1" customWidth="1"/>
    <col min="15107" max="15107" width="6.140625" style="1" customWidth="1"/>
    <col min="15108" max="15354" width="10.85546875" style="1"/>
    <col min="15355" max="15355" width="31.85546875" style="1" customWidth="1"/>
    <col min="15356" max="15356" width="33.85546875" style="1" customWidth="1"/>
    <col min="15357" max="15357" width="14.85546875" style="1" customWidth="1"/>
    <col min="15358" max="15358" width="10.85546875" style="1"/>
    <col min="15359" max="15359" width="17.42578125" style="1" customWidth="1"/>
    <col min="15360" max="15360" width="21.140625" style="1" customWidth="1"/>
    <col min="15361" max="15362" width="22.85546875" style="1" customWidth="1"/>
    <col min="15363" max="15363" width="6.140625" style="1" customWidth="1"/>
    <col min="15364" max="15610" width="10.85546875" style="1"/>
    <col min="15611" max="15611" width="31.85546875" style="1" customWidth="1"/>
    <col min="15612" max="15612" width="33.85546875" style="1" customWidth="1"/>
    <col min="15613" max="15613" width="14.85546875" style="1" customWidth="1"/>
    <col min="15614" max="15614" width="10.85546875" style="1"/>
    <col min="15615" max="15615" width="17.42578125" style="1" customWidth="1"/>
    <col min="15616" max="15616" width="21.140625" style="1" customWidth="1"/>
    <col min="15617" max="15618" width="22.85546875" style="1" customWidth="1"/>
    <col min="15619" max="15619" width="6.140625" style="1" customWidth="1"/>
    <col min="15620" max="15866" width="10.85546875" style="1"/>
    <col min="15867" max="15867" width="31.85546875" style="1" customWidth="1"/>
    <col min="15868" max="15868" width="33.85546875" style="1" customWidth="1"/>
    <col min="15869" max="15869" width="14.85546875" style="1" customWidth="1"/>
    <col min="15870" max="15870" width="10.85546875" style="1"/>
    <col min="15871" max="15871" width="17.42578125" style="1" customWidth="1"/>
    <col min="15872" max="15872" width="21.140625" style="1" customWidth="1"/>
    <col min="15873" max="15874" width="22.85546875" style="1" customWidth="1"/>
    <col min="15875" max="15875" width="6.140625" style="1" customWidth="1"/>
    <col min="15876" max="16122" width="10.85546875" style="1"/>
    <col min="16123" max="16123" width="31.85546875" style="1" customWidth="1"/>
    <col min="16124" max="16124" width="33.85546875" style="1" customWidth="1"/>
    <col min="16125" max="16125" width="14.85546875" style="1" customWidth="1"/>
    <col min="16126" max="16126" width="10.85546875" style="1"/>
    <col min="16127" max="16127" width="17.42578125" style="1" customWidth="1"/>
    <col min="16128" max="16128" width="21.140625" style="1" customWidth="1"/>
    <col min="16129" max="16130" width="22.85546875" style="1" customWidth="1"/>
    <col min="16131" max="16131" width="6.140625" style="1" customWidth="1"/>
    <col min="16132" max="16384" width="10.85546875" style="1"/>
  </cols>
  <sheetData>
    <row r="1" spans="1:4" ht="15.75" x14ac:dyDescent="0.25">
      <c r="A1" s="23" t="s">
        <v>9</v>
      </c>
      <c r="B1" s="23"/>
    </row>
    <row r="2" spans="1:4" ht="2.85" customHeight="1" x14ac:dyDescent="0.2">
      <c r="A2" s="41" t="s">
        <v>30</v>
      </c>
      <c r="B2" s="41"/>
    </row>
    <row r="3" spans="1:4" ht="47.1" customHeight="1" x14ac:dyDescent="0.2">
      <c r="A3" s="41"/>
      <c r="B3" s="41"/>
    </row>
    <row r="5" spans="1:4" ht="75" x14ac:dyDescent="0.2">
      <c r="A5" s="7" t="s">
        <v>1</v>
      </c>
      <c r="B5" s="4" t="s">
        <v>12</v>
      </c>
      <c r="C5" s="4" t="s">
        <v>17</v>
      </c>
      <c r="D5" s="4" t="s">
        <v>16</v>
      </c>
    </row>
    <row r="6" spans="1:4" ht="60" x14ac:dyDescent="0.2">
      <c r="A6" s="14" t="s">
        <v>13</v>
      </c>
      <c r="B6" s="10">
        <f>'Scénario de référence'!D9</f>
        <v>0</v>
      </c>
      <c r="C6" s="18">
        <f>(B6*0.2)</f>
        <v>0</v>
      </c>
      <c r="D6" s="18">
        <f>(B6+C6)</f>
        <v>0</v>
      </c>
    </row>
    <row r="7" spans="1:4" ht="30" x14ac:dyDescent="0.2">
      <c r="A7" s="14" t="s">
        <v>14</v>
      </c>
      <c r="B7" s="10">
        <f>('Scénario de référence'!D10)</f>
        <v>0</v>
      </c>
      <c r="C7" s="18">
        <f>(B7*0.2)</f>
        <v>0</v>
      </c>
      <c r="D7" s="18">
        <f>(B7+C7)</f>
        <v>0</v>
      </c>
    </row>
    <row r="8" spans="1:4" ht="30" x14ac:dyDescent="0.2">
      <c r="A8" s="14" t="s">
        <v>7</v>
      </c>
      <c r="B8" s="10">
        <f>('Scénario de référence'!D11)</f>
        <v>0</v>
      </c>
      <c r="C8" s="18">
        <f>(B8*0.2)</f>
        <v>0</v>
      </c>
      <c r="D8" s="18">
        <f>(B8+C8)</f>
        <v>0</v>
      </c>
    </row>
    <row r="9" spans="1:4" ht="30" x14ac:dyDescent="0.2">
      <c r="A9" s="13" t="s">
        <v>26</v>
      </c>
      <c r="B9" s="10">
        <f>('Scénario de référence'!D12)</f>
        <v>0</v>
      </c>
      <c r="C9" s="18">
        <f>(B9*0.2)</f>
        <v>0</v>
      </c>
      <c r="D9" s="18">
        <f>(B9+C9)</f>
        <v>0</v>
      </c>
    </row>
    <row r="10" spans="1:4" ht="15" x14ac:dyDescent="0.2">
      <c r="A10" s="42" t="s">
        <v>29</v>
      </c>
      <c r="B10" s="43"/>
      <c r="C10" s="19"/>
      <c r="D10" s="19">
        <f>SUM(D6:D9)</f>
        <v>0</v>
      </c>
    </row>
    <row r="11" spans="1:4" ht="28.5" customHeight="1" x14ac:dyDescent="0.2">
      <c r="A11" s="15" t="s">
        <v>15</v>
      </c>
      <c r="B11" s="12"/>
      <c r="C11" s="12"/>
      <c r="D11" s="12"/>
    </row>
    <row r="12" spans="1:4" ht="15" x14ac:dyDescent="0.25">
      <c r="B12" s="17"/>
      <c r="C12" s="17"/>
      <c r="D12" s="17"/>
    </row>
    <row r="13" spans="1:4" ht="15" x14ac:dyDescent="0.25">
      <c r="B13" s="17"/>
      <c r="C13" s="17"/>
      <c r="D13" s="17"/>
    </row>
  </sheetData>
  <mergeCells count="3">
    <mergeCell ref="A1:B1"/>
    <mergeCell ref="A2:B3"/>
    <mergeCell ref="A10:B1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CEB5651014D234984F31B1694393EF5" ma:contentTypeVersion="13" ma:contentTypeDescription="Crée un document." ma:contentTypeScope="" ma:versionID="82abb3061fa0968f0bdef377ee36d333">
  <xsd:schema xmlns:xsd="http://www.w3.org/2001/XMLSchema" xmlns:xs="http://www.w3.org/2001/XMLSchema" xmlns:p="http://schemas.microsoft.com/office/2006/metadata/properties" xmlns:ns2="3173866d-53de-457e-a006-1e3150513c63" xmlns:ns3="f48718a6-c891-4fc2-aa97-9094148537ce" targetNamespace="http://schemas.microsoft.com/office/2006/metadata/properties" ma:root="true" ma:fieldsID="7c70d8900450051167917789fc79d8b5" ns2:_="" ns3:_="">
    <xsd:import namespace="3173866d-53de-457e-a006-1e3150513c63"/>
    <xsd:import namespace="f48718a6-c891-4fc2-aa97-9094148537c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73866d-53de-457e-a006-1e3150513c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faaaa922-7a9d-4888-b0c0-3cd0453685d5"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8718a6-c891-4fc2-aa97-9094148537ce"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element name="TaxCatchAll" ma:index="15" nillable="true" ma:displayName="Taxonomy Catch All Column" ma:hidden="true" ma:list="{94f85bb5-3113-4149-8aaa-d8d6b8323ac3}" ma:internalName="TaxCatchAll" ma:showField="CatchAllData" ma:web="f48718a6-c891-4fc2-aa97-9094148537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173866d-53de-457e-a006-1e3150513c63">
      <Terms xmlns="http://schemas.microsoft.com/office/infopath/2007/PartnerControls"/>
    </lcf76f155ced4ddcb4097134ff3c332f>
    <TaxCatchAll xmlns="f48718a6-c891-4fc2-aa97-9094148537ce" xsi:nil="true"/>
  </documentManagement>
</p:properties>
</file>

<file path=customXml/itemProps1.xml><?xml version="1.0" encoding="utf-8"?>
<ds:datastoreItem xmlns:ds="http://schemas.openxmlformats.org/officeDocument/2006/customXml" ds:itemID="{E3B115E3-72D2-48E6-8B91-4B39680481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73866d-53de-457e-a006-1e3150513c63"/>
    <ds:schemaRef ds:uri="f48718a6-c891-4fc2-aa97-9094148537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F8D6AA-93DC-4756-9B5F-02C2ABDD9B00}">
  <ds:schemaRefs>
    <ds:schemaRef ds:uri="http://schemas.microsoft.com/sharepoint/v3/contenttype/forms"/>
  </ds:schemaRefs>
</ds:datastoreItem>
</file>

<file path=customXml/itemProps3.xml><?xml version="1.0" encoding="utf-8"?>
<ds:datastoreItem xmlns:ds="http://schemas.openxmlformats.org/officeDocument/2006/customXml" ds:itemID="{00B1AB93-4C0F-4F76-940A-7915BA91709B}">
  <ds:schemaRefs>
    <ds:schemaRef ds:uri="http://schemas.microsoft.com/office/2006/metadata/properties"/>
    <ds:schemaRef ds:uri="http://schemas.microsoft.com/office/infopath/2007/PartnerControls"/>
    <ds:schemaRef ds:uri="3173866d-53de-457e-a006-1e3150513c63"/>
    <ds:schemaRef ds:uri="f48718a6-c891-4fc2-aa97-9094148537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Scénario de référence</vt:lpstr>
      <vt:lpstr>DPGF </vt:lpstr>
      <vt:lpstr>BPU</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FOURNY Séverine</dc:creator>
  <cp:lastModifiedBy>GUILLERM Léa</cp:lastModifiedBy>
  <cp:lastPrinted>2020-07-24T13:30:48Z</cp:lastPrinted>
  <dcterms:created xsi:type="dcterms:W3CDTF">2018-05-23T07:56:49Z</dcterms:created>
  <dcterms:modified xsi:type="dcterms:W3CDTF">2025-01-20T09:51:28Z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0x0101001CEB5651014D234984F31B1694393EF5</vt:lpwstr>
  </property>
  <property fmtid="{D5CDD505-2E9C-101B-9397-08002B2CF9AE}" pid="3" name="MediaServiceImageTags">
    <vt:lpwstr/>
  </property>
</Properties>
</file>