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SI FINANCES\00_Cahier des charges\SI FINANCE\AC EN COURS\"/>
    </mc:Choice>
  </mc:AlternateContent>
  <xr:revisionPtr revIDLastSave="0" documentId="8_{18F706E3-F49B-49EB-93A5-771C70A9C858}" xr6:coauthVersionLast="47" xr6:coauthVersionMax="47" xr10:uidLastSave="{00000000-0000-0000-0000-000000000000}"/>
  <bookViews>
    <workbookView xWindow="-110" yWindow="-110" windowWidth="19420" windowHeight="11760" activeTab="1" xr2:uid="{00000000-000D-0000-FFFF-FFFF00000000}"/>
  </bookViews>
  <sheets>
    <sheet name="BPU-Bordereau de prix" sheetId="1" r:id="rId1"/>
    <sheet name="DQE-Détail Quantitatif Estimati" sheetId="2" r:id="rId2"/>
  </sheets>
  <definedNames>
    <definedName name="_xlnm.Print_Area" localSheetId="0">'BPU-Bordereau de prix'!#REF!</definedName>
    <definedName name="_xlnm.Print_Area" localSheetId="1">'DQE-Détail Quantitatif Estimati'!$B$1:$F$30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2" l="1"/>
  <c r="E34" i="2" s="1"/>
  <c r="E35" i="2" s="1"/>
  <c r="E27" i="2"/>
  <c r="E17" i="2"/>
  <c r="E20" i="2" s="1"/>
</calcChain>
</file>

<file path=xl/sharedStrings.xml><?xml version="1.0" encoding="utf-8"?>
<sst xmlns="http://schemas.openxmlformats.org/spreadsheetml/2006/main" count="116" uniqueCount="98">
  <si>
    <t>Bordereau de prix unitaires (BPU)</t>
  </si>
  <si>
    <t>* Remplir les cellules de couleur Jaune</t>
  </si>
  <si>
    <t>Références</t>
  </si>
  <si>
    <t>Désignation</t>
  </si>
  <si>
    <t>Unité</t>
  </si>
  <si>
    <t>Coût unitaire en € HT</t>
  </si>
  <si>
    <t>Coût unitaire en € TTC</t>
  </si>
  <si>
    <t>Prestations à bon de commandes sur base de devis du titulaire à partir d'une expression de besoin de l'IMT</t>
  </si>
  <si>
    <t>PBC1-EVOL</t>
  </si>
  <si>
    <t>Prestation pour faire évoluer une fonctionnalité du SI Finances pour epondre à un besoin ponctuel (charge de 20 jours de travail maximum)(voir CCTP)</t>
  </si>
  <si>
    <t>forfait par Jour</t>
  </si>
  <si>
    <t>PBC2-ASST</t>
  </si>
  <si>
    <t xml:space="preserve">Prestation pour fournir une assistance technique pour les administrateurs hors maintenance. (voir CCTP) </t>
  </si>
  <si>
    <t>PBC3-FOR</t>
  </si>
  <si>
    <t>Prestation complementaire pour former des utilisateurs de la solution SI Finance, y compris les formateurs et les Administrateurs. (voir CCTP)</t>
  </si>
  <si>
    <t>PBC4-MIGR</t>
  </si>
  <si>
    <t>Prestation de migration de contenu ou de données.(charge de 20 jours Maximum)(voir CCTP)</t>
  </si>
  <si>
    <t>PBC5-SUPP</t>
  </si>
  <si>
    <t>Prestation d'assistance fonctionnelle et hotline pour les utilisateurs (hors maintenance) (voir CCTP)</t>
  </si>
  <si>
    <t>forfait par Mois</t>
  </si>
  <si>
    <t>PBC6-CONS</t>
  </si>
  <si>
    <t>Fournir des conseils et/ou un accompagnement aux administrateurs et/ou utilisateurs de la Solution. (charge de 10 jours Maximum)(voir CCTP)</t>
  </si>
  <si>
    <r>
      <rPr>
        <b/>
        <sz val="11"/>
        <color theme="1"/>
        <rFont val="Calibri"/>
        <family val="2"/>
        <scheme val="minor"/>
      </rPr>
      <t>Prestation supplémentaire éventuelle non obligatoire</t>
    </r>
    <r>
      <rPr>
        <sz val="11"/>
        <color theme="1"/>
        <rFont val="Calibri"/>
        <scheme val="minor"/>
      </rPr>
      <t xml:space="preserve">
PBC8-HEB(1-50)</t>
    </r>
  </si>
  <si>
    <t>Hébergement de la solution relative au MS1 (deux environnements: Recette et Production (1-50 utilisateurs ; Administrateur)</t>
  </si>
  <si>
    <t>Forfait par mois</t>
  </si>
  <si>
    <r>
      <rPr>
        <b/>
        <sz val="11"/>
        <color theme="1"/>
        <rFont val="Calibri"/>
        <family val="2"/>
        <scheme val="minor"/>
      </rPr>
      <t>Prestation supplémentaire éventuelle non obligatoire</t>
    </r>
    <r>
      <rPr>
        <sz val="11"/>
        <color theme="1"/>
        <rFont val="Calibri"/>
        <family val="2"/>
        <scheme val="minor"/>
      </rPr>
      <t xml:space="preserve">
PBC8-HEB(51-100)</t>
    </r>
  </si>
  <si>
    <t>Hébergement de la solution relative au MS1 (deux environnements: Recette et Production (51-100 utilisateurs; Administrateur)</t>
  </si>
  <si>
    <r>
      <rPr>
        <b/>
        <sz val="11"/>
        <color theme="1"/>
        <rFont val="Calibri"/>
        <family val="2"/>
        <scheme val="minor"/>
      </rPr>
      <t xml:space="preserve">Prestation supplémentaire éventuelle non obligatoire
</t>
    </r>
    <r>
      <rPr>
        <sz val="11"/>
        <color theme="1"/>
        <rFont val="Calibri"/>
        <family val="2"/>
        <scheme val="minor"/>
      </rPr>
      <t>PBC8-HEB(101-500)</t>
    </r>
  </si>
  <si>
    <t>Hébergement de la solution relative au MS1 (deux environnements: Recette et Production (101-500 utilisateurs; Administrateur)</t>
  </si>
  <si>
    <r>
      <rPr>
        <b/>
        <sz val="11"/>
        <color theme="1"/>
        <rFont val="Calibri"/>
        <family val="2"/>
        <scheme val="minor"/>
      </rPr>
      <t>Prestation supplémentaire éventuelle non obligatoire</t>
    </r>
    <r>
      <rPr>
        <sz val="11"/>
        <color theme="1"/>
        <rFont val="Calibri"/>
        <family val="2"/>
        <scheme val="minor"/>
      </rPr>
      <t xml:space="preserve">
PBC8-HEB(501-1000)</t>
    </r>
  </si>
  <si>
    <t>Hébergement de la solution relative au MS1 (deux environnements: Recette et Production (501-1000 utilisateurs; Administrateur)</t>
  </si>
  <si>
    <r>
      <rPr>
        <b/>
        <sz val="11"/>
        <color theme="1"/>
        <rFont val="Calibri"/>
        <family val="2"/>
        <scheme val="minor"/>
      </rPr>
      <t>Prestation supplémentaire éventuelle non obligatoire</t>
    </r>
    <r>
      <rPr>
        <sz val="11"/>
        <color theme="1"/>
        <rFont val="Calibri"/>
        <family val="2"/>
        <scheme val="minor"/>
      </rPr>
      <t xml:space="preserve">
PBC8-HEB(1001-5000)</t>
    </r>
  </si>
  <si>
    <r>
      <t xml:space="preserve">Hébergement de la solution relative au MS1 (deux environnements: Recette et Production (1001-5000 </t>
    </r>
    <r>
      <rPr>
        <sz val="11"/>
        <rFont val="Calibri"/>
        <scheme val="minor"/>
      </rPr>
      <t>utilisateurs</t>
    </r>
    <r>
      <rPr>
        <sz val="11"/>
        <color theme="1"/>
        <rFont val="Calibri"/>
        <scheme val="minor"/>
      </rPr>
      <t xml:space="preserve"> ; Administrateur,Enseignant,Etudiant)</t>
    </r>
  </si>
  <si>
    <t>TJM par profil</t>
  </si>
  <si>
    <t>TJM-DIRP</t>
  </si>
  <si>
    <t>Directeur de projet</t>
  </si>
  <si>
    <t>TJM</t>
  </si>
  <si>
    <t>TJM-CDP</t>
  </si>
  <si>
    <t>Chef de projet</t>
  </si>
  <si>
    <t>TJM-DEV</t>
  </si>
  <si>
    <t>Developpeur</t>
  </si>
  <si>
    <t>TJM-ANA</t>
  </si>
  <si>
    <t>Analyste</t>
  </si>
  <si>
    <t>TJM-SUP</t>
  </si>
  <si>
    <t>Agent de support technique</t>
  </si>
  <si>
    <t>TJM-FOR</t>
  </si>
  <si>
    <t>Formateur</t>
  </si>
  <si>
    <t>TJM-CON</t>
  </si>
  <si>
    <t>Consultant</t>
  </si>
  <si>
    <t>Détail Quantitatif Estimatif (DQE)</t>
  </si>
  <si>
    <t>REFONTE SI FINANCE</t>
  </si>
  <si>
    <t>MS1</t>
  </si>
  <si>
    <t>Coût ferme</t>
  </si>
  <si>
    <t>Description</t>
  </si>
  <si>
    <t>Nombre de Jours Estimé</t>
  </si>
  <si>
    <t>Coût ferme en € TTC</t>
  </si>
  <si>
    <t>MS1-INSTAL
Ferme</t>
  </si>
  <si>
    <t>Cout ferme pour l'installation du MS1 (Fourniture, Livraison et installation)</t>
  </si>
  <si>
    <t>MS1-PILO
Ferme</t>
  </si>
  <si>
    <t>Cout ferme pour le pilotage du MS1 (développer, intégrer, mettre en œuvre le SI Finances</t>
  </si>
  <si>
    <t>MS1-REAL
Ferme</t>
  </si>
  <si>
    <t>Cout ferme pour la réalisation du MS1 (Conception, Paramétrages, développer (y compris les interfaces), intégrer et déployer le SI Finances conformément aux besoins décrits.</t>
  </si>
  <si>
    <t>MS1-RECE
Ferme</t>
  </si>
  <si>
    <t>Cout ferme pour l'assistance à la recette du MS1 (VAG) incluant la correction des anomalies et la mise en production.</t>
  </si>
  <si>
    <t>MS1-FORM
Ferme</t>
  </si>
  <si>
    <t>Cout ferme de la formation des administrateurs et des utilisateurs sur toute les fonctionnalités du MS1</t>
  </si>
  <si>
    <t>MS1-REP
Ferme</t>
  </si>
  <si>
    <t>Cout ferme de la formation des administrateurs et des utilisateurs Clés sur toute les fonctionnalités du MS1</t>
  </si>
  <si>
    <t>Total Ferme MS1 Investissement</t>
  </si>
  <si>
    <t>MS1-TMA sur 1 an</t>
  </si>
  <si>
    <t>Cout ferme pour la maintenance annuelle de la solution SI Finances mise en production suite à la réalisation du MS1.</t>
  </si>
  <si>
    <r>
      <t>MS1-TMA sur 2</t>
    </r>
    <r>
      <rPr>
        <b/>
        <sz val="11"/>
        <color theme="1"/>
        <rFont val="Calibri"/>
        <scheme val="minor"/>
      </rPr>
      <t xml:space="preserve"> années</t>
    </r>
  </si>
  <si>
    <t>Cout ferme pour la maintenance annuelle de la Solution SI Finances mise en production suite à la réalisation du MS1.</t>
  </si>
  <si>
    <t>Total Ferme MS1 (Inv +TMA sur 4 années)</t>
  </si>
  <si>
    <t>SIMULATION</t>
  </si>
  <si>
    <t>Simulation Coût Estimé MS2 et PBC</t>
  </si>
  <si>
    <t>Coût Estimé en € TTC</t>
  </si>
  <si>
    <t>PBC1-EXPERT</t>
  </si>
  <si>
    <t>5 jours d'expertise pour la définitiond'une nouvelle fonctionnalité</t>
  </si>
  <si>
    <t>PBC2-DEV</t>
  </si>
  <si>
    <t>10 jours de développement pour répondre à un besoin émergent spécifique</t>
  </si>
  <si>
    <t>PBC3-INTERF</t>
  </si>
  <si>
    <t>10 jours pour l'assistance pour l'analyse d'une nouvelle interface</t>
  </si>
  <si>
    <t>Total estimé MS2 Investissement</t>
  </si>
  <si>
    <t>MS2-TMA sur 1 an</t>
  </si>
  <si>
    <t>Cout  pour la maintenance annuelle complémentaire de la fonctionnalité développée.</t>
  </si>
  <si>
    <r>
      <t xml:space="preserve">MS2-TMA sur </t>
    </r>
    <r>
      <rPr>
        <b/>
        <sz val="11"/>
        <color theme="1"/>
        <rFont val="Calibri"/>
        <scheme val="minor"/>
      </rPr>
      <t>4 années</t>
    </r>
  </si>
  <si>
    <t>Total MS2 (Inv +TMA sur 4 années)</t>
  </si>
  <si>
    <t>20 jours pour une évolution d'une fonctionnalité ne répondant pas au besoin exprimé</t>
  </si>
  <si>
    <t>PBC2-ASSIST</t>
  </si>
  <si>
    <t>2 jours pour répondre à un besoin émergent spécifique</t>
  </si>
  <si>
    <t>5 jours d'accompagnements aux utilisateurs</t>
  </si>
  <si>
    <t>Total MS2+PBC</t>
  </si>
  <si>
    <t>Coût Estimé de la Solution</t>
  </si>
  <si>
    <t>ANNEXE 1 A L'ACTE D'ENGAGEMENT DE L'ACCORD-CADRE 25 IMT 03 AC</t>
  </si>
  <si>
    <t>Refonte SI FINANCE de l'IMT</t>
  </si>
  <si>
    <t>forfait par jour</t>
  </si>
  <si>
    <t>ACCORD-CADRE 25 IMT 03 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</si>
</sst>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b/>
      <sz val="11"/>
      <color theme="1"/>
      <name val="Calibri"/>
      <scheme val="minor"/>
    </font>
    <font>
      <b/>
      <sz val="11"/>
      <color indexed="2"/>
      <name val="Calibri"/>
      <scheme val="minor"/>
    </font>
    <font>
      <b/>
      <sz val="10"/>
      <color theme="1"/>
      <name val="Calibri"/>
      <scheme val="minor"/>
    </font>
    <font>
      <sz val="10"/>
      <color theme="1"/>
      <name val="Calibri"/>
      <scheme val="minor"/>
    </font>
    <font>
      <b/>
      <sz val="11"/>
      <name val="Calibri"/>
      <scheme val="minor"/>
    </font>
    <font>
      <sz val="11"/>
      <name val="Calibri"/>
      <scheme val="minor"/>
    </font>
    <font>
      <b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4"/>
        <bgColor theme="7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4"/>
        <bgColor theme="7" tint="0.59999389629810485"/>
      </patternFill>
    </fill>
    <fill>
      <patternFill patternType="solid">
        <fgColor theme="5" tint="0.59999389629810485"/>
        <bgColor theme="7" tint="0.59999389629810485"/>
      </patternFill>
    </fill>
    <fill>
      <patternFill patternType="solid">
        <fgColor theme="5" tint="0.59999389629810485"/>
        <bgColor theme="7" tint="0.79998168889431442"/>
      </patternFill>
    </fill>
    <fill>
      <patternFill patternType="solid">
        <fgColor theme="5" tint="0.39997558519241921"/>
        <bgColor indexed="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theme="7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theme="5" tint="0.79998168889431442"/>
        <bgColor theme="4" tint="0.59999389629810485"/>
      </patternFill>
    </fill>
    <fill>
      <patternFill patternType="solid">
        <fgColor theme="5" tint="0.79998168889431442"/>
        <bgColor theme="7" tint="0.5999938962981048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164" fontId="9" fillId="5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9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 wrapText="1"/>
    </xf>
    <xf numFmtId="164" fontId="8" fillId="10" borderId="1" xfId="1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164" fontId="8" fillId="11" borderId="1" xfId="0" applyNumberFormat="1" applyFont="1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 wrapText="1"/>
    </xf>
    <xf numFmtId="0" fontId="0" fillId="13" borderId="1" xfId="0" applyFill="1" applyBorder="1" applyAlignment="1">
      <alignment horizontal="left" vertical="center" wrapText="1"/>
    </xf>
    <xf numFmtId="164" fontId="7" fillId="14" borderId="1" xfId="0" applyNumberFormat="1" applyFont="1" applyFill="1" applyBorder="1" applyAlignment="1">
      <alignment horizontal="center" vertical="center" wrapText="1"/>
    </xf>
    <xf numFmtId="164" fontId="8" fillId="6" borderId="1" xfId="1" applyNumberFormat="1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/>
    </xf>
    <xf numFmtId="164" fontId="8" fillId="14" borderId="1" xfId="1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textRotation="90"/>
    </xf>
    <xf numFmtId="0" fontId="4" fillId="6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center" vertical="center"/>
    </xf>
    <xf numFmtId="0" fontId="0" fillId="15" borderId="4" xfId="0" applyFill="1" applyBorder="1" applyAlignment="1">
      <alignment horizontal="center" vertical="center" textRotation="90"/>
    </xf>
    <xf numFmtId="0" fontId="0" fillId="15" borderId="5" xfId="0" applyFill="1" applyBorder="1" applyAlignment="1">
      <alignment horizontal="center" vertical="center" textRotation="90"/>
    </xf>
    <xf numFmtId="0" fontId="0" fillId="15" borderId="6" xfId="0" applyFill="1" applyBorder="1" applyAlignment="1">
      <alignment horizontal="center" vertical="center" textRotation="90"/>
    </xf>
  </cellXfs>
  <cellStyles count="2">
    <cellStyle name="Normal" xfId="0" builtinId="0"/>
    <cellStyle name="Normal_Indicateurs plans d'actions(17.04.01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1819275</xdr:colOff>
      <xdr:row>6</xdr:row>
      <xdr:rowOff>76200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184150"/>
          <a:ext cx="1762125" cy="996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2</xdr:col>
      <xdr:colOff>0</xdr:colOff>
      <xdr:row>7</xdr:row>
      <xdr:rowOff>76199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355599"/>
          <a:ext cx="2438399" cy="9651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"/>
  </sheetPr>
  <dimension ref="A1:E29"/>
  <sheetViews>
    <sheetView topLeftCell="A14" workbookViewId="0">
      <selection activeCell="A22" sqref="A22:E22"/>
    </sheetView>
  </sheetViews>
  <sheetFormatPr baseColWidth="10" defaultColWidth="11.453125" defaultRowHeight="14.5"/>
  <cols>
    <col min="1" max="1" width="18.7265625" customWidth="1"/>
    <col min="2" max="2" width="51.26953125" customWidth="1"/>
    <col min="3" max="4" width="20.1796875" style="1" customWidth="1"/>
    <col min="5" max="5" width="19" customWidth="1"/>
  </cols>
  <sheetData>
    <row r="1" spans="1:5" s="2" customFormat="1">
      <c r="C1" s="3"/>
      <c r="D1" s="3"/>
    </row>
    <row r="2" spans="1:5" s="2" customFormat="1">
      <c r="C2" s="1"/>
      <c r="D2" s="1"/>
    </row>
    <row r="3" spans="1:5" s="2" customFormat="1">
      <c r="B3" s="46" t="s">
        <v>94</v>
      </c>
      <c r="C3" s="46"/>
      <c r="D3" s="46"/>
      <c r="E3" s="46"/>
    </row>
    <row r="4" spans="1:5" s="2" customFormat="1">
      <c r="B4" s="46" t="s">
        <v>0</v>
      </c>
      <c r="C4" s="46"/>
      <c r="D4" s="46"/>
      <c r="E4" s="46"/>
    </row>
    <row r="5" spans="1:5" s="2" customFormat="1">
      <c r="A5" s="5"/>
      <c r="B5" s="5"/>
      <c r="C5" s="6"/>
      <c r="D5" s="6"/>
      <c r="E5" s="5"/>
    </row>
    <row r="6" spans="1:5" s="2" customFormat="1">
      <c r="A6" s="5"/>
      <c r="B6" s="46" t="s">
        <v>95</v>
      </c>
      <c r="C6" s="46"/>
      <c r="D6" s="46"/>
      <c r="E6" s="46"/>
    </row>
    <row r="7" spans="1:5" s="4" customFormat="1"/>
    <row r="8" spans="1:5" s="4" customFormat="1">
      <c r="A8" s="7"/>
      <c r="B8" s="8" t="s">
        <v>1</v>
      </c>
      <c r="C8" s="9"/>
      <c r="D8" s="9"/>
      <c r="E8" s="7"/>
    </row>
    <row r="9" spans="1:5" s="10" customFormat="1">
      <c r="A9" s="11" t="s">
        <v>2</v>
      </c>
      <c r="B9" s="11" t="s">
        <v>3</v>
      </c>
      <c r="C9" s="11" t="s">
        <v>4</v>
      </c>
      <c r="D9" s="11" t="s">
        <v>5</v>
      </c>
      <c r="E9" s="12" t="s">
        <v>6</v>
      </c>
    </row>
    <row r="10" spans="1:5" s="13" customFormat="1" ht="14.5" customHeight="1">
      <c r="A10" s="47" t="s">
        <v>7</v>
      </c>
      <c r="B10" s="48"/>
      <c r="C10" s="48"/>
      <c r="D10" s="48"/>
      <c r="E10" s="48"/>
    </row>
    <row r="11" spans="1:5" ht="43.5">
      <c r="A11" s="14" t="s">
        <v>8</v>
      </c>
      <c r="B11" s="14" t="s">
        <v>9</v>
      </c>
      <c r="C11" s="14" t="s">
        <v>96</v>
      </c>
      <c r="D11" s="35"/>
      <c r="E11" s="43"/>
    </row>
    <row r="12" spans="1:5" ht="29">
      <c r="A12" s="14" t="s">
        <v>11</v>
      </c>
      <c r="B12" s="14" t="s">
        <v>12</v>
      </c>
      <c r="C12" s="14" t="s">
        <v>10</v>
      </c>
      <c r="D12" s="35"/>
      <c r="E12" s="43"/>
    </row>
    <row r="13" spans="1:5" ht="43.5">
      <c r="A13" s="14" t="s">
        <v>13</v>
      </c>
      <c r="B13" s="14" t="s">
        <v>14</v>
      </c>
      <c r="C13" s="14" t="s">
        <v>10</v>
      </c>
      <c r="D13" s="35"/>
      <c r="E13" s="43"/>
    </row>
    <row r="14" spans="1:5" ht="29">
      <c r="A14" s="14" t="s">
        <v>15</v>
      </c>
      <c r="B14" s="14" t="s">
        <v>16</v>
      </c>
      <c r="C14" s="14" t="s">
        <v>10</v>
      </c>
      <c r="D14" s="35"/>
      <c r="E14" s="43"/>
    </row>
    <row r="15" spans="1:5" ht="29">
      <c r="A15" s="14" t="s">
        <v>17</v>
      </c>
      <c r="B15" s="14" t="s">
        <v>18</v>
      </c>
      <c r="C15" s="14" t="s">
        <v>19</v>
      </c>
      <c r="D15" s="35"/>
      <c r="E15" s="43"/>
    </row>
    <row r="16" spans="1:5" ht="43.5">
      <c r="A16" s="14" t="s">
        <v>20</v>
      </c>
      <c r="B16" s="14" t="s">
        <v>21</v>
      </c>
      <c r="C16" s="14" t="s">
        <v>10</v>
      </c>
      <c r="D16" s="35"/>
      <c r="E16" s="43"/>
    </row>
    <row r="17" spans="1:5" ht="72.5">
      <c r="A17" s="44" t="s">
        <v>22</v>
      </c>
      <c r="B17" s="36" t="s">
        <v>23</v>
      </c>
      <c r="C17" s="36" t="s">
        <v>24</v>
      </c>
      <c r="D17" s="36"/>
      <c r="E17" s="37"/>
    </row>
    <row r="18" spans="1:5" ht="72.5">
      <c r="A18" s="44" t="s">
        <v>25</v>
      </c>
      <c r="B18" s="36" t="s">
        <v>26</v>
      </c>
      <c r="C18" s="36" t="s">
        <v>24</v>
      </c>
      <c r="D18" s="36"/>
      <c r="E18" s="37"/>
    </row>
    <row r="19" spans="1:5" ht="72.5">
      <c r="A19" s="44" t="s">
        <v>27</v>
      </c>
      <c r="B19" s="36" t="s">
        <v>28</v>
      </c>
      <c r="C19" s="36" t="s">
        <v>24</v>
      </c>
      <c r="D19" s="36"/>
      <c r="E19" s="37"/>
    </row>
    <row r="20" spans="1:5" ht="72.5">
      <c r="A20" s="44" t="s">
        <v>29</v>
      </c>
      <c r="B20" s="36" t="s">
        <v>30</v>
      </c>
      <c r="C20" s="36" t="s">
        <v>24</v>
      </c>
      <c r="D20" s="36"/>
      <c r="E20" s="37"/>
    </row>
    <row r="21" spans="1:5" ht="87.75" customHeight="1">
      <c r="A21" s="44" t="s">
        <v>31</v>
      </c>
      <c r="B21" s="36" t="s">
        <v>32</v>
      </c>
      <c r="C21" s="36" t="s">
        <v>24</v>
      </c>
      <c r="D21" s="36"/>
      <c r="E21" s="37"/>
    </row>
    <row r="22" spans="1:5" s="13" customFormat="1" ht="14.5" customHeight="1">
      <c r="A22" s="47" t="s">
        <v>33</v>
      </c>
      <c r="B22" s="48"/>
      <c r="C22" s="48"/>
      <c r="D22" s="48"/>
      <c r="E22" s="48"/>
    </row>
    <row r="23" spans="1:5">
      <c r="A23" s="14" t="s">
        <v>34</v>
      </c>
      <c r="B23" s="14" t="s">
        <v>35</v>
      </c>
      <c r="C23" s="14" t="s">
        <v>36</v>
      </c>
      <c r="D23" s="35"/>
      <c r="E23" s="43"/>
    </row>
    <row r="24" spans="1:5">
      <c r="A24" s="14" t="s">
        <v>37</v>
      </c>
      <c r="B24" s="14" t="s">
        <v>38</v>
      </c>
      <c r="C24" s="14" t="s">
        <v>36</v>
      </c>
      <c r="D24" s="35"/>
      <c r="E24" s="43"/>
    </row>
    <row r="25" spans="1:5">
      <c r="A25" s="14" t="s">
        <v>39</v>
      </c>
      <c r="B25" s="14" t="s">
        <v>40</v>
      </c>
      <c r="C25" s="14" t="s">
        <v>36</v>
      </c>
      <c r="D25" s="35"/>
      <c r="E25" s="43"/>
    </row>
    <row r="26" spans="1:5">
      <c r="A26" s="14" t="s">
        <v>41</v>
      </c>
      <c r="B26" s="14" t="s">
        <v>42</v>
      </c>
      <c r="C26" s="14" t="s">
        <v>36</v>
      </c>
      <c r="D26" s="35"/>
      <c r="E26" s="43"/>
    </row>
    <row r="27" spans="1:5">
      <c r="A27" s="14" t="s">
        <v>43</v>
      </c>
      <c r="B27" s="14" t="s">
        <v>44</v>
      </c>
      <c r="C27" s="14" t="s">
        <v>36</v>
      </c>
      <c r="D27" s="35"/>
      <c r="E27" s="43"/>
    </row>
    <row r="28" spans="1:5">
      <c r="A28" s="14" t="s">
        <v>45</v>
      </c>
      <c r="B28" s="14" t="s">
        <v>46</v>
      </c>
      <c r="C28" s="14" t="s">
        <v>36</v>
      </c>
      <c r="D28" s="35"/>
      <c r="E28" s="43"/>
    </row>
    <row r="29" spans="1:5">
      <c r="A29" s="14" t="s">
        <v>47</v>
      </c>
      <c r="B29" s="14" t="s">
        <v>48</v>
      </c>
      <c r="C29" s="14" t="s">
        <v>36</v>
      </c>
      <c r="D29" s="35"/>
      <c r="E29" s="43"/>
    </row>
  </sheetData>
  <mergeCells count="5">
    <mergeCell ref="B3:E3"/>
    <mergeCell ref="B4:E4"/>
    <mergeCell ref="B6:E6"/>
    <mergeCell ref="A10:E10"/>
    <mergeCell ref="A22:E22"/>
  </mergeCells>
  <pageMargins left="0.23000000000000004" right="0.27" top="0.6692913385826772" bottom="0.51181102362204722" header="0.27559055118110237" footer="0.23622047244094491"/>
  <pageSetup paperSize="9" orientation="portrait" cellComments="asDisplayed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35"/>
  <sheetViews>
    <sheetView tabSelected="1" topLeftCell="A19" zoomScale="90" zoomScaleNormal="90" workbookViewId="0">
      <selection activeCell="E35" sqref="E35"/>
    </sheetView>
  </sheetViews>
  <sheetFormatPr baseColWidth="10" defaultColWidth="11.453125" defaultRowHeight="14.5"/>
  <cols>
    <col min="1" max="1" width="4" style="15" customWidth="1"/>
    <col min="2" max="2" width="30.1796875" style="15" customWidth="1"/>
    <col min="3" max="3" width="77.54296875" style="16" customWidth="1"/>
    <col min="4" max="4" width="19.453125" style="16" customWidth="1"/>
    <col min="5" max="5" width="25.1796875" style="15" customWidth="1"/>
    <col min="6" max="6" width="41.453125" style="15" customWidth="1"/>
    <col min="7" max="7" width="10.7265625" style="15" bestFit="1" customWidth="1"/>
    <col min="8" max="16384" width="11.453125" style="15"/>
  </cols>
  <sheetData>
    <row r="3" spans="1:6">
      <c r="C3" s="17" t="s">
        <v>97</v>
      </c>
      <c r="D3" s="17"/>
      <c r="F3" s="4"/>
    </row>
    <row r="4" spans="1:6">
      <c r="C4" s="17" t="s">
        <v>49</v>
      </c>
      <c r="D4" s="17"/>
      <c r="F4" s="4"/>
    </row>
    <row r="5" spans="1:6">
      <c r="C5" s="3"/>
      <c r="D5" s="3"/>
      <c r="F5" s="3"/>
    </row>
    <row r="6" spans="1:6" s="18" customFormat="1">
      <c r="B6" s="9"/>
      <c r="C6" s="3"/>
      <c r="D6" s="3"/>
      <c r="F6" s="3"/>
    </row>
    <row r="7" spans="1:6">
      <c r="C7" s="17" t="s">
        <v>50</v>
      </c>
      <c r="D7" s="17"/>
      <c r="F7" s="4"/>
    </row>
    <row r="8" spans="1:6">
      <c r="B8" s="7"/>
      <c r="C8" s="9"/>
      <c r="D8" s="9"/>
      <c r="E8" s="5"/>
      <c r="F8" s="5"/>
    </row>
    <row r="9" spans="1:6">
      <c r="E9" s="8" t="s">
        <v>1</v>
      </c>
    </row>
    <row r="10" spans="1:6" ht="29">
      <c r="A10" s="50" t="s">
        <v>51</v>
      </c>
      <c r="B10" s="19" t="s">
        <v>52</v>
      </c>
      <c r="C10" s="19" t="s">
        <v>53</v>
      </c>
      <c r="D10" s="19" t="s">
        <v>54</v>
      </c>
      <c r="E10" s="20" t="s">
        <v>55</v>
      </c>
    </row>
    <row r="11" spans="1:6" ht="29">
      <c r="A11" s="50"/>
      <c r="B11" s="14" t="s">
        <v>56</v>
      </c>
      <c r="C11" s="14" t="s">
        <v>57</v>
      </c>
      <c r="D11" s="22"/>
      <c r="E11" s="43"/>
    </row>
    <row r="12" spans="1:6" ht="29">
      <c r="A12" s="50"/>
      <c r="B12" s="14" t="s">
        <v>58</v>
      </c>
      <c r="C12" s="14" t="s">
        <v>59</v>
      </c>
      <c r="D12" s="22"/>
      <c r="E12" s="43"/>
    </row>
    <row r="13" spans="1:6" ht="29">
      <c r="A13" s="50"/>
      <c r="B13" s="14" t="s">
        <v>60</v>
      </c>
      <c r="C13" s="14" t="s">
        <v>61</v>
      </c>
      <c r="D13" s="22"/>
      <c r="E13" s="43"/>
    </row>
    <row r="14" spans="1:6" ht="29">
      <c r="A14" s="50"/>
      <c r="B14" s="14" t="s">
        <v>62</v>
      </c>
      <c r="C14" s="14" t="s">
        <v>63</v>
      </c>
      <c r="D14" s="22"/>
      <c r="E14" s="43"/>
    </row>
    <row r="15" spans="1:6" ht="29">
      <c r="A15" s="50"/>
      <c r="B15" s="14" t="s">
        <v>64</v>
      </c>
      <c r="C15" s="14" t="s">
        <v>65</v>
      </c>
      <c r="D15" s="22"/>
      <c r="E15" s="43"/>
    </row>
    <row r="16" spans="1:6" ht="29">
      <c r="A16" s="50"/>
      <c r="B16" s="14" t="s">
        <v>66</v>
      </c>
      <c r="C16" s="14" t="s">
        <v>67</v>
      </c>
      <c r="D16" s="22"/>
      <c r="E16" s="43"/>
    </row>
    <row r="17" spans="1:5" s="18" customFormat="1">
      <c r="A17" s="50"/>
      <c r="B17" s="51" t="s">
        <v>68</v>
      </c>
      <c r="C17" s="51"/>
      <c r="D17" s="23"/>
      <c r="E17" s="38">
        <f>SUM(E11:E16)</f>
        <v>0</v>
      </c>
    </row>
    <row r="18" spans="1:5" ht="29">
      <c r="A18" s="50"/>
      <c r="B18" s="14" t="s">
        <v>69</v>
      </c>
      <c r="C18" s="21" t="s">
        <v>70</v>
      </c>
      <c r="D18" s="24"/>
      <c r="E18" s="43"/>
    </row>
    <row r="19" spans="1:5" ht="29">
      <c r="A19" s="50"/>
      <c r="B19" s="14" t="s">
        <v>71</v>
      </c>
      <c r="C19" s="21" t="s">
        <v>72</v>
      </c>
      <c r="D19" s="24"/>
      <c r="E19" s="43"/>
    </row>
    <row r="20" spans="1:5">
      <c r="A20" s="50"/>
      <c r="B20" s="52" t="s">
        <v>73</v>
      </c>
      <c r="C20" s="52"/>
      <c r="D20" s="25"/>
      <c r="E20" s="26">
        <f>E17+E19</f>
        <v>0</v>
      </c>
    </row>
    <row r="21" spans="1:5">
      <c r="A21" s="45"/>
      <c r="B21" s="25"/>
      <c r="C21" s="25"/>
      <c r="D21" s="25"/>
      <c r="E21" s="26"/>
    </row>
    <row r="22" spans="1:5" ht="29">
      <c r="A22" s="54" t="s">
        <v>74</v>
      </c>
      <c r="B22" s="39" t="s">
        <v>75</v>
      </c>
      <c r="C22" s="39" t="s">
        <v>53</v>
      </c>
      <c r="D22" s="39"/>
      <c r="E22" s="40" t="s">
        <v>76</v>
      </c>
    </row>
    <row r="23" spans="1:5">
      <c r="A23" s="55"/>
      <c r="B23" s="14" t="s">
        <v>77</v>
      </c>
      <c r="C23" s="14" t="s">
        <v>78</v>
      </c>
      <c r="D23" s="29">
        <v>5</v>
      </c>
      <c r="E23" s="43"/>
    </row>
    <row r="24" spans="1:5">
      <c r="A24" s="55"/>
      <c r="B24" s="14" t="s">
        <v>79</v>
      </c>
      <c r="C24" s="14" t="s">
        <v>80</v>
      </c>
      <c r="D24" s="29">
        <v>1</v>
      </c>
      <c r="E24" s="43"/>
    </row>
    <row r="25" spans="1:5">
      <c r="A25" s="55"/>
      <c r="B25" s="14" t="s">
        <v>81</v>
      </c>
      <c r="C25" s="14" t="s">
        <v>82</v>
      </c>
      <c r="D25" s="29">
        <v>10</v>
      </c>
      <c r="E25" s="43"/>
    </row>
    <row r="26" spans="1:5">
      <c r="A26" s="55"/>
      <c r="B26" s="14"/>
      <c r="C26" s="14"/>
      <c r="D26" s="29"/>
      <c r="E26" s="43"/>
    </row>
    <row r="27" spans="1:5">
      <c r="A27" s="55"/>
      <c r="B27" s="53" t="s">
        <v>83</v>
      </c>
      <c r="C27" s="53"/>
      <c r="D27" s="41"/>
      <c r="E27" s="42">
        <f>SUM(E23:E26)</f>
        <v>0</v>
      </c>
    </row>
    <row r="28" spans="1:5">
      <c r="A28" s="55"/>
      <c r="B28" s="14" t="s">
        <v>84</v>
      </c>
      <c r="C28" s="21" t="s">
        <v>85</v>
      </c>
      <c r="D28" s="24"/>
      <c r="E28" s="27"/>
    </row>
    <row r="29" spans="1:5">
      <c r="A29" s="55"/>
      <c r="B29" s="14" t="s">
        <v>86</v>
      </c>
      <c r="C29" s="21" t="s">
        <v>85</v>
      </c>
      <c r="D29" s="24"/>
      <c r="E29" s="28"/>
    </row>
    <row r="30" spans="1:5">
      <c r="A30" s="55"/>
      <c r="B30" s="53" t="s">
        <v>87</v>
      </c>
      <c r="C30" s="53"/>
      <c r="D30" s="41"/>
      <c r="E30" s="42">
        <f>E29</f>
        <v>0</v>
      </c>
    </row>
    <row r="31" spans="1:5" ht="14.5" customHeight="1">
      <c r="A31" s="55"/>
      <c r="B31" s="14" t="s">
        <v>8</v>
      </c>
      <c r="C31" s="14" t="s">
        <v>88</v>
      </c>
      <c r="D31" s="29">
        <v>20</v>
      </c>
      <c r="E31" s="28">
        <v>0</v>
      </c>
    </row>
    <row r="32" spans="1:5">
      <c r="A32" s="55"/>
      <c r="B32" s="14" t="s">
        <v>89</v>
      </c>
      <c r="C32" s="14" t="s">
        <v>90</v>
      </c>
      <c r="D32" s="29">
        <v>2</v>
      </c>
      <c r="E32" s="28">
        <v>0</v>
      </c>
    </row>
    <row r="33" spans="1:5">
      <c r="A33" s="55"/>
      <c r="B33" s="14" t="s">
        <v>20</v>
      </c>
      <c r="C33" s="14" t="s">
        <v>91</v>
      </c>
      <c r="D33" s="29">
        <v>5</v>
      </c>
      <c r="E33" s="28">
        <v>0</v>
      </c>
    </row>
    <row r="34" spans="1:5">
      <c r="A34" s="55"/>
      <c r="B34" s="30" t="s">
        <v>92</v>
      </c>
      <c r="C34" s="31"/>
      <c r="D34" s="31"/>
      <c r="E34" s="32">
        <f>SUM(E30:E33)</f>
        <v>0</v>
      </c>
    </row>
    <row r="35" spans="1:5">
      <c r="A35" s="56"/>
      <c r="B35" s="49" t="s">
        <v>93</v>
      </c>
      <c r="C35" s="49"/>
      <c r="D35" s="33"/>
      <c r="E35" s="34">
        <f>E34+E20</f>
        <v>0</v>
      </c>
    </row>
  </sheetData>
  <mergeCells count="7">
    <mergeCell ref="B35:C35"/>
    <mergeCell ref="A10:A20"/>
    <mergeCell ref="B17:C17"/>
    <mergeCell ref="B20:C20"/>
    <mergeCell ref="B27:C27"/>
    <mergeCell ref="B30:C30"/>
    <mergeCell ref="A22:A35"/>
  </mergeCells>
  <pageMargins left="0.23000000000000004" right="0.27" top="0.6692913385826772" bottom="0.51181102362204722" header="0.27559055118110237" footer="0.23622047244094491"/>
  <pageSetup paperSize="9" orientation="portrait" cellComments="asDisplayed" horizontalDpi="1200" verticalDpi="12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C00439460F1428F81EE59D4EC3BF5" ma:contentTypeVersion="4" ma:contentTypeDescription="Crée un document." ma:contentTypeScope="" ma:versionID="eadc874a69a1444aaf91b2549a5dd7a9">
  <xsd:schema xmlns:xsd="http://www.w3.org/2001/XMLSchema" xmlns:xs="http://www.w3.org/2001/XMLSchema" xmlns:p="http://schemas.microsoft.com/office/2006/metadata/properties" xmlns:ns2="9c9faeb9-4abc-4323-b92c-f054a0a30dd1" targetNamespace="http://schemas.microsoft.com/office/2006/metadata/properties" ma:root="true" ma:fieldsID="be2fa74be352e157aa53c85750dbed69" ns2:_="">
    <xsd:import namespace="9c9faeb9-4abc-4323-b92c-f054a0a30d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faeb9-4abc-4323-b92c-f054a0a30d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196298-4AD0-4A4F-9B71-42AA91AB4A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9faeb9-4abc-4323-b92c-f054a0a30d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4E37F7-89FC-4E81-B7F9-E09ACB2300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7743D2-4792-47AC-9F79-B2E1B9D35D6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BPU-Bordereau de prix</vt:lpstr>
      <vt:lpstr>DQE-Détail Quantitatif Estimati</vt:lpstr>
      <vt:lpstr>'DQE-Détail Quantitatif Estimati'!Zone_d_impression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Caroline Dolleans</dc:creator>
  <cp:keywords/>
  <dc:description/>
  <cp:lastModifiedBy>Xavier Guery</cp:lastModifiedBy>
  <cp:revision>3</cp:revision>
  <dcterms:created xsi:type="dcterms:W3CDTF">2021-10-21T07:15:28Z</dcterms:created>
  <dcterms:modified xsi:type="dcterms:W3CDTF">2025-01-17T10:27:25Z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0x0101009D9C00439460F1428F81EE59D4EC3BF5</vt:lpwstr>
  </property>
</Properties>
</file>