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Serv_Techniques\TECHNIQUE\OPER\ENER_6\16693 Refection chambre mortuaire\DCE\"/>
    </mc:Choice>
  </mc:AlternateContent>
  <bookViews>
    <workbookView xWindow="480" yWindow="30" windowWidth="15600" windowHeight="10320" activeTab="1"/>
  </bookViews>
  <sheets>
    <sheet name="Pdg" sheetId="8" r:id="rId1"/>
    <sheet name="Lot 5 CVC PLOMBERIE" sheetId="10" r:id="rId2"/>
  </sheets>
  <definedNames>
    <definedName name="_Toc531600136" localSheetId="1">'Lot 5 CVC PLOMBERIE'!#REF!</definedName>
    <definedName name="_Toc531600160" localSheetId="1">'Lot 5 CVC PLOMBERIE'!#REF!</definedName>
    <definedName name="_Toc69140933" localSheetId="1">'Lot 5 CVC PLOMBERIE'!$B$12</definedName>
    <definedName name="_Toc69140934" localSheetId="1">'Lot 5 CVC PLOMBERIE'!#REF!</definedName>
    <definedName name="_xlnm.Print_Area" localSheetId="0">Pdg!$A$1:$P$45</definedName>
  </definedNames>
  <calcPr calcId="162913"/>
</workbook>
</file>

<file path=xl/calcChain.xml><?xml version="1.0" encoding="utf-8"?>
<calcChain xmlns="http://schemas.openxmlformats.org/spreadsheetml/2006/main">
  <c r="F27" i="10" l="1"/>
  <c r="F11" i="10" l="1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8" i="10"/>
  <c r="F29" i="10"/>
  <c r="F30" i="10"/>
  <c r="F31" i="10"/>
  <c r="F32" i="10"/>
  <c r="F33" i="10"/>
  <c r="F34" i="10"/>
  <c r="F35" i="10"/>
  <c r="F36" i="10"/>
  <c r="F37" i="10"/>
  <c r="F38" i="10"/>
  <c r="F44" i="10"/>
  <c r="F39" i="10"/>
  <c r="F40" i="10"/>
  <c r="F41" i="10"/>
  <c r="F45" i="10"/>
  <c r="F46" i="10"/>
  <c r="F47" i="10"/>
  <c r="F48" i="10"/>
  <c r="F49" i="10"/>
  <c r="F50" i="10"/>
  <c r="F51" i="10"/>
  <c r="F52" i="10"/>
  <c r="F53" i="10"/>
  <c r="F10" i="10"/>
  <c r="E55" i="10" l="1"/>
  <c r="E56" i="10" s="1"/>
  <c r="E57" i="10" s="1"/>
</calcChain>
</file>

<file path=xl/sharedStrings.xml><?xml version="1.0" encoding="utf-8"?>
<sst xmlns="http://schemas.openxmlformats.org/spreadsheetml/2006/main" count="98" uniqueCount="69">
  <si>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</si>
  <si>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</si>
  <si>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</si>
  <si>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</si>
  <si>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</si>
  <si>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</si>
  <si>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</si>
  <si>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</si>
  <si>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</si>
  <si>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</si>
  <si>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</si>
  <si>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</si>
  <si>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</si>
  <si>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 xml:space="preserve">(D.P.G.F)                                                                                         </t>
  </si>
  <si>
    <t xml:space="preserve">DECOMPOSITION DU PRIX GLOBAL FORFAITAIRE </t>
  </si>
  <si>
    <t>DIRECTION DES TRAVAUX, DE L'ENVIRONNEMENT ET DE LA SECURITE</t>
  </si>
  <si>
    <t>Etablissement : CHU de CLERMONT FERRAND</t>
  </si>
  <si>
    <t>Site : CENTRE HOSPITALIER SAINT JACQUES</t>
  </si>
  <si>
    <t xml:space="preserve">Prix unitaire </t>
  </si>
  <si>
    <t>Département BATIMENT GENIE THERMIQUE ET CLIMATIQUE</t>
  </si>
  <si>
    <t>Généralité</t>
  </si>
  <si>
    <t>Ens</t>
  </si>
  <si>
    <t>Percements, carottages, rebouchages…</t>
  </si>
  <si>
    <t>Protections diverses (équipements, surfaces…)</t>
  </si>
  <si>
    <t>DOE</t>
  </si>
  <si>
    <t>Désinfection réseaux selon protocole</t>
  </si>
  <si>
    <t>Isolements - Déposes</t>
  </si>
  <si>
    <t>Vidanges et remises en eau</t>
  </si>
  <si>
    <t>Plomberie sanitaire</t>
  </si>
  <si>
    <t>ml</t>
  </si>
  <si>
    <t>Tuyauterie cuivre DN16</t>
  </si>
  <si>
    <t>U</t>
  </si>
  <si>
    <t>Vanne 1/4 de tour DN15</t>
  </si>
  <si>
    <t>Clapet EA DN15</t>
  </si>
  <si>
    <t>Raccordements sur existant</t>
  </si>
  <si>
    <t>Repérage - Etiquetage</t>
  </si>
  <si>
    <t>Chauffage - Ventilation - Climatisation</t>
  </si>
  <si>
    <t>Nettoyage (1 fois par jour minimum, fin d'intervention…)</t>
  </si>
  <si>
    <t>Electricité - Régulation - Mise en service</t>
  </si>
  <si>
    <t>Analyse fonctionnelle</t>
  </si>
  <si>
    <t>Mise en service (selon CCTP)</t>
  </si>
  <si>
    <t>Assistance aux coupures (EF, ECS, eau chaude chauffage, ventilation, CFO-CFA,...)</t>
  </si>
  <si>
    <t>Réseaux et équipements de plomberie (WC public, ancienne salle autopsie et douche personnel)</t>
  </si>
  <si>
    <t>Gaines de ventilation, raccords et terminaux (WC public, ancienne salle autopsie et douche personnel)</t>
  </si>
  <si>
    <t>WC suspendu PMR</t>
  </si>
  <si>
    <t>Lave main PMR</t>
  </si>
  <si>
    <t>Extraction SAS chambre froide</t>
  </si>
  <si>
    <t>Ensemble mono-split pour salons</t>
  </si>
  <si>
    <t>Groupe pour chambre froide positive</t>
  </si>
  <si>
    <t>Raccordement frigorigique</t>
  </si>
  <si>
    <t>Evacuation des condensats</t>
  </si>
  <si>
    <t>TOTAL TTC</t>
  </si>
  <si>
    <t>TVA</t>
  </si>
  <si>
    <t>TOTAL HT</t>
  </si>
  <si>
    <t>Douche personnel</t>
  </si>
  <si>
    <t>7/HGM/16693</t>
  </si>
  <si>
    <t>Objet :REFECTION CHAMBRE MORTUAIRE</t>
  </si>
  <si>
    <t>Localisation : SERVICE MORTUAIRE</t>
  </si>
  <si>
    <t>Réseau d'eau chaude chauffage et équipements (radiateurs)</t>
  </si>
  <si>
    <t>Lot n°5 – CVC PLOMBERIE</t>
  </si>
  <si>
    <t>LOT 5 - CVC PLOMBERIE</t>
  </si>
  <si>
    <t>Grilles VB/VH sanitaire public, accueil, salons</t>
  </si>
  <si>
    <t>Extraction local de stockage</t>
  </si>
  <si>
    <t>Chambre froide positive (y compris rampe, luminaire, structure de pose)</t>
  </si>
  <si>
    <t>Raccordement des unités sur attentes laissées par le lot Electricité</t>
  </si>
  <si>
    <t>Fourniture et pose des réseaux pour la régulation</t>
  </si>
  <si>
    <t>Fourniture et pose des équipements de régulation (panneaux, vannes, sondes, …)</t>
  </si>
  <si>
    <t>Chambre froide</t>
  </si>
  <si>
    <t>Vannes d'isolement 1/4 de tour dans vide sanitaire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</si>
</sst>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sz val="9"/>
      <color rgb="FFFF0000"/>
      <name val="Arial"/>
      <family val="2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Border="1"/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7" fillId="0" borderId="0" xfId="0" applyFont="1" applyBorder="1" applyAlignment="1">
      <alignment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2" xfId="0" applyFont="1" applyBorder="1" applyAlignment="1" applyProtection="1">
      <alignment horizontal="center" vertical="center"/>
    </xf>
    <xf numFmtId="164" fontId="0" fillId="0" borderId="0" xfId="1" applyFont="1"/>
    <xf numFmtId="164" fontId="6" fillId="0" borderId="0" xfId="1" applyFont="1" applyAlignment="1">
      <alignment horizontal="center" vertical="center" wrapText="1"/>
    </xf>
    <xf numFmtId="164" fontId="2" fillId="0" borderId="10" xfId="1" applyFont="1" applyBorder="1" applyAlignment="1" applyProtection="1">
      <alignment horizontal="center" vertical="center"/>
    </xf>
    <xf numFmtId="164" fontId="2" fillId="0" borderId="1" xfId="1" applyFont="1" applyBorder="1" applyAlignment="1" applyProtection="1">
      <alignment horizontal="center" vertical="center"/>
    </xf>
    <xf numFmtId="164" fontId="2" fillId="0" borderId="10" xfId="1" applyFont="1" applyBorder="1" applyAlignment="1" applyProtection="1">
      <alignment horizontal="center" vertical="center" wrapText="1"/>
    </xf>
    <xf numFmtId="164" fontId="2" fillId="0" borderId="21" xfId="1" applyFont="1" applyBorder="1" applyAlignment="1" applyProtection="1">
      <alignment horizontal="center" vertical="center"/>
    </xf>
    <xf numFmtId="164" fontId="2" fillId="0" borderId="11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9" xfId="1" applyFont="1" applyFill="1" applyBorder="1" applyAlignment="1" applyProtection="1">
      <alignment horizontal="center" vertical="center"/>
    </xf>
    <xf numFmtId="164" fontId="2" fillId="0" borderId="11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1" fillId="0" borderId="24" xfId="0" applyFont="1" applyBorder="1"/>
    <xf numFmtId="0" fontId="0" fillId="0" borderId="0" xfId="0" applyFill="1" applyBorder="1" applyAlignment="1">
      <alignment horizontal="center"/>
    </xf>
    <xf numFmtId="164" fontId="1" fillId="0" borderId="0" xfId="1" applyFont="1"/>
    <xf numFmtId="164" fontId="1" fillId="0" borderId="0" xfId="1" applyFont="1" applyAlignment="1">
      <alignment horizontal="center" vertical="center" wrapText="1"/>
    </xf>
    <xf numFmtId="0" fontId="1" fillId="0" borderId="11" xfId="0" applyFont="1" applyFill="1" applyBorder="1"/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" fillId="0" borderId="25" xfId="0" applyFont="1" applyFill="1" applyBorder="1"/>
    <xf numFmtId="164" fontId="2" fillId="0" borderId="10" xfId="1" applyFont="1" applyFill="1" applyBorder="1" applyAlignment="1" applyProtection="1">
      <alignment horizontal="center" vertical="center"/>
    </xf>
    <xf numFmtId="164" fontId="2" fillId="0" borderId="1" xfId="1" applyFont="1" applyFill="1" applyBorder="1" applyAlignment="1" applyProtection="1">
      <alignment horizontal="center" vertical="center"/>
    </xf>
    <xf numFmtId="164" fontId="2" fillId="0" borderId="22" xfId="1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left"/>
    </xf>
    <xf numFmtId="166" fontId="2" fillId="0" borderId="0" xfId="1" applyNumberFormat="1" applyFont="1" applyFill="1" applyBorder="1" applyAlignment="1" applyProtection="1">
      <alignment horizontal="center"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18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vertical="center"/>
    </xf>
    <xf numFmtId="0" fontId="0" fillId="0" borderId="0" xfId="0" applyAlignment="1">
      <alignment horizontal="right"/>
    </xf>
    <xf numFmtId="166" fontId="2" fillId="0" borderId="0" xfId="1" applyNumberFormat="1" applyFont="1" applyFill="1" applyBorder="1" applyAlignment="1" applyProtection="1">
      <alignment vertical="center"/>
    </xf>
    <xf numFmtId="0" fontId="1" fillId="0" borderId="24" xfId="0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0" fillId="0" borderId="0" xfId="0" applyNumberFormat="1"/>
    <xf numFmtId="0" fontId="1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right"/>
    </xf>
    <xf numFmtId="0" fontId="5" fillId="0" borderId="16" xfId="0" applyFont="1" applyBorder="1" applyAlignment="1" applyProtection="1">
      <alignment horizontal="center" vertical="center"/>
      <protection locked="0"/>
    </xf>
    <xf numFmtId="164" fontId="5" fillId="0" borderId="16" xfId="1" applyFont="1" applyFill="1" applyBorder="1" applyAlignment="1" applyProtection="1">
      <alignment horizontal="center" vertical="center"/>
    </xf>
    <xf numFmtId="164" fontId="5" fillId="0" borderId="17" xfId="1" applyFont="1" applyFill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top"/>
      <protection locked="0"/>
    </xf>
    <xf numFmtId="0" fontId="5" fillId="0" borderId="11" xfId="0" applyFont="1" applyBorder="1" applyAlignment="1" applyProtection="1">
      <alignment horizontal="center" vertical="top"/>
      <protection locked="0"/>
    </xf>
    <xf numFmtId="0" fontId="5" fillId="0" borderId="26" xfId="0" applyFont="1" applyBorder="1" applyAlignment="1" applyProtection="1">
      <alignment horizontal="center" vertical="top"/>
      <protection locked="0"/>
    </xf>
    <xf numFmtId="164" fontId="5" fillId="0" borderId="3" xfId="1" applyFont="1" applyBorder="1" applyAlignment="1" applyProtection="1">
      <alignment horizontal="center" vertical="center"/>
    </xf>
    <xf numFmtId="164" fontId="5" fillId="0" borderId="15" xfId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57</xdr:row>
      <xdr:rowOff>9525</xdr:rowOff>
    </xdr:from>
    <xdr:to>
      <xdr:col>4</xdr:col>
      <xdr:colOff>219075</xdr:colOff>
      <xdr:row>65</xdr:row>
      <xdr:rowOff>66675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9629775"/>
          <a:ext cx="14763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154781</xdr:colOff>
      <xdr:row>3</xdr:row>
      <xdr:rowOff>45243</xdr:rowOff>
    </xdr:from>
    <xdr:to>
      <xdr:col>2</xdr:col>
      <xdr:colOff>373856</xdr:colOff>
      <xdr:row>11</xdr:row>
      <xdr:rowOff>78581</xdr:rowOff>
    </xdr:to>
    <xdr:pic>
      <xdr:nvPicPr>
        <xdr:cNvPr id="5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" y="545306"/>
          <a:ext cx="1481138" cy="1366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0</xdr:rowOff>
    </xdr:from>
    <xdr:to>
      <xdr:col>0</xdr:col>
      <xdr:colOff>1127124</xdr:colOff>
      <xdr:row>3</xdr:row>
      <xdr:rowOff>105833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31750" y="0"/>
          <a:ext cx="109537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WhiteSpace="0" view="pageLayout" zoomScale="80" zoomScaleNormal="100" zoomScaleSheetLayoutView="70" zoomScalePageLayoutView="80" workbookViewId="0">
      <selection activeCell="A25" sqref="A25"/>
    </sheetView>
  </sheetViews>
  <sheetFormatPr baseColWidth="10" defaultColWidth="8.85546875" defaultRowHeight="12.75" x14ac:dyDescent="0.2"/>
  <cols>
    <col min="1" max="16" width="9" customWidth="1"/>
  </cols>
  <sheetData>
    <row r="1" spans="1:16" ht="12.75" customHeight="1" x14ac:dyDescent="0.2">
      <c r="A1" s="1"/>
      <c r="B1" s="60"/>
      <c r="C1" s="60"/>
      <c r="D1" s="60"/>
      <c r="E1" s="60"/>
      <c r="F1" s="60"/>
      <c r="G1" s="60"/>
      <c r="H1" s="60"/>
      <c r="I1" s="60"/>
      <c r="J1" s="60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">
      <c r="A14" s="61" t="s">
        <v>10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</row>
    <row r="15" spans="1:16" ht="18" customHeight="1" x14ac:dyDescent="0.2">
      <c r="A15" s="62" t="s">
        <v>11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16" ht="18" customHeight="1" x14ac:dyDescent="0.2">
      <c r="A16" s="61" t="s">
        <v>9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">
      <c r="A20" s="8"/>
      <c r="B20" s="8"/>
      <c r="C20" s="8"/>
      <c r="D20" s="10"/>
      <c r="E20" s="63" t="s">
        <v>8</v>
      </c>
      <c r="F20" s="63"/>
      <c r="G20" s="63"/>
      <c r="H20" s="63"/>
      <c r="I20" s="63"/>
      <c r="J20" s="63"/>
      <c r="K20" s="63"/>
      <c r="L20" s="63"/>
      <c r="M20" s="11"/>
      <c r="N20" s="8"/>
      <c r="O20" s="8"/>
      <c r="P20" s="8"/>
    </row>
    <row r="21" spans="1:16" ht="18" customHeight="1" x14ac:dyDescent="0.2">
      <c r="A21" s="9"/>
      <c r="B21" s="9"/>
      <c r="C21" s="9"/>
      <c r="D21" s="12"/>
      <c r="E21" s="59" t="s">
        <v>7</v>
      </c>
      <c r="F21" s="59"/>
      <c r="G21" s="59"/>
      <c r="H21" s="59"/>
      <c r="I21" s="59"/>
      <c r="J21" s="59"/>
      <c r="K21" s="59"/>
      <c r="L21" s="59"/>
      <c r="M21" s="13"/>
      <c r="N21" s="9"/>
      <c r="O21" s="9"/>
      <c r="P21" s="9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15" customFormat="1" ht="18" customHeight="1" x14ac:dyDescent="0.2">
      <c r="A24" s="57" t="s">
        <v>59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</row>
    <row r="25" spans="1:16" s="15" customForma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16" s="15" customForma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6" s="15" customFormat="1" ht="15" customHeight="1" x14ac:dyDescent="0.2">
      <c r="A27" s="58" t="s">
        <v>16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16" s="15" customFormat="1" ht="9.9499999999999993" customHeight="1" x14ac:dyDescent="0.2">
      <c r="A28" s="16"/>
      <c r="B28" s="16"/>
      <c r="C28" s="33"/>
      <c r="D28" s="33"/>
      <c r="E28" s="33"/>
      <c r="F28" s="33"/>
      <c r="G28" s="33"/>
      <c r="H28" s="33"/>
      <c r="I28" s="17"/>
      <c r="J28" s="16"/>
    </row>
    <row r="29" spans="1:16" s="15" customFormat="1" ht="15" customHeight="1" x14ac:dyDescent="0.2">
      <c r="A29" s="58" t="s">
        <v>17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</row>
    <row r="30" spans="1:16" s="15" customFormat="1" ht="9.9499999999999993" customHeight="1" x14ac:dyDescent="0.2">
      <c r="A30" s="16"/>
      <c r="B30" s="16"/>
      <c r="C30" s="33"/>
      <c r="D30" s="33"/>
      <c r="E30" s="33"/>
      <c r="F30" s="33"/>
      <c r="G30" s="33"/>
      <c r="H30" s="33"/>
      <c r="I30" s="17"/>
      <c r="J30" s="16"/>
    </row>
    <row r="31" spans="1:16" s="15" customFormat="1" ht="15" customHeight="1" x14ac:dyDescent="0.2">
      <c r="A31" s="58" t="s">
        <v>57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</row>
    <row r="32" spans="1:16" s="15" customFormat="1" ht="9.9499999999999993" customHeight="1" x14ac:dyDescent="0.2">
      <c r="A32" s="16"/>
      <c r="B32" s="16"/>
      <c r="C32" s="33"/>
      <c r="D32" s="33"/>
      <c r="E32" s="33"/>
      <c r="F32" s="33"/>
      <c r="G32" s="33"/>
      <c r="H32" s="33"/>
      <c r="I32" s="17"/>
      <c r="J32" s="16"/>
    </row>
    <row r="33" spans="1:16" s="15" customFormat="1" ht="15" customHeight="1" x14ac:dyDescent="0.2">
      <c r="A33" s="58" t="s">
        <v>56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</row>
    <row r="34" spans="1:16" s="15" customFormat="1" ht="9.9499999999999993" customHeight="1" x14ac:dyDescent="0.2">
      <c r="A34" s="16"/>
      <c r="B34" s="16"/>
      <c r="C34" s="33"/>
      <c r="D34" s="33"/>
      <c r="E34" s="33"/>
      <c r="F34" s="33"/>
      <c r="G34" s="33"/>
      <c r="H34" s="33"/>
      <c r="I34" s="17"/>
      <c r="J34" s="16"/>
    </row>
    <row r="35" spans="1:16" s="15" customFormat="1" ht="15" customHeight="1" x14ac:dyDescent="0.2">
      <c r="A35" s="58" t="s">
        <v>55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</row>
    <row r="36" spans="1:16" s="15" customForma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6" s="15" customFormat="1" x14ac:dyDescent="0.2">
      <c r="A37" s="16"/>
      <c r="B37" s="16"/>
      <c r="C37" s="64"/>
      <c r="D37" s="64"/>
      <c r="E37" s="64"/>
      <c r="F37" s="64"/>
      <c r="G37" s="64"/>
      <c r="H37" s="64"/>
      <c r="I37" s="36"/>
      <c r="J37" s="16"/>
    </row>
    <row r="38" spans="1:16" s="15" customForma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6" s="15" customFormat="1" ht="12.7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6" s="15" customFormat="1" x14ac:dyDescent="0.2">
      <c r="A40" s="18"/>
      <c r="B40" s="65" t="s">
        <v>15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18"/>
    </row>
    <row r="41" spans="1:16" s="15" customFormat="1" x14ac:dyDescent="0.2">
      <c r="A41" s="16"/>
      <c r="B41" s="65" t="s">
        <v>19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6" s="15" customFormat="1" x14ac:dyDescent="0.2">
      <c r="A42" s="16"/>
      <c r="B42" s="66">
        <v>45606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</row>
    <row r="43" spans="1:16" s="15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</sheetData>
  <mergeCells count="16">
    <mergeCell ref="C37:H37"/>
    <mergeCell ref="A35:P35"/>
    <mergeCell ref="B41:O41"/>
    <mergeCell ref="B42:O42"/>
    <mergeCell ref="B40:O40"/>
    <mergeCell ref="E21:L21"/>
    <mergeCell ref="B1:J1"/>
    <mergeCell ref="A14:P14"/>
    <mergeCell ref="A15:P15"/>
    <mergeCell ref="A16:P16"/>
    <mergeCell ref="E20:L20"/>
    <mergeCell ref="A24:P24"/>
    <mergeCell ref="A27:P27"/>
    <mergeCell ref="A33:P33"/>
    <mergeCell ref="A31:P31"/>
    <mergeCell ref="A29:P29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16" zoomScale="110" zoomScaleNormal="110" zoomScaleSheetLayoutView="100" zoomScalePageLayoutView="90" workbookViewId="0">
      <selection activeCell="B28" sqref="B28"/>
    </sheetView>
  </sheetViews>
  <sheetFormatPr baseColWidth="10" defaultRowHeight="12.75" x14ac:dyDescent="0.2"/>
  <cols>
    <col min="1" max="1" width="17.140625" style="6" customWidth="1"/>
    <col min="2" max="2" width="83" bestFit="1" customWidth="1"/>
    <col min="3" max="3" width="8.140625" style="23" bestFit="1" customWidth="1"/>
    <col min="4" max="4" width="10.140625" style="23" bestFit="1" customWidth="1"/>
    <col min="5" max="5" width="10.7109375" style="37" customWidth="1"/>
    <col min="6" max="6" width="11.42578125" style="23" bestFit="1" customWidth="1"/>
    <col min="7" max="7" width="11.85546875" style="4" customWidth="1"/>
    <col min="10" max="10" width="13.140625" bestFit="1" customWidth="1"/>
  </cols>
  <sheetData>
    <row r="1" spans="1:7" ht="22.5" customHeight="1" x14ac:dyDescent="0.2">
      <c r="A1" s="76" t="s">
        <v>13</v>
      </c>
      <c r="B1" s="76"/>
      <c r="C1" s="76"/>
      <c r="D1" s="76"/>
      <c r="E1" s="76"/>
      <c r="F1" s="76"/>
      <c r="G1" s="19"/>
    </row>
    <row r="2" spans="1:7" ht="22.5" customHeight="1" x14ac:dyDescent="0.2">
      <c r="A2" s="76" t="s">
        <v>14</v>
      </c>
      <c r="B2" s="76"/>
      <c r="C2" s="76"/>
      <c r="D2" s="76"/>
      <c r="E2" s="76"/>
      <c r="F2" s="76"/>
      <c r="G2" s="19"/>
    </row>
    <row r="3" spans="1:7" x14ac:dyDescent="0.2">
      <c r="A3" s="3"/>
      <c r="B3" s="2"/>
    </row>
    <row r="4" spans="1:7" ht="12.75" customHeight="1" x14ac:dyDescent="0.2">
      <c r="A4" s="77" t="s">
        <v>5</v>
      </c>
      <c r="B4" s="77"/>
      <c r="C4" s="77"/>
      <c r="D4" s="77"/>
      <c r="E4" s="77"/>
      <c r="F4" s="77"/>
      <c r="G4" s="77"/>
    </row>
    <row r="5" spans="1:7" x14ac:dyDescent="0.2">
      <c r="A5" s="77" t="s">
        <v>6</v>
      </c>
      <c r="B5" s="77"/>
      <c r="C5" s="77"/>
      <c r="D5" s="77"/>
      <c r="E5" s="77"/>
      <c r="F5" s="77"/>
      <c r="G5" s="77"/>
    </row>
    <row r="6" spans="1:7" ht="13.5" thickBot="1" x14ac:dyDescent="0.25">
      <c r="A6" s="7"/>
      <c r="B6" s="7"/>
      <c r="C6" s="24"/>
      <c r="D6" s="24"/>
      <c r="E6" s="38"/>
      <c r="F6" s="24"/>
      <c r="G6" s="5"/>
    </row>
    <row r="7" spans="1:7" x14ac:dyDescent="0.2">
      <c r="A7" s="78" t="s">
        <v>60</v>
      </c>
      <c r="B7" s="79"/>
      <c r="C7" s="79"/>
      <c r="D7" s="79"/>
      <c r="E7" s="79"/>
      <c r="F7" s="80"/>
      <c r="G7"/>
    </row>
    <row r="8" spans="1:7" x14ac:dyDescent="0.2">
      <c r="A8" s="34" t="s">
        <v>1</v>
      </c>
      <c r="B8" s="22" t="s">
        <v>12</v>
      </c>
      <c r="C8" s="25" t="s">
        <v>2</v>
      </c>
      <c r="D8" s="26" t="s">
        <v>3</v>
      </c>
      <c r="E8" s="27" t="s">
        <v>18</v>
      </c>
      <c r="F8" s="28" t="s">
        <v>4</v>
      </c>
      <c r="G8"/>
    </row>
    <row r="9" spans="1:7" ht="17.100000000000001" customHeight="1" x14ac:dyDescent="0.2">
      <c r="A9" s="52">
        <v>0</v>
      </c>
      <c r="B9" s="46" t="s">
        <v>20</v>
      </c>
      <c r="C9" s="43"/>
      <c r="D9" s="44"/>
      <c r="E9" s="43"/>
      <c r="F9" s="45"/>
      <c r="G9"/>
    </row>
    <row r="10" spans="1:7" ht="17.100000000000001" customHeight="1" x14ac:dyDescent="0.2">
      <c r="A10" s="39"/>
      <c r="B10" s="41" t="s">
        <v>22</v>
      </c>
      <c r="C10" s="29" t="s">
        <v>21</v>
      </c>
      <c r="D10" s="48">
        <v>1</v>
      </c>
      <c r="E10" s="49"/>
      <c r="F10" s="50">
        <f>E10*D10</f>
        <v>0</v>
      </c>
      <c r="G10" s="14"/>
    </row>
    <row r="11" spans="1:7" ht="17.100000000000001" customHeight="1" x14ac:dyDescent="0.2">
      <c r="A11" s="39"/>
      <c r="B11" s="41" t="s">
        <v>27</v>
      </c>
      <c r="C11" s="29" t="s">
        <v>21</v>
      </c>
      <c r="D11" s="48">
        <v>1</v>
      </c>
      <c r="E11" s="49"/>
      <c r="F11" s="50">
        <f t="shared" ref="F11:F53" si="0">E11*D11</f>
        <v>0</v>
      </c>
      <c r="G11" s="14"/>
    </row>
    <row r="12" spans="1:7" ht="17.100000000000001" customHeight="1" x14ac:dyDescent="0.2">
      <c r="A12" s="39"/>
      <c r="B12" s="41" t="s">
        <v>41</v>
      </c>
      <c r="C12" s="29" t="s">
        <v>21</v>
      </c>
      <c r="D12" s="48">
        <v>1</v>
      </c>
      <c r="E12" s="49"/>
      <c r="F12" s="50">
        <f t="shared" si="0"/>
        <v>0</v>
      </c>
      <c r="G12" s="14"/>
    </row>
    <row r="13" spans="1:7" ht="17.100000000000001" customHeight="1" x14ac:dyDescent="0.2">
      <c r="A13" s="42"/>
      <c r="B13" s="41" t="s">
        <v>23</v>
      </c>
      <c r="C13" s="29" t="s">
        <v>21</v>
      </c>
      <c r="D13" s="48">
        <v>1</v>
      </c>
      <c r="E13" s="49"/>
      <c r="F13" s="50">
        <f t="shared" si="0"/>
        <v>0</v>
      </c>
      <c r="G13" s="14"/>
    </row>
    <row r="14" spans="1:7" ht="17.100000000000001" customHeight="1" x14ac:dyDescent="0.2">
      <c r="A14" s="42"/>
      <c r="B14" s="41" t="s">
        <v>37</v>
      </c>
      <c r="C14" s="29" t="s">
        <v>21</v>
      </c>
      <c r="D14" s="48">
        <v>1</v>
      </c>
      <c r="E14" s="49"/>
      <c r="F14" s="50">
        <f t="shared" si="0"/>
        <v>0</v>
      </c>
      <c r="G14" s="14"/>
    </row>
    <row r="15" spans="1:7" ht="17.100000000000001" customHeight="1" x14ac:dyDescent="0.2">
      <c r="A15" s="35"/>
      <c r="B15" s="41" t="s">
        <v>24</v>
      </c>
      <c r="C15" s="29" t="s">
        <v>21</v>
      </c>
      <c r="D15" s="48">
        <v>1</v>
      </c>
      <c r="E15" s="49"/>
      <c r="F15" s="50">
        <f t="shared" si="0"/>
        <v>0</v>
      </c>
      <c r="G15" s="14"/>
    </row>
    <row r="16" spans="1:7" ht="17.100000000000001" customHeight="1" x14ac:dyDescent="0.2">
      <c r="A16" s="35"/>
      <c r="B16" s="41"/>
      <c r="C16" s="29"/>
      <c r="D16" s="30"/>
      <c r="E16" s="49"/>
      <c r="F16" s="50">
        <f t="shared" si="0"/>
        <v>0</v>
      </c>
      <c r="G16" s="14"/>
    </row>
    <row r="17" spans="1:7" ht="17.100000000000001" customHeight="1" x14ac:dyDescent="0.2">
      <c r="A17" s="35">
        <v>1</v>
      </c>
      <c r="B17" s="47" t="s">
        <v>26</v>
      </c>
      <c r="C17" s="29"/>
      <c r="D17" s="30"/>
      <c r="E17" s="49"/>
      <c r="F17" s="50">
        <f t="shared" si="0"/>
        <v>0</v>
      </c>
      <c r="G17" s="14"/>
    </row>
    <row r="18" spans="1:7" ht="17.100000000000001" customHeight="1" x14ac:dyDescent="0.2">
      <c r="A18" s="35"/>
      <c r="B18" s="41" t="s">
        <v>43</v>
      </c>
      <c r="C18" s="29" t="s">
        <v>21</v>
      </c>
      <c r="D18" s="48">
        <v>1</v>
      </c>
      <c r="E18" s="49"/>
      <c r="F18" s="50">
        <f t="shared" si="0"/>
        <v>0</v>
      </c>
      <c r="G18" s="14"/>
    </row>
    <row r="19" spans="1:7" ht="17.100000000000001" customHeight="1" x14ac:dyDescent="0.2">
      <c r="A19" s="35"/>
      <c r="B19" s="41" t="s">
        <v>42</v>
      </c>
      <c r="C19" s="29" t="s">
        <v>21</v>
      </c>
      <c r="D19" s="48">
        <v>1</v>
      </c>
      <c r="E19" s="49"/>
      <c r="F19" s="50">
        <f t="shared" si="0"/>
        <v>0</v>
      </c>
      <c r="G19" s="14"/>
    </row>
    <row r="20" spans="1:7" ht="17.100000000000001" customHeight="1" x14ac:dyDescent="0.2">
      <c r="A20" s="35"/>
      <c r="B20" s="41" t="s">
        <v>58</v>
      </c>
      <c r="C20" s="29" t="s">
        <v>21</v>
      </c>
      <c r="D20" s="48">
        <v>1</v>
      </c>
      <c r="E20" s="49"/>
      <c r="F20" s="50">
        <f t="shared" si="0"/>
        <v>0</v>
      </c>
      <c r="G20" s="14"/>
    </row>
    <row r="21" spans="1:7" ht="17.100000000000001" customHeight="1" x14ac:dyDescent="0.2">
      <c r="A21" s="35"/>
      <c r="B21" s="41"/>
      <c r="C21" s="29"/>
      <c r="D21" s="51"/>
      <c r="E21" s="49"/>
      <c r="F21" s="50">
        <f t="shared" si="0"/>
        <v>0</v>
      </c>
      <c r="G21" s="14"/>
    </row>
    <row r="22" spans="1:7" ht="17.100000000000001" customHeight="1" x14ac:dyDescent="0.2">
      <c r="A22" s="35">
        <v>2</v>
      </c>
      <c r="B22" s="47" t="s">
        <v>28</v>
      </c>
      <c r="C22" s="29"/>
      <c r="D22" s="51"/>
      <c r="E22" s="49"/>
      <c r="F22" s="50">
        <f t="shared" si="0"/>
        <v>0</v>
      </c>
      <c r="G22" s="14"/>
    </row>
    <row r="23" spans="1:7" ht="17.100000000000001" customHeight="1" x14ac:dyDescent="0.2">
      <c r="A23" s="54"/>
      <c r="B23" s="41" t="s">
        <v>34</v>
      </c>
      <c r="C23" s="29" t="s">
        <v>21</v>
      </c>
      <c r="D23" s="48">
        <v>1</v>
      </c>
      <c r="E23" s="49"/>
      <c r="F23" s="50">
        <f t="shared" si="0"/>
        <v>0</v>
      </c>
      <c r="G23" s="14"/>
    </row>
    <row r="24" spans="1:7" ht="17.100000000000001" customHeight="1" x14ac:dyDescent="0.2">
      <c r="A24" s="35"/>
      <c r="B24" s="41" t="s">
        <v>30</v>
      </c>
      <c r="C24" s="29" t="s">
        <v>29</v>
      </c>
      <c r="D24" s="51">
        <v>15</v>
      </c>
      <c r="E24" s="49"/>
      <c r="F24" s="50">
        <f t="shared" si="0"/>
        <v>0</v>
      </c>
      <c r="G24" s="14"/>
    </row>
    <row r="25" spans="1:7" ht="17.100000000000001" customHeight="1" x14ac:dyDescent="0.2">
      <c r="A25" s="35"/>
      <c r="B25" s="41" t="s">
        <v>32</v>
      </c>
      <c r="C25" s="29" t="s">
        <v>31</v>
      </c>
      <c r="D25" s="51">
        <v>5</v>
      </c>
      <c r="E25" s="49"/>
      <c r="F25" s="50">
        <f t="shared" si="0"/>
        <v>0</v>
      </c>
      <c r="G25" s="14"/>
    </row>
    <row r="26" spans="1:7" ht="17.100000000000001" customHeight="1" x14ac:dyDescent="0.2">
      <c r="A26" s="35"/>
      <c r="B26" s="41" t="s">
        <v>33</v>
      </c>
      <c r="C26" s="29" t="s">
        <v>31</v>
      </c>
      <c r="D26" s="51">
        <v>3</v>
      </c>
      <c r="E26" s="49"/>
      <c r="F26" s="50">
        <f t="shared" si="0"/>
        <v>0</v>
      </c>
      <c r="G26" s="14"/>
    </row>
    <row r="27" spans="1:7" ht="17.100000000000001" customHeight="1" x14ac:dyDescent="0.2">
      <c r="A27" s="35"/>
      <c r="B27" s="41" t="s">
        <v>68</v>
      </c>
      <c r="C27" s="29" t="s">
        <v>21</v>
      </c>
      <c r="D27" s="51">
        <v>1</v>
      </c>
      <c r="E27" s="49"/>
      <c r="F27" s="50">
        <f t="shared" si="0"/>
        <v>0</v>
      </c>
      <c r="G27" s="14"/>
    </row>
    <row r="28" spans="1:7" ht="17.100000000000001" customHeight="1" x14ac:dyDescent="0.2">
      <c r="A28" s="35"/>
      <c r="B28" s="41" t="s">
        <v>25</v>
      </c>
      <c r="C28" s="29" t="s">
        <v>21</v>
      </c>
      <c r="D28" s="48">
        <v>1</v>
      </c>
      <c r="E28" s="49"/>
      <c r="F28" s="50">
        <f t="shared" si="0"/>
        <v>0</v>
      </c>
      <c r="G28" s="14"/>
    </row>
    <row r="29" spans="1:7" ht="17.100000000000001" customHeight="1" x14ac:dyDescent="0.2">
      <c r="A29" s="35"/>
      <c r="B29" s="41" t="s">
        <v>35</v>
      </c>
      <c r="C29" s="29" t="s">
        <v>21</v>
      </c>
      <c r="D29" s="48">
        <v>1</v>
      </c>
      <c r="E29" s="49"/>
      <c r="F29" s="50">
        <f t="shared" si="0"/>
        <v>0</v>
      </c>
      <c r="G29" s="14"/>
    </row>
    <row r="30" spans="1:7" ht="17.100000000000001" customHeight="1" x14ac:dyDescent="0.2">
      <c r="A30" s="35"/>
      <c r="B30" s="41" t="s">
        <v>44</v>
      </c>
      <c r="C30" s="29" t="s">
        <v>31</v>
      </c>
      <c r="D30" s="48">
        <v>1</v>
      </c>
      <c r="E30" s="49"/>
      <c r="F30" s="50">
        <f t="shared" si="0"/>
        <v>0</v>
      </c>
      <c r="G30" s="14"/>
    </row>
    <row r="31" spans="1:7" ht="17.100000000000001" customHeight="1" x14ac:dyDescent="0.2">
      <c r="A31" s="35"/>
      <c r="B31" s="55" t="s">
        <v>45</v>
      </c>
      <c r="C31" s="29" t="s">
        <v>31</v>
      </c>
      <c r="D31" s="53">
        <v>1</v>
      </c>
      <c r="E31" s="49"/>
      <c r="F31" s="50">
        <f t="shared" si="0"/>
        <v>0</v>
      </c>
      <c r="G31" s="14"/>
    </row>
    <row r="32" spans="1:7" ht="17.100000000000001" customHeight="1" x14ac:dyDescent="0.2">
      <c r="A32" s="35"/>
      <c r="B32" s="41" t="s">
        <v>54</v>
      </c>
      <c r="C32" s="29" t="s">
        <v>21</v>
      </c>
      <c r="D32" s="53">
        <v>1</v>
      </c>
      <c r="E32" s="49"/>
      <c r="F32" s="50">
        <f t="shared" si="0"/>
        <v>0</v>
      </c>
      <c r="G32" s="14"/>
    </row>
    <row r="33" spans="1:8" ht="17.100000000000001" customHeight="1" x14ac:dyDescent="0.2">
      <c r="A33" s="35"/>
      <c r="B33" s="41"/>
      <c r="C33" s="29"/>
      <c r="D33" s="51"/>
      <c r="E33" s="49"/>
      <c r="F33" s="50">
        <f t="shared" si="0"/>
        <v>0</v>
      </c>
      <c r="G33" s="14"/>
    </row>
    <row r="34" spans="1:8" ht="17.100000000000001" customHeight="1" x14ac:dyDescent="0.2">
      <c r="A34" s="35">
        <v>3</v>
      </c>
      <c r="B34" s="47" t="s">
        <v>36</v>
      </c>
      <c r="C34" s="29"/>
      <c r="D34" s="51"/>
      <c r="E34" s="49"/>
      <c r="F34" s="50">
        <f t="shared" si="0"/>
        <v>0</v>
      </c>
      <c r="G34" s="14"/>
    </row>
    <row r="35" spans="1:8" ht="17.100000000000001" customHeight="1" x14ac:dyDescent="0.2">
      <c r="A35" s="35"/>
      <c r="B35" s="41" t="s">
        <v>61</v>
      </c>
      <c r="C35" s="29" t="s">
        <v>21</v>
      </c>
      <c r="D35" s="48">
        <v>1</v>
      </c>
      <c r="E35" s="49"/>
      <c r="F35" s="50">
        <f t="shared" si="0"/>
        <v>0</v>
      </c>
      <c r="G35" s="14"/>
    </row>
    <row r="36" spans="1:8" ht="17.100000000000001" customHeight="1" x14ac:dyDescent="0.2">
      <c r="A36" s="35"/>
      <c r="B36" s="41" t="s">
        <v>62</v>
      </c>
      <c r="C36" s="29" t="s">
        <v>21</v>
      </c>
      <c r="D36" s="48">
        <v>1</v>
      </c>
      <c r="E36" s="49"/>
      <c r="F36" s="50">
        <f t="shared" si="0"/>
        <v>0</v>
      </c>
      <c r="G36" s="14"/>
    </row>
    <row r="37" spans="1:8" ht="17.100000000000001" customHeight="1" x14ac:dyDescent="0.2">
      <c r="A37" s="35"/>
      <c r="B37" s="41" t="s">
        <v>46</v>
      </c>
      <c r="C37" s="29" t="s">
        <v>21</v>
      </c>
      <c r="D37" s="48">
        <v>1</v>
      </c>
      <c r="E37" s="49"/>
      <c r="F37" s="50">
        <f t="shared" si="0"/>
        <v>0</v>
      </c>
      <c r="G37" s="14"/>
    </row>
    <row r="38" spans="1:8" ht="17.100000000000001" customHeight="1" x14ac:dyDescent="0.2">
      <c r="A38" s="35"/>
      <c r="B38" s="41" t="s">
        <v>47</v>
      </c>
      <c r="C38" s="29" t="s">
        <v>31</v>
      </c>
      <c r="D38" s="48">
        <v>5</v>
      </c>
      <c r="E38" s="49"/>
      <c r="F38" s="50">
        <f t="shared" si="0"/>
        <v>0</v>
      </c>
      <c r="G38" s="14"/>
      <c r="H38" s="56"/>
    </row>
    <row r="39" spans="1:8" ht="17.100000000000001" customHeight="1" x14ac:dyDescent="0.2">
      <c r="A39" s="35"/>
      <c r="B39" s="41" t="s">
        <v>48</v>
      </c>
      <c r="C39" s="29" t="s">
        <v>31</v>
      </c>
      <c r="D39" s="48">
        <v>1</v>
      </c>
      <c r="E39" s="49"/>
      <c r="F39" s="50">
        <f t="shared" si="0"/>
        <v>0</v>
      </c>
      <c r="G39" s="14"/>
    </row>
    <row r="40" spans="1:8" ht="17.100000000000001" customHeight="1" x14ac:dyDescent="0.2">
      <c r="A40" s="35"/>
      <c r="B40" s="41" t="s">
        <v>49</v>
      </c>
      <c r="C40" s="29" t="s">
        <v>29</v>
      </c>
      <c r="D40" s="48">
        <v>20</v>
      </c>
      <c r="E40" s="49"/>
      <c r="F40" s="50">
        <f t="shared" si="0"/>
        <v>0</v>
      </c>
      <c r="G40" s="14"/>
    </row>
    <row r="41" spans="1:8" ht="17.100000000000001" customHeight="1" x14ac:dyDescent="0.2">
      <c r="A41" s="35"/>
      <c r="B41" s="41" t="s">
        <v>50</v>
      </c>
      <c r="C41" s="29" t="s">
        <v>29</v>
      </c>
      <c r="D41" s="48">
        <v>6</v>
      </c>
      <c r="E41" s="49"/>
      <c r="F41" s="50">
        <f t="shared" si="0"/>
        <v>0</v>
      </c>
      <c r="G41" s="14"/>
    </row>
    <row r="42" spans="1:8" ht="17.100000000000001" customHeight="1" x14ac:dyDescent="0.2">
      <c r="A42" s="35"/>
      <c r="B42" s="41"/>
      <c r="C42" s="29"/>
      <c r="D42" s="48"/>
      <c r="E42" s="49"/>
      <c r="F42" s="50"/>
      <c r="G42" s="14"/>
    </row>
    <row r="43" spans="1:8" ht="17.100000000000001" customHeight="1" x14ac:dyDescent="0.2">
      <c r="A43" s="35">
        <v>4</v>
      </c>
      <c r="B43" s="47" t="s">
        <v>67</v>
      </c>
      <c r="C43" s="29"/>
      <c r="D43" s="48"/>
      <c r="E43" s="49"/>
      <c r="F43" s="50"/>
      <c r="G43" s="14"/>
    </row>
    <row r="44" spans="1:8" ht="17.100000000000001" customHeight="1" x14ac:dyDescent="0.2">
      <c r="A44" s="35"/>
      <c r="B44" s="41" t="s">
        <v>63</v>
      </c>
      <c r="C44" s="29" t="s">
        <v>21</v>
      </c>
      <c r="D44" s="48">
        <v>1</v>
      </c>
      <c r="E44" s="49"/>
      <c r="F44" s="50">
        <f>E44*D44</f>
        <v>0</v>
      </c>
      <c r="G44" s="14"/>
    </row>
    <row r="45" spans="1:8" ht="17.100000000000001" customHeight="1" x14ac:dyDescent="0.2">
      <c r="A45" s="35"/>
      <c r="B45" s="41"/>
      <c r="C45" s="29"/>
      <c r="D45" s="51"/>
      <c r="E45" s="49"/>
      <c r="F45" s="50">
        <f t="shared" si="0"/>
        <v>0</v>
      </c>
      <c r="G45" s="14"/>
    </row>
    <row r="46" spans="1:8" ht="17.100000000000001" customHeight="1" x14ac:dyDescent="0.2">
      <c r="A46" s="35">
        <v>5</v>
      </c>
      <c r="B46" s="47" t="s">
        <v>38</v>
      </c>
      <c r="C46" s="29"/>
      <c r="D46" s="51"/>
      <c r="E46" s="49"/>
      <c r="F46" s="50">
        <f t="shared" si="0"/>
        <v>0</v>
      </c>
      <c r="G46" s="14"/>
    </row>
    <row r="47" spans="1:8" ht="17.100000000000001" customHeight="1" x14ac:dyDescent="0.2">
      <c r="A47" s="35"/>
      <c r="B47" s="41" t="s">
        <v>64</v>
      </c>
      <c r="C47" s="29" t="s">
        <v>31</v>
      </c>
      <c r="D47" s="48">
        <v>1</v>
      </c>
      <c r="E47" s="49"/>
      <c r="F47" s="50">
        <f t="shared" si="0"/>
        <v>0</v>
      </c>
      <c r="G47" s="14"/>
    </row>
    <row r="48" spans="1:8" ht="17.100000000000001" customHeight="1" x14ac:dyDescent="0.2">
      <c r="A48" s="35"/>
      <c r="B48" s="41" t="s">
        <v>40</v>
      </c>
      <c r="C48" s="29" t="s">
        <v>21</v>
      </c>
      <c r="D48" s="48">
        <v>1</v>
      </c>
      <c r="E48" s="49"/>
      <c r="F48" s="50">
        <f t="shared" si="0"/>
        <v>0</v>
      </c>
      <c r="G48" s="14"/>
    </row>
    <row r="49" spans="1:10" ht="17.100000000000001" customHeight="1" x14ac:dyDescent="0.2">
      <c r="A49" s="35"/>
      <c r="B49" s="41" t="s">
        <v>65</v>
      </c>
      <c r="C49" s="29" t="s">
        <v>21</v>
      </c>
      <c r="D49" s="48">
        <v>1</v>
      </c>
      <c r="E49" s="49"/>
      <c r="F49" s="50">
        <f t="shared" si="0"/>
        <v>0</v>
      </c>
      <c r="G49" s="14"/>
    </row>
    <row r="50" spans="1:10" ht="17.100000000000001" customHeight="1" x14ac:dyDescent="0.2">
      <c r="A50" s="35"/>
      <c r="B50" s="41" t="s">
        <v>66</v>
      </c>
      <c r="C50" s="29" t="s">
        <v>21</v>
      </c>
      <c r="D50" s="48">
        <v>1</v>
      </c>
      <c r="E50" s="49"/>
      <c r="F50" s="50">
        <f t="shared" si="0"/>
        <v>0</v>
      </c>
      <c r="G50" s="14"/>
    </row>
    <row r="51" spans="1:10" ht="17.100000000000001" customHeight="1" x14ac:dyDescent="0.2">
      <c r="A51" s="35"/>
      <c r="B51" s="55" t="s">
        <v>39</v>
      </c>
      <c r="C51" s="29" t="s">
        <v>21</v>
      </c>
      <c r="D51" s="48">
        <v>1</v>
      </c>
      <c r="E51" s="49"/>
      <c r="F51" s="50">
        <f t="shared" si="0"/>
        <v>0</v>
      </c>
      <c r="G51" s="14"/>
    </row>
    <row r="52" spans="1:10" ht="17.100000000000001" customHeight="1" x14ac:dyDescent="0.2">
      <c r="A52" s="35"/>
      <c r="B52" s="41"/>
      <c r="C52" s="29"/>
      <c r="D52" s="48"/>
      <c r="E52" s="49"/>
      <c r="F52" s="50">
        <f t="shared" si="0"/>
        <v>0</v>
      </c>
      <c r="G52" s="14"/>
    </row>
    <row r="53" spans="1:10" ht="17.100000000000001" customHeight="1" x14ac:dyDescent="0.2">
      <c r="A53" s="35"/>
      <c r="B53" s="40"/>
      <c r="C53" s="29"/>
      <c r="D53" s="51"/>
      <c r="E53" s="49"/>
      <c r="F53" s="50">
        <f t="shared" si="0"/>
        <v>0</v>
      </c>
      <c r="G53" s="14"/>
    </row>
    <row r="54" spans="1:10" ht="7.5" customHeight="1" x14ac:dyDescent="0.2">
      <c r="A54" s="20"/>
      <c r="B54" s="21"/>
      <c r="C54" s="32"/>
      <c r="D54" s="30"/>
      <c r="E54" s="29"/>
      <c r="F54" s="31"/>
      <c r="G54" s="14"/>
    </row>
    <row r="55" spans="1:10" ht="17.100000000000001" customHeight="1" x14ac:dyDescent="0.2">
      <c r="A55" s="70" t="s">
        <v>0</v>
      </c>
      <c r="B55" s="75" t="s">
        <v>53</v>
      </c>
      <c r="C55" s="75"/>
      <c r="D55" s="75"/>
      <c r="E55" s="73">
        <f>SUM(F10:F53)</f>
        <v>0</v>
      </c>
      <c r="F55" s="74"/>
      <c r="G55"/>
    </row>
    <row r="56" spans="1:10" ht="17.100000000000001" customHeight="1" x14ac:dyDescent="0.2">
      <c r="A56" s="71"/>
      <c r="B56" s="75" t="s">
        <v>52</v>
      </c>
      <c r="C56" s="75"/>
      <c r="D56" s="75"/>
      <c r="E56" s="73">
        <f>E55*0.2</f>
        <v>0</v>
      </c>
      <c r="F56" s="74"/>
      <c r="G56"/>
    </row>
    <row r="57" spans="1:10" ht="17.100000000000001" customHeight="1" thickBot="1" x14ac:dyDescent="0.25">
      <c r="A57" s="72"/>
      <c r="B57" s="67" t="s">
        <v>51</v>
      </c>
      <c r="C57" s="67"/>
      <c r="D57" s="67"/>
      <c r="E57" s="68">
        <f>E56+E55</f>
        <v>0</v>
      </c>
      <c r="F57" s="69"/>
      <c r="G57"/>
      <c r="J57" s="56"/>
    </row>
  </sheetData>
  <mergeCells count="12">
    <mergeCell ref="A2:F2"/>
    <mergeCell ref="A1:F1"/>
    <mergeCell ref="A4:G4"/>
    <mergeCell ref="A5:G5"/>
    <mergeCell ref="A7:F7"/>
    <mergeCell ref="B57:D57"/>
    <mergeCell ref="E57:F57"/>
    <mergeCell ref="A55:A57"/>
    <mergeCell ref="E55:F55"/>
    <mergeCell ref="B55:D55"/>
    <mergeCell ref="B56:D56"/>
    <mergeCell ref="E56:F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5 CVC PLOMBERIE</vt:lpstr>
      <vt:lpstr>'Lot 5 CVC PLOMBERIE'!_Toc69140933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Rasolofomamonjy Rakotonirina</cp:lastModifiedBy>
  <cp:lastPrinted>2019-03-22T13:29:14Z</cp:lastPrinted>
  <dcterms:created xsi:type="dcterms:W3CDTF">2010-05-05T08:27:50Z</dcterms:created>
  <dcterms:modified xsi:type="dcterms:W3CDTF">2025-01-16T10:03:01Z</dcterms:modified>
</cp:coreProperties>
</file>