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Y:\SJF\2- AFFAIRES JURIDIQUES\5. Marches_Concessions\4. Marchés en cours de passation\2025-003 Outil de révision - Flashcards\DCE\DCE\"/>
    </mc:Choice>
  </mc:AlternateContent>
  <xr:revisionPtr revIDLastSave="0" documentId="13_ncr:1_{985E0A99-E5EC-4A3B-8891-BEBA7C46B2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  <sheet name="BPU" sheetId="2" r:id="rId2"/>
  </sheets>
  <definedNames>
    <definedName name="_xlnm.Print_Area" localSheetId="1">BPU!$A$1:$I$30</definedName>
    <definedName name="_xlnm.Print_Area" localSheetId="0">DPGF!$A$1:$F$23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C23" i="1"/>
  <c r="E22" i="1"/>
  <c r="C22" i="1"/>
  <c r="E18" i="1"/>
  <c r="C18" i="1"/>
  <c r="E11" i="1"/>
  <c r="E7" i="1"/>
  <c r="G18" i="2"/>
  <c r="I18" i="2" s="1"/>
  <c r="G17" i="2"/>
  <c r="I17" i="2" s="1"/>
  <c r="G16" i="2"/>
  <c r="I16" i="2" s="1"/>
  <c r="G15" i="2"/>
  <c r="I15" i="2" s="1"/>
  <c r="E20" i="1"/>
  <c r="I25" i="2"/>
  <c r="I24" i="2"/>
  <c r="I23" i="2"/>
  <c r="G7" i="2"/>
  <c r="I7" i="2" s="1"/>
  <c r="E21" i="1"/>
  <c r="E10" i="1"/>
  <c r="E16" i="1"/>
  <c r="E15" i="1"/>
  <c r="E14" i="1"/>
  <c r="E13" i="1"/>
  <c r="E12" i="1"/>
  <c r="E9" i="1"/>
  <c r="E8" i="1"/>
  <c r="G22" i="2" l="1"/>
  <c r="I22" i="2" s="1"/>
  <c r="G21" i="2"/>
  <c r="I21" i="2" s="1"/>
  <c r="G20" i="2"/>
  <c r="I20" i="2" s="1"/>
  <c r="G19" i="2"/>
  <c r="I19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</calcChain>
</file>

<file path=xl/sharedStrings.xml><?xml version="1.0" encoding="utf-8"?>
<sst xmlns="http://schemas.openxmlformats.org/spreadsheetml/2006/main" count="90" uniqueCount="51">
  <si>
    <t>Nom du soumissionnaire :</t>
  </si>
  <si>
    <t>Descriptif</t>
  </si>
  <si>
    <t>prix total HT</t>
  </si>
  <si>
    <t>Taux TVA</t>
  </si>
  <si>
    <t>prix total TTC</t>
  </si>
  <si>
    <t>Phase de conception fonctionnelle détaillée (ateliers, spécifications, immersion, etc)</t>
  </si>
  <si>
    <t>Mise en place des droits utilisateurs et ouverture des droits sur l'ensemble des utilisateurs internes</t>
  </si>
  <si>
    <t>Mise en place des interconnexions obligatoires</t>
  </si>
  <si>
    <t>Accompagnement à la phase de recette</t>
  </si>
  <si>
    <t>Assistance au démarrage (mise en production)</t>
  </si>
  <si>
    <t>Prestations complémentaires</t>
  </si>
  <si>
    <t>Profils</t>
  </si>
  <si>
    <t>Mode d'intervention</t>
  </si>
  <si>
    <t>Unité</t>
  </si>
  <si>
    <t>Qté heure</t>
  </si>
  <si>
    <t>Prix unitaire HT</t>
  </si>
  <si>
    <t>Prix total HT</t>
  </si>
  <si>
    <t>Prix total TTC</t>
  </si>
  <si>
    <t xml:space="preserve">Chef de projet </t>
  </si>
  <si>
    <t>in situ</t>
  </si>
  <si>
    <t>1/2 journée</t>
  </si>
  <si>
    <t>1 journée</t>
  </si>
  <si>
    <t>à distance</t>
  </si>
  <si>
    <t>Développeur</t>
  </si>
  <si>
    <t>Autre profil (à préciser)</t>
  </si>
  <si>
    <t>Ajout d'un module complémentaire</t>
  </si>
  <si>
    <t>-</t>
  </si>
  <si>
    <t>A préciser</t>
  </si>
  <si>
    <t>Ajout d'une nouvelle interconnexion à l'outil</t>
  </si>
  <si>
    <t>Autre prestation complémentaire (à préciser)</t>
  </si>
  <si>
    <t xml:space="preserve">les soumissionnaires sont autorisés à ajouter des profils  </t>
  </si>
  <si>
    <t>Les prix exprimés en euros, comprennent :</t>
  </si>
  <si>
    <t xml:space="preserve">pour le mode in situ tous les frais inhérents à la réalisation de la prestation (carburant, frais de péage, parking, frais de réparations, dépannage, restauration, hébergement et  contraventions le cas échéant). </t>
  </si>
  <si>
    <t xml:space="preserve">pour le mode à distance, aucun frais supplémentaire n'est dû au titulaire </t>
  </si>
  <si>
    <t>Formation</t>
  </si>
  <si>
    <t>Formation vers les référents internes du logiciel avec mise à disposition d'une documentation détaillée d'utilisation</t>
  </si>
  <si>
    <t>Phase 2 : Exploitation de la solution (années 2 à 4)</t>
  </si>
  <si>
    <t xml:space="preserve">Coûts total d'hébergement de la solution par an </t>
  </si>
  <si>
    <t>TOTAL phase 2 pour 3 ans (années 2, 3 et 4)</t>
  </si>
  <si>
    <t>2024-265  
Mise en service d’un outil numérique d’exercice de la mémoire visuelle 
et de révision à destination des élèves de 1er cyclepour L’École du Louvre  
LOT 2 
Conception, développement, mise en place (dont assistance et formation) d’une solution à destination des élèves pour favoriser les révisions de 1er cycle sur le périmètre du corpus constitué en lot 1. Hébergement et maintenance 
Décomposition des prix globale et forfaitaire</t>
  </si>
  <si>
    <t xml:space="preserve">Phase 1 : Mise en place initiale de la solution de révision </t>
  </si>
  <si>
    <t>Paramétrage de la solution aux besoins de l'EDL tels que décrits dans le CCTP, et éventuels développements spécifiques</t>
  </si>
  <si>
    <t xml:space="preserve">Mise en place de l'hébergement cible et Installation de la solution </t>
  </si>
  <si>
    <t xml:space="preserve">Couts éventuels d'hébergement lors de l'année 1 de mise en place de la solution </t>
  </si>
  <si>
    <t>Import des données (corpus iconographique et cartel)</t>
  </si>
  <si>
    <t>Dont période de garantie de deux mois après le démarrage</t>
  </si>
  <si>
    <t>/</t>
  </si>
  <si>
    <t>2024-265  
Mise en service d’un outil numérique d’exercice de la mémoire visuelle 
et de révision à destination des élèves de 1er cyclepour L’École du Louvre  
LOT 2 
Conception, développement, mise en place (dont assistance et formation) d’une solution à destination des élèves pour favoriser les révisions de 1er cycle sur le périmètre du corpus constitué en lot 1. Hébergement et maintenance 
Bordereau de prix unitaire</t>
  </si>
  <si>
    <t>TOTAL phase 1 (1 an maximum)</t>
  </si>
  <si>
    <t>TOTAL marché sur 4 ans maximum</t>
  </si>
  <si>
    <t>Coûts total maintenance préventive et corrective par an 
(assistance aux utilisateurs et montées de version incluses)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</si>
</sst>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1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theme="3" tint="0.79998168889431442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/>
    <xf numFmtId="0" fontId="13" fillId="0" borderId="0" xfId="0" applyFont="1"/>
    <xf numFmtId="0" fontId="0" fillId="0" borderId="0" xfId="0" applyAlignment="1">
      <alignment wrapText="1"/>
    </xf>
    <xf numFmtId="164" fontId="0" fillId="0" borderId="2" xfId="1" applyFont="1" applyBorder="1" applyAlignment="1" applyProtection="1">
      <alignment horizontal="right" vertical="center"/>
      <protection locked="0"/>
    </xf>
    <xf numFmtId="164" fontId="0" fillId="0" borderId="2" xfId="1" applyFont="1" applyBorder="1" applyAlignment="1" applyProtection="1">
      <alignment horizontal="center" vertical="center"/>
      <protection locked="0"/>
    </xf>
    <xf numFmtId="164" fontId="5" fillId="0" borderId="2" xfId="1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7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2" fillId="0" borderId="2" xfId="1" applyFont="1" applyFill="1" applyBorder="1" applyAlignment="1" applyProtection="1">
      <alignment horizontal="center" vertical="center"/>
      <protection locked="0"/>
    </xf>
    <xf numFmtId="164" fontId="5" fillId="0" borderId="2" xfId="1" applyFont="1" applyFill="1" applyBorder="1" applyAlignment="1" applyProtection="1">
      <alignment horizontal="right" vertical="center"/>
      <protection locked="0"/>
    </xf>
    <xf numFmtId="164" fontId="7" fillId="2" borderId="2" xfId="1" applyFont="1" applyFill="1" applyBorder="1" applyAlignment="1">
      <alignment horizontal="center"/>
    </xf>
    <xf numFmtId="0" fontId="9" fillId="4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9" fontId="5" fillId="0" borderId="2" xfId="1" applyNumberFormat="1" applyFont="1" applyBorder="1" applyAlignment="1" applyProtection="1">
      <alignment horizontal="center" vertical="center"/>
      <protection locked="0"/>
    </xf>
    <xf numFmtId="9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9" fillId="4" borderId="2" xfId="1" applyFont="1" applyFill="1" applyBorder="1" applyAlignment="1" applyProtection="1">
      <alignment horizontal="right" vertical="center"/>
      <protection locked="0"/>
    </xf>
    <xf numFmtId="164" fontId="7" fillId="2" borderId="2" xfId="1" applyFont="1" applyFill="1" applyBorder="1" applyAlignment="1" applyProtection="1">
      <alignment horizontal="center"/>
      <protection locked="0"/>
    </xf>
    <xf numFmtId="9" fontId="6" fillId="0" borderId="2" xfId="1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9" fontId="0" fillId="0" borderId="2" xfId="2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showGridLines="0" tabSelected="1" zoomScale="78" zoomScaleNormal="78" workbookViewId="0">
      <selection activeCell="C16" sqref="C16"/>
    </sheetView>
  </sheetViews>
  <sheetFormatPr baseColWidth="10" defaultColWidth="11.42578125" defaultRowHeight="15" x14ac:dyDescent="0.25"/>
  <cols>
    <col min="1" max="1" width="33" customWidth="1"/>
    <col min="2" max="2" width="72.85546875" customWidth="1"/>
    <col min="3" max="5" width="20.85546875" customWidth="1"/>
    <col min="6" max="6" width="38.85546875" customWidth="1"/>
  </cols>
  <sheetData>
    <row r="1" spans="1:5" ht="141.75" customHeight="1" x14ac:dyDescent="0.25">
      <c r="A1" s="27" t="s">
        <v>39</v>
      </c>
      <c r="B1" s="27"/>
      <c r="C1" s="27"/>
      <c r="D1" s="27"/>
      <c r="E1" s="27"/>
    </row>
    <row r="2" spans="1:5" ht="10.5" customHeight="1" x14ac:dyDescent="0.25">
      <c r="A2" s="4"/>
      <c r="B2" s="2"/>
    </row>
    <row r="3" spans="1:5" ht="51.75" customHeight="1" x14ac:dyDescent="0.25">
      <c r="A3" s="5" t="s">
        <v>0</v>
      </c>
      <c r="B3" s="12"/>
    </row>
    <row r="4" spans="1:5" ht="10.5" customHeight="1" x14ac:dyDescent="0.25">
      <c r="A4" s="4"/>
      <c r="B4" s="2"/>
    </row>
    <row r="5" spans="1:5" ht="33" customHeight="1" x14ac:dyDescent="0.25">
      <c r="A5" s="32" t="s">
        <v>1</v>
      </c>
      <c r="B5" s="32"/>
      <c r="C5" s="13" t="s">
        <v>2</v>
      </c>
      <c r="D5" s="13" t="s">
        <v>3</v>
      </c>
      <c r="E5" s="13" t="s">
        <v>4</v>
      </c>
    </row>
    <row r="6" spans="1:5" ht="33" customHeight="1" x14ac:dyDescent="0.25">
      <c r="A6" s="28" t="s">
        <v>40</v>
      </c>
      <c r="B6" s="29"/>
      <c r="C6" s="21"/>
      <c r="D6" s="21"/>
      <c r="E6" s="21"/>
    </row>
    <row r="7" spans="1:5" s="1" customFormat="1" ht="33" customHeight="1" x14ac:dyDescent="0.25">
      <c r="A7" s="31" t="s">
        <v>5</v>
      </c>
      <c r="B7" s="31"/>
      <c r="C7" s="11">
        <v>0</v>
      </c>
      <c r="D7" s="43">
        <v>0.2</v>
      </c>
      <c r="E7" s="11">
        <f>C7+(D7*C7)</f>
        <v>0</v>
      </c>
    </row>
    <row r="8" spans="1:5" ht="33" customHeight="1" x14ac:dyDescent="0.25">
      <c r="A8" s="33" t="s">
        <v>41</v>
      </c>
      <c r="B8" s="34"/>
      <c r="C8" s="11">
        <v>0</v>
      </c>
      <c r="D8" s="43">
        <v>0.2</v>
      </c>
      <c r="E8" s="11">
        <f t="shared" ref="E8:E16" si="0">C8+(D8*C8)</f>
        <v>0</v>
      </c>
    </row>
    <row r="9" spans="1:5" ht="33" customHeight="1" x14ac:dyDescent="0.25">
      <c r="A9" s="33" t="s">
        <v>42</v>
      </c>
      <c r="B9" s="34"/>
      <c r="C9" s="11">
        <v>0</v>
      </c>
      <c r="D9" s="43">
        <v>0.2</v>
      </c>
      <c r="E9" s="11">
        <f t="shared" si="0"/>
        <v>0</v>
      </c>
    </row>
    <row r="10" spans="1:5" s="7" customFormat="1" ht="33" customHeight="1" x14ac:dyDescent="0.25">
      <c r="A10" s="24" t="s">
        <v>43</v>
      </c>
      <c r="B10" s="23"/>
      <c r="C10" s="11">
        <v>0</v>
      </c>
      <c r="D10" s="43">
        <v>0.2</v>
      </c>
      <c r="E10" s="11">
        <f>C10+(D10*C10)</f>
        <v>0</v>
      </c>
    </row>
    <row r="11" spans="1:5" s="7" customFormat="1" ht="33" customHeight="1" x14ac:dyDescent="0.25">
      <c r="A11" s="25" t="s">
        <v>44</v>
      </c>
      <c r="B11" s="26"/>
      <c r="C11" s="20">
        <v>0</v>
      </c>
      <c r="D11" s="44">
        <v>0.2</v>
      </c>
      <c r="E11" s="20">
        <f>C11+(D11*C11)</f>
        <v>0</v>
      </c>
    </row>
    <row r="12" spans="1:5" ht="33" customHeight="1" x14ac:dyDescent="0.25">
      <c r="A12" s="34" t="s">
        <v>6</v>
      </c>
      <c r="B12" s="34"/>
      <c r="C12" s="11">
        <v>0</v>
      </c>
      <c r="D12" s="43">
        <v>0.2</v>
      </c>
      <c r="E12" s="11">
        <f t="shared" si="0"/>
        <v>0</v>
      </c>
    </row>
    <row r="13" spans="1:5" ht="33" customHeight="1" x14ac:dyDescent="0.25">
      <c r="A13" s="34" t="s">
        <v>7</v>
      </c>
      <c r="B13" s="34"/>
      <c r="C13" s="11">
        <v>0</v>
      </c>
      <c r="D13" s="43">
        <v>0.2</v>
      </c>
      <c r="E13" s="11">
        <f t="shared" si="0"/>
        <v>0</v>
      </c>
    </row>
    <row r="14" spans="1:5" ht="33" customHeight="1" x14ac:dyDescent="0.25">
      <c r="A14" s="34" t="s">
        <v>35</v>
      </c>
      <c r="B14" s="34"/>
      <c r="C14" s="11">
        <v>0</v>
      </c>
      <c r="D14" s="43">
        <v>0.2</v>
      </c>
      <c r="E14" s="11">
        <f t="shared" si="0"/>
        <v>0</v>
      </c>
    </row>
    <row r="15" spans="1:5" ht="33" customHeight="1" x14ac:dyDescent="0.25">
      <c r="A15" s="23" t="s">
        <v>8</v>
      </c>
      <c r="B15" s="23"/>
      <c r="C15" s="11">
        <v>0</v>
      </c>
      <c r="D15" s="43">
        <v>0.2</v>
      </c>
      <c r="E15" s="11">
        <f t="shared" si="0"/>
        <v>0</v>
      </c>
    </row>
    <row r="16" spans="1:5" ht="33" customHeight="1" x14ac:dyDescent="0.25">
      <c r="A16" s="23" t="s">
        <v>9</v>
      </c>
      <c r="B16" s="23"/>
      <c r="C16" s="11">
        <v>0</v>
      </c>
      <c r="D16" s="43">
        <v>0.2</v>
      </c>
      <c r="E16" s="11">
        <f t="shared" si="0"/>
        <v>0</v>
      </c>
    </row>
    <row r="17" spans="1:6" ht="33" customHeight="1" x14ac:dyDescent="0.25">
      <c r="A17" s="18" t="s">
        <v>45</v>
      </c>
      <c r="B17" s="17"/>
      <c r="C17" s="19" t="s">
        <v>46</v>
      </c>
      <c r="D17" s="19" t="s">
        <v>46</v>
      </c>
      <c r="E17" s="19" t="s">
        <v>46</v>
      </c>
    </row>
    <row r="18" spans="1:6" ht="33" customHeight="1" x14ac:dyDescent="0.25">
      <c r="A18" s="22" t="s">
        <v>48</v>
      </c>
      <c r="B18" s="22"/>
      <c r="C18" s="45">
        <f>SUM(C7:C16)</f>
        <v>0</v>
      </c>
      <c r="D18" s="45"/>
      <c r="E18" s="45">
        <f>SUM(E7:E16)</f>
        <v>0</v>
      </c>
    </row>
    <row r="19" spans="1:6" ht="33" customHeight="1" x14ac:dyDescent="0.25">
      <c r="A19" s="28" t="s">
        <v>36</v>
      </c>
      <c r="B19" s="30"/>
      <c r="C19" s="46"/>
      <c r="D19" s="46"/>
      <c r="E19" s="46"/>
    </row>
    <row r="20" spans="1:6" ht="33" customHeight="1" x14ac:dyDescent="0.25">
      <c r="A20" s="23" t="s">
        <v>37</v>
      </c>
      <c r="B20" s="23"/>
      <c r="C20" s="9">
        <v>0</v>
      </c>
      <c r="D20" s="47">
        <v>0.2</v>
      </c>
      <c r="E20" s="9">
        <f>C20+(D20*C20)</f>
        <v>0</v>
      </c>
    </row>
    <row r="21" spans="1:6" ht="51.75" customHeight="1" x14ac:dyDescent="0.25">
      <c r="A21" s="35" t="s">
        <v>50</v>
      </c>
      <c r="B21" s="23"/>
      <c r="C21" s="9">
        <v>0</v>
      </c>
      <c r="D21" s="47">
        <v>0.2</v>
      </c>
      <c r="E21" s="9">
        <f t="shared" ref="E21" si="1">C21+(D21*C21)</f>
        <v>0</v>
      </c>
      <c r="F21" s="8"/>
    </row>
    <row r="22" spans="1:6" ht="33" customHeight="1" x14ac:dyDescent="0.25">
      <c r="A22" s="36" t="s">
        <v>38</v>
      </c>
      <c r="B22" s="36"/>
      <c r="C22" s="45">
        <f>C21+C20</f>
        <v>0</v>
      </c>
      <c r="D22" s="45"/>
      <c r="E22" s="45">
        <f>E21+E20</f>
        <v>0</v>
      </c>
    </row>
    <row r="23" spans="1:6" ht="33" customHeight="1" x14ac:dyDescent="0.25">
      <c r="A23" s="22" t="s">
        <v>49</v>
      </c>
      <c r="B23" s="22"/>
      <c r="C23" s="45">
        <f>C22+C18</f>
        <v>0</v>
      </c>
      <c r="D23" s="45"/>
      <c r="E23" s="45">
        <f>E22+E18</f>
        <v>0</v>
      </c>
    </row>
  </sheetData>
  <sheetProtection algorithmName="SHA-512" hashValue="5pJNuzvaGcHMDCCTxP2qcqViJSKGn3lyIa8bPCfB2clqsIMRsGmxg284V+KnC6fGxV23EAHGBDjaFvY5Ad1ojQ==" saltValue="nmuBUqCs3iBrPJUImswwMw==" spinCount="100000" sheet="1" selectLockedCells="1"/>
  <mergeCells count="21">
    <mergeCell ref="A1:E1"/>
    <mergeCell ref="A23:B23"/>
    <mergeCell ref="A6:B6"/>
    <mergeCell ref="A19:B19"/>
    <mergeCell ref="A7:B7"/>
    <mergeCell ref="A5:B5"/>
    <mergeCell ref="A8:B8"/>
    <mergeCell ref="A9:B9"/>
    <mergeCell ref="A12:B12"/>
    <mergeCell ref="A14:B14"/>
    <mergeCell ref="A20:B20"/>
    <mergeCell ref="A21:B21"/>
    <mergeCell ref="A13:B13"/>
    <mergeCell ref="A22:B22"/>
    <mergeCell ref="C6:E6"/>
    <mergeCell ref="C19:E19"/>
    <mergeCell ref="A18:B18"/>
    <mergeCell ref="A15:B15"/>
    <mergeCell ref="A16:B16"/>
    <mergeCell ref="A10:B10"/>
    <mergeCell ref="A11:B11"/>
  </mergeCells>
  <pageMargins left="0.70866141732283472" right="0.70866141732283472" top="0.39370078740157483" bottom="0.3937007874015748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showGridLines="0" topLeftCell="A2" zoomScaleNormal="100" workbookViewId="0">
      <selection activeCell="E8" sqref="E8"/>
    </sheetView>
  </sheetViews>
  <sheetFormatPr baseColWidth="10" defaultColWidth="11.42578125" defaultRowHeight="15" x14ac:dyDescent="0.25"/>
  <cols>
    <col min="1" max="1" width="27.85546875" customWidth="1"/>
    <col min="2" max="2" width="43.7109375" customWidth="1"/>
    <col min="3" max="3" width="22.42578125" customWidth="1"/>
    <col min="4" max="4" width="16.42578125" customWidth="1"/>
    <col min="5" max="5" width="29.42578125" customWidth="1"/>
    <col min="6" max="8" width="16.42578125" customWidth="1"/>
    <col min="9" max="9" width="26.85546875" customWidth="1"/>
  </cols>
  <sheetData>
    <row r="1" spans="1:9" ht="158.25" customHeight="1" x14ac:dyDescent="0.25">
      <c r="A1" s="41" t="s">
        <v>47</v>
      </c>
      <c r="B1" s="41"/>
      <c r="C1" s="41"/>
      <c r="D1" s="41"/>
      <c r="E1" s="41"/>
      <c r="F1" s="41"/>
      <c r="G1" s="41"/>
      <c r="H1" s="41"/>
      <c r="I1" s="41"/>
    </row>
    <row r="2" spans="1:9" ht="10.5" customHeight="1" x14ac:dyDescent="0.25">
      <c r="A2" s="4"/>
      <c r="B2" s="2"/>
    </row>
    <row r="3" spans="1:9" ht="51.75" customHeight="1" x14ac:dyDescent="0.25">
      <c r="A3" s="5" t="s">
        <v>0</v>
      </c>
      <c r="B3" s="12"/>
    </row>
    <row r="4" spans="1:9" ht="10.5" customHeight="1" x14ac:dyDescent="0.25">
      <c r="A4" s="4"/>
      <c r="B4" s="2"/>
    </row>
    <row r="5" spans="1:9" ht="31.5" customHeight="1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9" x14ac:dyDescent="0.25">
      <c r="A6" s="38" t="s">
        <v>11</v>
      </c>
      <c r="B6" s="38"/>
      <c r="C6" s="14" t="s">
        <v>12</v>
      </c>
      <c r="D6" s="14" t="s">
        <v>13</v>
      </c>
      <c r="E6" s="15" t="s">
        <v>14</v>
      </c>
      <c r="F6" s="16" t="s">
        <v>15</v>
      </c>
      <c r="G6" s="14" t="s">
        <v>16</v>
      </c>
      <c r="H6" s="14" t="s">
        <v>3</v>
      </c>
      <c r="I6" s="14" t="s">
        <v>17</v>
      </c>
    </row>
    <row r="7" spans="1:9" ht="30" customHeight="1" x14ac:dyDescent="0.25">
      <c r="A7" s="39" t="s">
        <v>18</v>
      </c>
      <c r="B7" s="39"/>
      <c r="C7" s="5" t="s">
        <v>19</v>
      </c>
      <c r="D7" s="5" t="s">
        <v>20</v>
      </c>
      <c r="E7" s="48"/>
      <c r="F7" s="10"/>
      <c r="G7" s="9">
        <f>E7*F7</f>
        <v>0</v>
      </c>
      <c r="H7" s="49">
        <v>0.2</v>
      </c>
      <c r="I7" s="9">
        <f t="shared" ref="I7:I25" si="0">G7+(G7*H7)</f>
        <v>0</v>
      </c>
    </row>
    <row r="8" spans="1:9" ht="30" customHeight="1" x14ac:dyDescent="0.25">
      <c r="A8" s="39"/>
      <c r="B8" s="39"/>
      <c r="C8" s="5" t="s">
        <v>19</v>
      </c>
      <c r="D8" s="5" t="s">
        <v>21</v>
      </c>
      <c r="E8" s="50"/>
      <c r="F8" s="10"/>
      <c r="G8" s="9">
        <f t="shared" ref="G8:G22" si="1">E8*F8</f>
        <v>0</v>
      </c>
      <c r="H8" s="49">
        <v>0.2</v>
      </c>
      <c r="I8" s="9">
        <f t="shared" si="0"/>
        <v>0</v>
      </c>
    </row>
    <row r="9" spans="1:9" ht="30" customHeight="1" x14ac:dyDescent="0.25">
      <c r="A9" s="39"/>
      <c r="B9" s="39"/>
      <c r="C9" s="5" t="s">
        <v>22</v>
      </c>
      <c r="D9" s="5" t="s">
        <v>20</v>
      </c>
      <c r="E9" s="48"/>
      <c r="F9" s="10"/>
      <c r="G9" s="9">
        <f t="shared" si="1"/>
        <v>0</v>
      </c>
      <c r="H9" s="49">
        <v>0.2</v>
      </c>
      <c r="I9" s="9">
        <f t="shared" si="0"/>
        <v>0</v>
      </c>
    </row>
    <row r="10" spans="1:9" ht="30" customHeight="1" x14ac:dyDescent="0.25">
      <c r="A10" s="39"/>
      <c r="B10" s="39"/>
      <c r="C10" s="5" t="s">
        <v>22</v>
      </c>
      <c r="D10" s="5" t="s">
        <v>21</v>
      </c>
      <c r="E10" s="50"/>
      <c r="F10" s="10"/>
      <c r="G10" s="9">
        <f t="shared" si="1"/>
        <v>0</v>
      </c>
      <c r="H10" s="49">
        <v>0.2</v>
      </c>
      <c r="I10" s="9">
        <f t="shared" si="0"/>
        <v>0</v>
      </c>
    </row>
    <row r="11" spans="1:9" ht="30" customHeight="1" x14ac:dyDescent="0.25">
      <c r="A11" s="39" t="s">
        <v>23</v>
      </c>
      <c r="B11" s="39"/>
      <c r="C11" s="5" t="s">
        <v>19</v>
      </c>
      <c r="D11" s="5" t="s">
        <v>20</v>
      </c>
      <c r="E11" s="48"/>
      <c r="F11" s="10"/>
      <c r="G11" s="9">
        <f t="shared" si="1"/>
        <v>0</v>
      </c>
      <c r="H11" s="49">
        <v>0.2</v>
      </c>
      <c r="I11" s="9">
        <f t="shared" si="0"/>
        <v>0</v>
      </c>
    </row>
    <row r="12" spans="1:9" ht="30" customHeight="1" x14ac:dyDescent="0.25">
      <c r="A12" s="39"/>
      <c r="B12" s="39"/>
      <c r="C12" s="5" t="s">
        <v>19</v>
      </c>
      <c r="D12" s="5" t="s">
        <v>21</v>
      </c>
      <c r="E12" s="50"/>
      <c r="F12" s="10"/>
      <c r="G12" s="9">
        <f t="shared" si="1"/>
        <v>0</v>
      </c>
      <c r="H12" s="49">
        <v>0.2</v>
      </c>
      <c r="I12" s="9">
        <f t="shared" si="0"/>
        <v>0</v>
      </c>
    </row>
    <row r="13" spans="1:9" ht="30" customHeight="1" x14ac:dyDescent="0.25">
      <c r="A13" s="39"/>
      <c r="B13" s="39"/>
      <c r="C13" s="5" t="s">
        <v>22</v>
      </c>
      <c r="D13" s="5" t="s">
        <v>20</v>
      </c>
      <c r="E13" s="48"/>
      <c r="F13" s="10"/>
      <c r="G13" s="9">
        <f t="shared" si="1"/>
        <v>0</v>
      </c>
      <c r="H13" s="49">
        <v>0.2</v>
      </c>
      <c r="I13" s="9">
        <f t="shared" si="0"/>
        <v>0</v>
      </c>
    </row>
    <row r="14" spans="1:9" ht="30" customHeight="1" x14ac:dyDescent="0.25">
      <c r="A14" s="39"/>
      <c r="B14" s="39"/>
      <c r="C14" s="5" t="s">
        <v>22</v>
      </c>
      <c r="D14" s="5" t="s">
        <v>21</v>
      </c>
      <c r="E14" s="50"/>
      <c r="F14" s="10"/>
      <c r="G14" s="9">
        <f t="shared" si="1"/>
        <v>0</v>
      </c>
      <c r="H14" s="49">
        <v>0.2</v>
      </c>
      <c r="I14" s="9">
        <f t="shared" si="0"/>
        <v>0</v>
      </c>
    </row>
    <row r="15" spans="1:9" ht="30" customHeight="1" x14ac:dyDescent="0.25">
      <c r="A15" s="42" t="s">
        <v>34</v>
      </c>
      <c r="B15" s="42"/>
      <c r="C15" s="5" t="s">
        <v>19</v>
      </c>
      <c r="D15" s="5" t="s">
        <v>20</v>
      </c>
      <c r="E15" s="48"/>
      <c r="F15" s="10"/>
      <c r="G15" s="9">
        <f t="shared" ref="G15:G18" si="2">E15*F15</f>
        <v>0</v>
      </c>
      <c r="H15" s="49">
        <v>0.2</v>
      </c>
      <c r="I15" s="9">
        <f t="shared" ref="I15:I18" si="3">G15+(G15*H15)</f>
        <v>0</v>
      </c>
    </row>
    <row r="16" spans="1:9" ht="30" customHeight="1" x14ac:dyDescent="0.25">
      <c r="A16" s="42"/>
      <c r="B16" s="42"/>
      <c r="C16" s="5" t="s">
        <v>19</v>
      </c>
      <c r="D16" s="5" t="s">
        <v>21</v>
      </c>
      <c r="E16" s="50"/>
      <c r="F16" s="10"/>
      <c r="G16" s="9">
        <f t="shared" si="2"/>
        <v>0</v>
      </c>
      <c r="H16" s="49">
        <v>0.2</v>
      </c>
      <c r="I16" s="9">
        <f t="shared" si="3"/>
        <v>0</v>
      </c>
    </row>
    <row r="17" spans="1:9" ht="30" customHeight="1" x14ac:dyDescent="0.25">
      <c r="A17" s="42"/>
      <c r="B17" s="42"/>
      <c r="C17" s="5" t="s">
        <v>22</v>
      </c>
      <c r="D17" s="5" t="s">
        <v>20</v>
      </c>
      <c r="E17" s="48"/>
      <c r="F17" s="10"/>
      <c r="G17" s="9">
        <f t="shared" si="2"/>
        <v>0</v>
      </c>
      <c r="H17" s="49">
        <v>0.2</v>
      </c>
      <c r="I17" s="9">
        <f t="shared" si="3"/>
        <v>0</v>
      </c>
    </row>
    <row r="18" spans="1:9" ht="30" customHeight="1" x14ac:dyDescent="0.25">
      <c r="A18" s="42"/>
      <c r="B18" s="42"/>
      <c r="C18" s="5" t="s">
        <v>22</v>
      </c>
      <c r="D18" s="5" t="s">
        <v>21</v>
      </c>
      <c r="E18" s="50"/>
      <c r="F18" s="10"/>
      <c r="G18" s="9">
        <f t="shared" si="2"/>
        <v>0</v>
      </c>
      <c r="H18" s="49">
        <v>0.2</v>
      </c>
      <c r="I18" s="9">
        <f t="shared" si="3"/>
        <v>0</v>
      </c>
    </row>
    <row r="19" spans="1:9" ht="30" customHeight="1" x14ac:dyDescent="0.25">
      <c r="A19" s="39" t="s">
        <v>24</v>
      </c>
      <c r="B19" s="39"/>
      <c r="C19" s="5" t="s">
        <v>19</v>
      </c>
      <c r="D19" s="5" t="s">
        <v>20</v>
      </c>
      <c r="E19" s="48"/>
      <c r="F19" s="10"/>
      <c r="G19" s="9">
        <f t="shared" si="1"/>
        <v>0</v>
      </c>
      <c r="H19" s="49">
        <v>0.2</v>
      </c>
      <c r="I19" s="9">
        <f t="shared" si="0"/>
        <v>0</v>
      </c>
    </row>
    <row r="20" spans="1:9" ht="30" customHeight="1" x14ac:dyDescent="0.25">
      <c r="A20" s="39"/>
      <c r="B20" s="39"/>
      <c r="C20" s="5" t="s">
        <v>19</v>
      </c>
      <c r="D20" s="5" t="s">
        <v>21</v>
      </c>
      <c r="E20" s="50"/>
      <c r="F20" s="10"/>
      <c r="G20" s="9">
        <f t="shared" si="1"/>
        <v>0</v>
      </c>
      <c r="H20" s="49">
        <v>0.2</v>
      </c>
      <c r="I20" s="9">
        <f t="shared" si="0"/>
        <v>0</v>
      </c>
    </row>
    <row r="21" spans="1:9" ht="30" customHeight="1" x14ac:dyDescent="0.25">
      <c r="A21" s="39"/>
      <c r="B21" s="39"/>
      <c r="C21" s="5" t="s">
        <v>22</v>
      </c>
      <c r="D21" s="5" t="s">
        <v>20</v>
      </c>
      <c r="E21" s="48"/>
      <c r="F21" s="10"/>
      <c r="G21" s="9">
        <f t="shared" si="1"/>
        <v>0</v>
      </c>
      <c r="H21" s="49">
        <v>0.2</v>
      </c>
      <c r="I21" s="9">
        <f t="shared" si="0"/>
        <v>0</v>
      </c>
    </row>
    <row r="22" spans="1:9" ht="30" customHeight="1" x14ac:dyDescent="0.25">
      <c r="A22" s="39"/>
      <c r="B22" s="39"/>
      <c r="C22" s="5" t="s">
        <v>22</v>
      </c>
      <c r="D22" s="5" t="s">
        <v>21</v>
      </c>
      <c r="E22" s="50"/>
      <c r="F22" s="10"/>
      <c r="G22" s="9">
        <f t="shared" si="1"/>
        <v>0</v>
      </c>
      <c r="H22" s="49">
        <v>0.2</v>
      </c>
      <c r="I22" s="9">
        <f t="shared" si="0"/>
        <v>0</v>
      </c>
    </row>
    <row r="23" spans="1:9" ht="30" customHeight="1" x14ac:dyDescent="0.25">
      <c r="A23" s="39" t="s">
        <v>25</v>
      </c>
      <c r="B23" s="39"/>
      <c r="C23" s="5" t="s">
        <v>26</v>
      </c>
      <c r="D23" s="5" t="s">
        <v>27</v>
      </c>
      <c r="E23" s="51" t="s">
        <v>27</v>
      </c>
      <c r="F23" s="10"/>
      <c r="G23" s="10"/>
      <c r="H23" s="49">
        <v>0.2</v>
      </c>
      <c r="I23" s="9">
        <f t="shared" si="0"/>
        <v>0</v>
      </c>
    </row>
    <row r="24" spans="1:9" ht="30" customHeight="1" x14ac:dyDescent="0.25">
      <c r="A24" s="39" t="s">
        <v>28</v>
      </c>
      <c r="B24" s="39"/>
      <c r="C24" s="5" t="s">
        <v>26</v>
      </c>
      <c r="D24" s="5" t="s">
        <v>27</v>
      </c>
      <c r="E24" s="51" t="s">
        <v>27</v>
      </c>
      <c r="F24" s="10"/>
      <c r="G24" s="10"/>
      <c r="H24" s="49">
        <v>0.2</v>
      </c>
      <c r="I24" s="9">
        <f t="shared" si="0"/>
        <v>0</v>
      </c>
    </row>
    <row r="25" spans="1:9" ht="30" customHeight="1" x14ac:dyDescent="0.25">
      <c r="A25" s="39" t="s">
        <v>29</v>
      </c>
      <c r="B25" s="39"/>
      <c r="C25" s="5" t="s">
        <v>26</v>
      </c>
      <c r="D25" s="5" t="s">
        <v>27</v>
      </c>
      <c r="E25" s="51" t="s">
        <v>27</v>
      </c>
      <c r="F25" s="10"/>
      <c r="G25" s="10"/>
      <c r="H25" s="49">
        <v>0.2</v>
      </c>
      <c r="I25" s="9">
        <f t="shared" si="0"/>
        <v>0</v>
      </c>
    </row>
    <row r="26" spans="1:9" ht="40.5" customHeight="1" x14ac:dyDescent="0.25">
      <c r="A26" s="37" t="s">
        <v>30</v>
      </c>
      <c r="B26" s="37"/>
      <c r="E26" s="3"/>
    </row>
    <row r="27" spans="1:9" x14ac:dyDescent="0.25">
      <c r="A27" s="6" t="s">
        <v>31</v>
      </c>
      <c r="E27" s="3"/>
    </row>
    <row r="28" spans="1:9" x14ac:dyDescent="0.25">
      <c r="A28" s="6" t="s">
        <v>32</v>
      </c>
      <c r="E28" s="3"/>
    </row>
    <row r="29" spans="1:9" x14ac:dyDescent="0.25">
      <c r="A29" s="6" t="s">
        <v>33</v>
      </c>
      <c r="E29" s="3"/>
    </row>
  </sheetData>
  <sheetProtection algorithmName="SHA-512" hashValue="JccZgiA5rOni2wh2UJkyQQ6nJDOJrk09J2avrK8CQzSVbo57D2ARNCi1e/Q3R2//JGzzp7CYRBjJwloXQGC3ZQ==" saltValue="Jv8OXXoMyx9qeOiBOVRFUg==" spinCount="100000" sheet="1" selectLockedCells="1"/>
  <mergeCells count="11">
    <mergeCell ref="A5:I5"/>
    <mergeCell ref="A23:B23"/>
    <mergeCell ref="A24:B24"/>
    <mergeCell ref="A1:I1"/>
    <mergeCell ref="A25:B25"/>
    <mergeCell ref="A15:B18"/>
    <mergeCell ref="A26:B26"/>
    <mergeCell ref="A6:B6"/>
    <mergeCell ref="A7:B10"/>
    <mergeCell ref="A11:B14"/>
    <mergeCell ref="A19:B22"/>
  </mergeCells>
  <printOptions horizontalCentered="1"/>
  <pageMargins left="0" right="0" top="0.35433070866141736" bottom="0.35433070866141736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BPU!Zone_d_impression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BEOLET Hubert</dc:creator>
  <cp:keywords/>
  <dc:description/>
  <cp:lastModifiedBy>IMEN LABIDI</cp:lastModifiedBy>
  <cp:revision>1</cp:revision>
  <cp:lastPrinted>2024-02-07T14:16:13Z</cp:lastPrinted>
  <dcterms:created xsi:type="dcterms:W3CDTF">2021-09-06T11:58:25Z</dcterms:created>
  <dcterms:modified xsi:type="dcterms:W3CDTF">2025-01-20T09:57:21Z</dcterms:modified>
  <cp:category/>
  <cp:contentStatus/>
</cp:coreProperties>
</file>