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/>
  </bookViews>
  <sheets>
    <sheet name="BPU" sheetId="1" r:id="rId1"/>
    <sheet name="DQEO" sheetId="4" r:id="rId2"/>
  </sheets>
  <definedNames>
    <definedName name="_xlnm._FilterDatabase" localSheetId="0" hidden="1">BPU!$A$4:$E$212</definedName>
    <definedName name="_xlnm._FilterDatabase" localSheetId="1" hidden="1">DQEO!$A$4:$L$212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H9" i="4" s="1"/>
  <c r="G11" i="4"/>
  <c r="H11" i="4" s="1"/>
  <c r="G12" i="4"/>
  <c r="H12" i="4" s="1"/>
  <c r="G14" i="4"/>
  <c r="H14" i="4" s="1"/>
  <c r="G15" i="4"/>
  <c r="H15" i="4" s="1"/>
  <c r="G17" i="4"/>
  <c r="H17" i="4" s="1"/>
  <c r="G18" i="4"/>
  <c r="H18" i="4" s="1"/>
  <c r="G21" i="4"/>
  <c r="H21" i="4" s="1"/>
  <c r="G22" i="4"/>
  <c r="H22" i="4" s="1"/>
  <c r="G23" i="4"/>
  <c r="H23" i="4" s="1"/>
  <c r="G24" i="4"/>
  <c r="H24" i="4" s="1"/>
  <c r="G25" i="4"/>
  <c r="H25" i="4" s="1"/>
  <c r="G27" i="4"/>
  <c r="H27" i="4" s="1"/>
  <c r="G28" i="4"/>
  <c r="H28" i="4" s="1"/>
  <c r="G29" i="4"/>
  <c r="H29" i="4" s="1"/>
  <c r="G30" i="4"/>
  <c r="H30" i="4" s="1"/>
  <c r="G31" i="4"/>
  <c r="H31" i="4" s="1"/>
  <c r="G33" i="4"/>
  <c r="H33" i="4" s="1"/>
  <c r="G34" i="4"/>
  <c r="H34" i="4" s="1"/>
  <c r="G35" i="4"/>
  <c r="H35" i="4" s="1"/>
  <c r="G36" i="4"/>
  <c r="H36" i="4" s="1"/>
  <c r="G37" i="4"/>
  <c r="H37" i="4" s="1"/>
  <c r="G39" i="4"/>
  <c r="H39" i="4" s="1"/>
  <c r="G40" i="4"/>
  <c r="H40" i="4" s="1"/>
  <c r="G41" i="4"/>
  <c r="H41" i="4" s="1"/>
  <c r="G42" i="4"/>
  <c r="H42" i="4" s="1"/>
  <c r="G43" i="4"/>
  <c r="H43" i="4" s="1"/>
  <c r="G45" i="4"/>
  <c r="H45" i="4" s="1"/>
  <c r="G48" i="4"/>
  <c r="H48" i="4" s="1"/>
  <c r="G49" i="4"/>
  <c r="H49" i="4" s="1"/>
  <c r="G51" i="4"/>
  <c r="H51" i="4" s="1"/>
  <c r="G52" i="4"/>
  <c r="H52" i="4" s="1"/>
  <c r="G54" i="4"/>
  <c r="H54" i="4" s="1"/>
  <c r="G55" i="4"/>
  <c r="H55" i="4" s="1"/>
  <c r="G57" i="4"/>
  <c r="H57" i="4" s="1"/>
  <c r="G58" i="4"/>
  <c r="H58" i="4" s="1"/>
  <c r="G60" i="4"/>
  <c r="H60" i="4" s="1"/>
  <c r="G63" i="4"/>
  <c r="H63" i="4" s="1"/>
  <c r="G64" i="4"/>
  <c r="H64" i="4" s="1"/>
  <c r="G66" i="4"/>
  <c r="H66" i="4" s="1"/>
  <c r="G67" i="4"/>
  <c r="H67" i="4" s="1"/>
  <c r="G69" i="4"/>
  <c r="H69" i="4" s="1"/>
  <c r="G70" i="4"/>
  <c r="H70" i="4" s="1"/>
  <c r="G72" i="4"/>
  <c r="H72" i="4" s="1"/>
  <c r="G73" i="4"/>
  <c r="H73" i="4" s="1"/>
  <c r="G76" i="4"/>
  <c r="H76" i="4" s="1"/>
  <c r="G77" i="4"/>
  <c r="H77" i="4" s="1"/>
  <c r="G79" i="4"/>
  <c r="H79" i="4" s="1"/>
  <c r="G80" i="4"/>
  <c r="H80" i="4" s="1"/>
  <c r="G82" i="4"/>
  <c r="H82" i="4" s="1"/>
  <c r="G83" i="4"/>
  <c r="H83" i="4" s="1"/>
  <c r="G85" i="4"/>
  <c r="H85" i="4" s="1"/>
  <c r="G86" i="4"/>
  <c r="H86" i="4" s="1"/>
  <c r="G88" i="4"/>
  <c r="H88" i="4" s="1"/>
  <c r="G91" i="4"/>
  <c r="H91" i="4" s="1"/>
  <c r="G92" i="4"/>
  <c r="H92" i="4" s="1"/>
  <c r="G93" i="4"/>
  <c r="H93" i="4" s="1"/>
  <c r="G95" i="4"/>
  <c r="H95" i="4" s="1"/>
  <c r="G96" i="4"/>
  <c r="H96" i="4" s="1"/>
  <c r="G97" i="4"/>
  <c r="H97" i="4" s="1"/>
  <c r="G98" i="4"/>
  <c r="H98" i="4" s="1"/>
  <c r="G99" i="4"/>
  <c r="H99" i="4" s="1"/>
  <c r="G100" i="4"/>
  <c r="H100" i="4" s="1"/>
  <c r="G101" i="4"/>
  <c r="H101" i="4" s="1"/>
  <c r="G102" i="4"/>
  <c r="H102" i="4" s="1"/>
  <c r="G103" i="4"/>
  <c r="H103" i="4" s="1"/>
  <c r="G104" i="4"/>
  <c r="H104" i="4" s="1"/>
  <c r="G106" i="4"/>
  <c r="H106" i="4" s="1"/>
  <c r="G107" i="4"/>
  <c r="H107" i="4" s="1"/>
  <c r="G108" i="4"/>
  <c r="H108" i="4" s="1"/>
  <c r="G109" i="4"/>
  <c r="H109" i="4" s="1"/>
  <c r="G110" i="4"/>
  <c r="H110" i="4" s="1"/>
  <c r="G111" i="4"/>
  <c r="H111" i="4" s="1"/>
  <c r="G112" i="4"/>
  <c r="H112" i="4" s="1"/>
  <c r="G113" i="4"/>
  <c r="H113" i="4" s="1"/>
  <c r="G114" i="4"/>
  <c r="H114" i="4" s="1"/>
  <c r="G116" i="4"/>
  <c r="H116" i="4" s="1"/>
  <c r="G117" i="4"/>
  <c r="H117" i="4" s="1"/>
  <c r="G118" i="4"/>
  <c r="H118" i="4" s="1"/>
  <c r="G119" i="4"/>
  <c r="H119" i="4" s="1"/>
  <c r="G120" i="4"/>
  <c r="H120" i="4" s="1"/>
  <c r="G121" i="4"/>
  <c r="H121" i="4" s="1"/>
  <c r="G122" i="4"/>
  <c r="H122" i="4" s="1"/>
  <c r="G123" i="4"/>
  <c r="H123" i="4" s="1"/>
  <c r="G124" i="4"/>
  <c r="H124" i="4" s="1"/>
  <c r="G125" i="4"/>
  <c r="H125" i="4" s="1"/>
  <c r="G126" i="4"/>
  <c r="H126" i="4" s="1"/>
  <c r="G127" i="4"/>
  <c r="H127" i="4" s="1"/>
  <c r="G128" i="4"/>
  <c r="H128" i="4" s="1"/>
  <c r="G129" i="4"/>
  <c r="H129" i="4" s="1"/>
  <c r="G130" i="4"/>
  <c r="H130" i="4" s="1"/>
  <c r="G131" i="4"/>
  <c r="H131" i="4" s="1"/>
  <c r="G132" i="4"/>
  <c r="H132" i="4" s="1"/>
  <c r="G133" i="4"/>
  <c r="H133" i="4" s="1"/>
  <c r="G134" i="4"/>
  <c r="H134" i="4" s="1"/>
  <c r="G135" i="4"/>
  <c r="H135" i="4" s="1"/>
  <c r="G136" i="4"/>
  <c r="H136" i="4" s="1"/>
  <c r="G137" i="4"/>
  <c r="H137" i="4" s="1"/>
  <c r="G138" i="4"/>
  <c r="H138" i="4" s="1"/>
  <c r="G139" i="4"/>
  <c r="H139" i="4" s="1"/>
  <c r="G140" i="4"/>
  <c r="H140" i="4" s="1"/>
  <c r="G141" i="4"/>
  <c r="H141" i="4" s="1"/>
  <c r="G142" i="4"/>
  <c r="H142" i="4" s="1"/>
  <c r="G143" i="4"/>
  <c r="H143" i="4" s="1"/>
  <c r="G144" i="4"/>
  <c r="H144" i="4" s="1"/>
  <c r="G145" i="4"/>
  <c r="H145" i="4" s="1"/>
  <c r="G146" i="4"/>
  <c r="H146" i="4" s="1"/>
  <c r="G147" i="4"/>
  <c r="H147" i="4" s="1"/>
  <c r="G148" i="4"/>
  <c r="H148" i="4" s="1"/>
  <c r="G149" i="4"/>
  <c r="H149" i="4" s="1"/>
  <c r="G150" i="4"/>
  <c r="H150" i="4" s="1"/>
  <c r="G151" i="4"/>
  <c r="H151" i="4" s="1"/>
  <c r="G152" i="4"/>
  <c r="H152" i="4" s="1"/>
  <c r="G153" i="4"/>
  <c r="H153" i="4" s="1"/>
  <c r="G154" i="4"/>
  <c r="H154" i="4" s="1"/>
  <c r="G155" i="4"/>
  <c r="H155" i="4" s="1"/>
  <c r="G156" i="4"/>
  <c r="H156" i="4" s="1"/>
  <c r="G158" i="4"/>
  <c r="H158" i="4" s="1"/>
  <c r="G159" i="4"/>
  <c r="H159" i="4" s="1"/>
  <c r="G160" i="4"/>
  <c r="H160" i="4" s="1"/>
  <c r="G161" i="4"/>
  <c r="H161" i="4" s="1"/>
  <c r="G162" i="4"/>
  <c r="H162" i="4" s="1"/>
  <c r="G163" i="4"/>
  <c r="H163" i="4" s="1"/>
  <c r="G164" i="4"/>
  <c r="H164" i="4" s="1"/>
  <c r="G165" i="4"/>
  <c r="H165" i="4" s="1"/>
  <c r="G167" i="4"/>
  <c r="H167" i="4" s="1"/>
  <c r="G168" i="4"/>
  <c r="H168" i="4" s="1"/>
  <c r="G169" i="4"/>
  <c r="H169" i="4" s="1"/>
  <c r="G170" i="4"/>
  <c r="H170" i="4" s="1"/>
  <c r="G171" i="4"/>
  <c r="H171" i="4" s="1"/>
  <c r="G172" i="4"/>
  <c r="H172" i="4" s="1"/>
  <c r="G173" i="4"/>
  <c r="H173" i="4" s="1"/>
  <c r="G174" i="4"/>
  <c r="H174" i="4" s="1"/>
  <c r="G175" i="4"/>
  <c r="H175" i="4" s="1"/>
  <c r="G176" i="4"/>
  <c r="H176" i="4" s="1"/>
  <c r="G177" i="4"/>
  <c r="H177" i="4" s="1"/>
  <c r="G178" i="4"/>
  <c r="H178" i="4" s="1"/>
  <c r="G179" i="4"/>
  <c r="H179" i="4" s="1"/>
  <c r="G180" i="4"/>
  <c r="H180" i="4" s="1"/>
  <c r="G181" i="4"/>
  <c r="H181" i="4" s="1"/>
  <c r="G182" i="4"/>
  <c r="H182" i="4" s="1"/>
  <c r="G183" i="4"/>
  <c r="H183" i="4" s="1"/>
  <c r="G185" i="4"/>
  <c r="H185" i="4" s="1"/>
  <c r="G186" i="4"/>
  <c r="H186" i="4" s="1"/>
  <c r="G187" i="4"/>
  <c r="H187" i="4" s="1"/>
  <c r="G188" i="4"/>
  <c r="H188" i="4" s="1"/>
  <c r="G189" i="4"/>
  <c r="H189" i="4" s="1"/>
  <c r="G190" i="4"/>
  <c r="H190" i="4" s="1"/>
  <c r="G191" i="4"/>
  <c r="H191" i="4" s="1"/>
  <c r="G192" i="4"/>
  <c r="H192" i="4" s="1"/>
  <c r="G193" i="4"/>
  <c r="H193" i="4" s="1"/>
  <c r="G194" i="4"/>
  <c r="H194" i="4" s="1"/>
  <c r="G195" i="4"/>
  <c r="H195" i="4" s="1"/>
  <c r="G196" i="4"/>
  <c r="H196" i="4" s="1"/>
  <c r="G198" i="4"/>
  <c r="H198" i="4" s="1"/>
  <c r="G199" i="4"/>
  <c r="H199" i="4" s="1"/>
  <c r="G200" i="4"/>
  <c r="H200" i="4" s="1"/>
  <c r="G201" i="4"/>
  <c r="H201" i="4" s="1"/>
  <c r="G202" i="4"/>
  <c r="H202" i="4" s="1"/>
  <c r="G203" i="4"/>
  <c r="H203" i="4" s="1"/>
  <c r="G204" i="4"/>
  <c r="H204" i="4" s="1"/>
  <c r="G206" i="4"/>
  <c r="H206" i="4" s="1"/>
  <c r="G207" i="4"/>
  <c r="H207" i="4" s="1"/>
  <c r="G208" i="4"/>
  <c r="H208" i="4" s="1"/>
  <c r="G209" i="4"/>
  <c r="H209" i="4" s="1"/>
  <c r="G210" i="4"/>
  <c r="H210" i="4" s="1"/>
  <c r="G211" i="4"/>
  <c r="H211" i="4" s="1"/>
  <c r="G212" i="4"/>
  <c r="H212" i="4" s="1"/>
  <c r="G8" i="4"/>
  <c r="H8" i="4" l="1"/>
</calcChain>
</file>

<file path=xl/sharedStrings.xml><?xml version="1.0" encoding="utf-8"?>
<sst xmlns="http://schemas.openxmlformats.org/spreadsheetml/2006/main" count="1154" uniqueCount="362">
  <si>
    <t>N°</t>
  </si>
  <si>
    <t>DESIGNATION</t>
  </si>
  <si>
    <t>BPU</t>
  </si>
  <si>
    <t>PU HT</t>
  </si>
  <si>
    <t>Prix total HT</t>
  </si>
  <si>
    <t>un</t>
  </si>
  <si>
    <t>Surcoût pour mission urgente - Remise du livrable en 72h</t>
  </si>
  <si>
    <t>ml</t>
  </si>
  <si>
    <t>LOT 4</t>
  </si>
  <si>
    <t>Diagnostic structure, charpente, couverture, fondation</t>
  </si>
  <si>
    <t>Bâtiment d'une surface d'emprise (SE) ≤ 100 m²</t>
  </si>
  <si>
    <t>Fondations superficielles</t>
  </si>
  <si>
    <t>ens</t>
  </si>
  <si>
    <t>Fondations profondes</t>
  </si>
  <si>
    <t xml:space="preserve">Bâtiment de taille moyenne (100 m² &lt; SE ≤ 350 m²) </t>
  </si>
  <si>
    <t>Bâtiment  de grande taille (350 m² &lt; SE ≤ 800 m²)</t>
  </si>
  <si>
    <t>Bâtiment de très grande taille (SE &gt; 800 m²)</t>
  </si>
  <si>
    <t>Bâtiment d'une surface de plancher (SP) ≤ 100m²</t>
  </si>
  <si>
    <t>Structure en maçonnerie</t>
  </si>
  <si>
    <t>Structure en béton armé</t>
  </si>
  <si>
    <t>Structure bois</t>
  </si>
  <si>
    <t>Structure métallique</t>
  </si>
  <si>
    <t>Structure mixte</t>
  </si>
  <si>
    <t xml:space="preserve">Bâtiment de taille moyenne (100 m² &lt; SP ≤ 350m²) </t>
  </si>
  <si>
    <t>Bâtiment de grande taille (350 m² &lt; SP ≤ 1200 m²)</t>
  </si>
  <si>
    <t>Bâtiment de très grande taille (SP &gt; 1200 m²)</t>
  </si>
  <si>
    <t>Monument historique</t>
  </si>
  <si>
    <t>Majoration pour bâtiment inscrit ou classé au titre des monuments historiques</t>
  </si>
  <si>
    <t>Façades sans ornements</t>
  </si>
  <si>
    <t>Façades ornementées (balcon, auvent, moulures,…)</t>
  </si>
  <si>
    <t>Majoration pour façades inscrites ou classées au titre des monuments historiques</t>
  </si>
  <si>
    <t>Toiture terrasse</t>
  </si>
  <si>
    <t>Toiture terrasse végétalisée</t>
  </si>
  <si>
    <t>Bâtiment de grande taille (350 m² &lt; SE ≤ 800 m²)</t>
  </si>
  <si>
    <t>Charpente/Couverture avec charpente apparente</t>
  </si>
  <si>
    <t>Charpente/Couverture avec charpente non apparente (y compris dépose/repose faux-plafond)</t>
  </si>
  <si>
    <t>Prestations complémentaires</t>
  </si>
  <si>
    <t>Réunion</t>
  </si>
  <si>
    <t>Réunion de lancement (y compris visite sur site)</t>
  </si>
  <si>
    <t>Présentation de l'étude avec support visuel</t>
  </si>
  <si>
    <t>Matériel</t>
  </si>
  <si>
    <t>Amenée et repli nacelle</t>
  </si>
  <si>
    <t>Location nacelle 1/2 journée</t>
  </si>
  <si>
    <t>Location nacelle 1 journée</t>
  </si>
  <si>
    <t>Amenée et repli échafaudage</t>
  </si>
  <si>
    <t>Location échafaudage ≤ 5 m par 1/2 journée</t>
  </si>
  <si>
    <t>Location échafaudage &gt; 5 m par 1/2 journée</t>
  </si>
  <si>
    <t>Alimentation en électricité</t>
  </si>
  <si>
    <t>Instrument électronique de suivi des fissures - Forfait pour le 1er mois</t>
  </si>
  <si>
    <t>Instrument électronique de suivi des fissures - Forfait mensuel au delà du 1er mois</t>
  </si>
  <si>
    <t>Pose de cibles pour relevé altimétrique, à la cible</t>
  </si>
  <si>
    <t>Réalisation des sondages en site occupé ou en terrasse</t>
  </si>
  <si>
    <t>Déplacement des meubles pour accéder aux plafonds ou planchers et remise en place après intervention (y compris éléments lourds en terrasse)</t>
  </si>
  <si>
    <t>m3</t>
  </si>
  <si>
    <t xml:space="preserve">Dépose et repose de dalles de faux plafonds </t>
  </si>
  <si>
    <t>m²</t>
  </si>
  <si>
    <t xml:space="preserve">Découpage de moquette ou de sol mince avant sondages. Rajout de moquette ou de sol mince après rebouchage des sondages </t>
  </si>
  <si>
    <t xml:space="preserve">Découpage de parquet, carrelage ou de sol dur avant sondages. Réfection à l'identique après rebouchage des sondages </t>
  </si>
  <si>
    <t xml:space="preserve">Repérage et marquage des dalles conservées </t>
  </si>
  <si>
    <t xml:space="preserve">Dépose et repose de dalles sur plots </t>
  </si>
  <si>
    <t xml:space="preserve">Relevé d'étanchéité provisoire </t>
  </si>
  <si>
    <t xml:space="preserve">Réfection de l'étanchéité après sondage </t>
  </si>
  <si>
    <t xml:space="preserve">Protections (bâches, polyane) pour éviter la propagation des poussières </t>
  </si>
  <si>
    <t>Sondages, essais sur structure béton y compris préparation, sécurisation et remise en état (horizontaux et verticaux)</t>
  </si>
  <si>
    <t>Amenée et repli du matériel et équipes pour essais, carottages, auscultations</t>
  </si>
  <si>
    <t>Carottage et analyse de planchers et dallages (y compris rebouchage)</t>
  </si>
  <si>
    <t>Carottage et analyse du complexe toiture terrasse (y compris rebouchage, dépose/repose de substrat)</t>
  </si>
  <si>
    <t>Sondages destructifs (cis platelage, nettoyage et évacuation gravois) sur poteaux béton hors carrotage</t>
  </si>
  <si>
    <t>Plus-value pour poteaux mixtes (non compris prélèvement et essai sur profil métallique)</t>
  </si>
  <si>
    <t>Sondages destructifs (cis platelage, nettoyage et évacuation gravois) sur poutres hors carrotage</t>
  </si>
  <si>
    <t>Plus-value pour poutre métallique enrobée de béton (non compris prélèvement et essai sur profil métallique)</t>
  </si>
  <si>
    <t>Sondages destructifs (cis platelage, nettoyage et évacuation gravois) sur poutrelles hors carrotage</t>
  </si>
  <si>
    <t>Sondages destructifs (cis platelage, nettoyage et évacuation gravois) sur dalles hors carrotage</t>
  </si>
  <si>
    <t>Plus-value pour plancher collaborant</t>
  </si>
  <si>
    <t>Sondages destructifs (cis platelage, nettoyage et évacuation gravois) sur dallage</t>
  </si>
  <si>
    <t>Sondages destructifs (cis platelage, nettoyage et évacuation gravois) sur radier hors carrotage</t>
  </si>
  <si>
    <t>Rebouchage des sondages au mortier sans retrait</t>
  </si>
  <si>
    <t>Rebouchage des sondages au plâtre</t>
  </si>
  <si>
    <t>Sondages sur poteaux au radar, pachomètre ou ferroscan</t>
  </si>
  <si>
    <t>Sondages sur poutres au radar, pachomètre ou ferroscan</t>
  </si>
  <si>
    <t>Sondages sur poutrelles au radar, pachomètre ou ferroscan</t>
  </si>
  <si>
    <t>Sondages sur dalles au radar, pachomètre ou ferroscan</t>
  </si>
  <si>
    <t>Plus-value pour dalle collaborante</t>
  </si>
  <si>
    <t>Sondages sur dallage au radar, pachomètre ou ferroscan</t>
  </si>
  <si>
    <t>Sondages sur radier au radar, pachomètre ou ferroscan</t>
  </si>
  <si>
    <t>Sondage destructif sur appui et relevé des caractéristiques dimensionnelles de poutre précontrainte</t>
  </si>
  <si>
    <t>Sondages de poutres précontraintes au radar</t>
  </si>
  <si>
    <t>Gammagraphie sur poutre précontrainte</t>
  </si>
  <si>
    <t xml:space="preserve">Prélèvement d'aciers à béton </t>
  </si>
  <si>
    <t xml:space="preserve">Essais de compression sur carottes en béton </t>
  </si>
  <si>
    <t xml:space="preserve">Essais de traction par fendage (essai Brésilien) </t>
  </si>
  <si>
    <t>Analyse chimique sur béton (composition du béton)</t>
  </si>
  <si>
    <t>Essais de traction sur aciers à beton</t>
  </si>
  <si>
    <t>Essais chimiques (par échantillon) sur échantillon d'aciers à beton</t>
  </si>
  <si>
    <t>Essais sclérométriques</t>
  </si>
  <si>
    <t>Mesure d'homogénéité du béton par radar géophysique</t>
  </si>
  <si>
    <t>Mesure de la vitesse de propagation des ondes dans le matériau</t>
  </si>
  <si>
    <t xml:space="preserve">Essais à la plaque </t>
  </si>
  <si>
    <t>Mesure de l'état de corrosion des aciers par technique électrochimique</t>
  </si>
  <si>
    <t>Mesure de l'état de corrosion des aciers par impulsions galvanostatiques</t>
  </si>
  <si>
    <t>Détermination du niveau de carbonatation du béton</t>
  </si>
  <si>
    <t>Mise en évidence de l'éventuelle hydrofugation d'une façade en béton</t>
  </si>
  <si>
    <t>Mesure d'humidité par gamma densimétrie</t>
  </si>
  <si>
    <t>Mesure d'humidité par capacimétrie</t>
  </si>
  <si>
    <t>Mesure de l'adhérence d'un revêtement sur béton durci</t>
  </si>
  <si>
    <t>Sondages, essais sur structure maçonnée y compris préparation, sécurisation et remise en état</t>
  </si>
  <si>
    <t>Prélèvement d'échantillon sur poteaux et murs en moellons ou maçonnerie</t>
  </si>
  <si>
    <t>Essai d'écrasement sur poteaux et murs en moellons ou maçonnerie</t>
  </si>
  <si>
    <t>Mise en évidence de l'éventuelle hydrofugation sur mur maçonné</t>
  </si>
  <si>
    <t>Mesure d'humidité par gamma densimétrie sur mur maçonné</t>
  </si>
  <si>
    <t>Mesure d'humidité par capacimétrie sur mur maçonné</t>
  </si>
  <si>
    <t>Mesure de l'adhérence d'un revêtement sur mur maçonné</t>
  </si>
  <si>
    <t>Relevé des enregistrements par instrument (y compris rapport)</t>
  </si>
  <si>
    <t>Relevé des cibles topographiques (y compris rapport)</t>
  </si>
  <si>
    <t>Sondages, essais sur structure métallique y compris préparation, sécurisation et remise en état (horizontaux et verticaux)</t>
  </si>
  <si>
    <t>Prélèvement d'échantillons par sciage (cis étaiement provisoire)</t>
  </si>
  <si>
    <t>Prélèvement d'échantillons par grattage</t>
  </si>
  <si>
    <t xml:space="preserve">Essais de traction sur échantillons de charpente métallique </t>
  </si>
  <si>
    <t xml:space="preserve">Essais chimiques (par échantillon) sur échantillons de charpente métallique </t>
  </si>
  <si>
    <t>Sondages traversants sur plancher à solives</t>
  </si>
  <si>
    <t>Sondages supérieurs sur plancher à solives</t>
  </si>
  <si>
    <t>Sondages inférieurs sur plancher à solives</t>
  </si>
  <si>
    <t xml:space="preserve">Sondage sur poutre </t>
  </si>
  <si>
    <t xml:space="preserve">Sondage sur poteau métallique </t>
  </si>
  <si>
    <t xml:space="preserve">Sondage sur poteau en fonte </t>
  </si>
  <si>
    <t>Prélèvement d'échantillon sur poteaux fonte</t>
  </si>
  <si>
    <t>Analyse en laboratoire sur poteaux fonte</t>
  </si>
  <si>
    <t>Prélèvement d'échantillons par sciage (cis étaiement provisoire) sur poutrelles métalliques</t>
  </si>
  <si>
    <t>Prélèvement d'échantillons par grattage sur poutrelles métalliques</t>
  </si>
  <si>
    <t>Essais de traction sur échantillons de poutrelles métalliques</t>
  </si>
  <si>
    <t>Essais chimiques (par échantillon) sur échantillons de poutrelles métalliques</t>
  </si>
  <si>
    <t>Sondages, essais sur structure bois y compris préparation, sécurisation et remise en état (horizontaux et verticaux)</t>
  </si>
  <si>
    <t>Relevé de la géométrie des éléments</t>
  </si>
  <si>
    <t xml:space="preserve">Relevé des assemblages  </t>
  </si>
  <si>
    <t>Carottage et analyse différents éléments constitutifs du plancher</t>
  </si>
  <si>
    <t>Sondages traversants sur plancher</t>
  </si>
  <si>
    <t>Sondages supérieurs sur plancher</t>
  </si>
  <si>
    <t>Sondages inférieurs sur plancher</t>
  </si>
  <si>
    <t>Prélèvement d'échantillon de plancher</t>
  </si>
  <si>
    <t>Analyse en laboratoire de plancher</t>
  </si>
  <si>
    <t>Prélèvement d'échantillonsur sur poteaux et structure à pans de bois</t>
  </si>
  <si>
    <t>Analyse en laboratoire de poteaux et structure à pans de bois</t>
  </si>
  <si>
    <t>Majoration pour remise en état sur bâtiment inscrit ou classé au titre des monuments historiques</t>
  </si>
  <si>
    <t>Fondations / Terrassement</t>
  </si>
  <si>
    <t>Amené et repli du matériel et équipes pour excavation</t>
  </si>
  <si>
    <t>Fouille de reconnaissance de fondation jusqu'à 1m, y compris préparation, sécurisation et remise en état</t>
  </si>
  <si>
    <t>Fouille de reconnaissance de fondation après 1m, y compris préparation, sécurisation et remise en état</t>
  </si>
  <si>
    <t>Tranchée (largeur : 1,50m), jusqu'à 1,30m de profondeur, y compris préparation, sécurisation et remise en état</t>
  </si>
  <si>
    <t>Tranchée (largeur : 1,50m), jusqu'à 4m de profondeur, y compris préparation, sécurisation et remise en état</t>
  </si>
  <si>
    <t>Note de calcul</t>
  </si>
  <si>
    <t>Descente de charge sans modélisation</t>
  </si>
  <si>
    <t>Descente de charge avec modélisation éléments finis</t>
  </si>
  <si>
    <t>Capacité portante des éléments sondés (hors murs maçonnés, moellons et briques) par type d'élément (même matériau, mêmes caractéristiques dimensionnelles)</t>
  </si>
  <si>
    <t>Calcul à chaud des éléments sondés (béton) par type d'élément (même matériau, mêmes caractéristiques dimensionnelles)</t>
  </si>
  <si>
    <t>Calcul à froid des éléments sondés (béton) par type d'élément (même matériau, mêmes caractéristiques dimensionnelles)</t>
  </si>
  <si>
    <t>Capacité portante des murs maçonnés, moellons et briques par type d'élément (même matériau, mêmes caractéristiques dimensionnelles)</t>
  </si>
  <si>
    <t>unnité</t>
  </si>
  <si>
    <t>Quantités</t>
  </si>
  <si>
    <t>DQEO</t>
  </si>
  <si>
    <t>unité</t>
  </si>
  <si>
    <t>h</t>
  </si>
  <si>
    <t>Prestations d'ingénierie pour proposition de préconisations techniques (y compris rédaction d'un rapport)</t>
  </si>
  <si>
    <t>Missions</t>
  </si>
  <si>
    <t>Analyse technique et règlementaire des fondations</t>
  </si>
  <si>
    <t>Analyse technique et règlementaire de la structure</t>
  </si>
  <si>
    <t>Analyse technique et règlementaire des façades</t>
  </si>
  <si>
    <t>Analyse technique et règlementaire d'une toiture terrasse</t>
  </si>
  <si>
    <t>Analyse technique et règlementaire de la charpente / couverture</t>
  </si>
  <si>
    <t>Surcoût pour sécurisation pyrotechnique des sondages</t>
  </si>
  <si>
    <t>1.1</t>
  </si>
  <si>
    <t>1.1.1</t>
  </si>
  <si>
    <t>1.1.2</t>
  </si>
  <si>
    <t>1.2</t>
  </si>
  <si>
    <t>1.2.1</t>
  </si>
  <si>
    <t>1.2.2</t>
  </si>
  <si>
    <t>1.3</t>
  </si>
  <si>
    <t>1.3.1</t>
  </si>
  <si>
    <t>1.3.2</t>
  </si>
  <si>
    <t>1.4</t>
  </si>
  <si>
    <t>1.4.1</t>
  </si>
  <si>
    <t>1.4.2</t>
  </si>
  <si>
    <t>2.1</t>
  </si>
  <si>
    <t>2.1.1</t>
  </si>
  <si>
    <t>2.1.2</t>
  </si>
  <si>
    <t>2.1.3</t>
  </si>
  <si>
    <t>2.1.4</t>
  </si>
  <si>
    <t>2.1.5</t>
  </si>
  <si>
    <t>2.2</t>
  </si>
  <si>
    <t>2.2.1</t>
  </si>
  <si>
    <t>2.2.2</t>
  </si>
  <si>
    <t>2.2.3</t>
  </si>
  <si>
    <t>2.2.4</t>
  </si>
  <si>
    <t>2.2.5</t>
  </si>
  <si>
    <t>2.3</t>
  </si>
  <si>
    <t>2.3.1</t>
  </si>
  <si>
    <t>2.3.2</t>
  </si>
  <si>
    <t>2.3.3</t>
  </si>
  <si>
    <t>2.3.4</t>
  </si>
  <si>
    <t>2.3.5</t>
  </si>
  <si>
    <t>2.4</t>
  </si>
  <si>
    <t>2.4.1</t>
  </si>
  <si>
    <t>2.4.2</t>
  </si>
  <si>
    <t>2.4.3</t>
  </si>
  <si>
    <t>2.4.4</t>
  </si>
  <si>
    <t>2.4.5</t>
  </si>
  <si>
    <t>2.5</t>
  </si>
  <si>
    <t>2.5.1</t>
  </si>
  <si>
    <t>3.1</t>
  </si>
  <si>
    <t>3.1.1</t>
  </si>
  <si>
    <t>3.1.2</t>
  </si>
  <si>
    <t>3.2</t>
  </si>
  <si>
    <t>3.2.1</t>
  </si>
  <si>
    <t>3.2.2</t>
  </si>
  <si>
    <t>3.3</t>
  </si>
  <si>
    <t>3.3.1</t>
  </si>
  <si>
    <t>3.3.2</t>
  </si>
  <si>
    <t>3.4</t>
  </si>
  <si>
    <t>3.4.1</t>
  </si>
  <si>
    <t>3.4.2</t>
  </si>
  <si>
    <t>3.5</t>
  </si>
  <si>
    <t>3.5.1</t>
  </si>
  <si>
    <t>4.1</t>
  </si>
  <si>
    <t>4.1.1</t>
  </si>
  <si>
    <t>4.1.2</t>
  </si>
  <si>
    <t>4.2</t>
  </si>
  <si>
    <t>4.2.1</t>
  </si>
  <si>
    <t>4.2.2</t>
  </si>
  <si>
    <t>4.3</t>
  </si>
  <si>
    <t>4.3.1</t>
  </si>
  <si>
    <t>4.3.2</t>
  </si>
  <si>
    <t>4.4</t>
  </si>
  <si>
    <t>4.4.1</t>
  </si>
  <si>
    <t>4.4.2</t>
  </si>
  <si>
    <t>5.1</t>
  </si>
  <si>
    <t>5.1.1</t>
  </si>
  <si>
    <t>5.1.2</t>
  </si>
  <si>
    <t>5.2</t>
  </si>
  <si>
    <t>5.2.1</t>
  </si>
  <si>
    <t>5.2.2</t>
  </si>
  <si>
    <t>5.3</t>
  </si>
  <si>
    <t>5.3.1</t>
  </si>
  <si>
    <t>5.3.2</t>
  </si>
  <si>
    <t>5.4</t>
  </si>
  <si>
    <t>5.4.1</t>
  </si>
  <si>
    <t>5.4.2</t>
  </si>
  <si>
    <t>5.5</t>
  </si>
  <si>
    <t>5.5.1</t>
  </si>
  <si>
    <t>6.1</t>
  </si>
  <si>
    <t>6.2</t>
  </si>
  <si>
    <t>6.3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</si>
  <si>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</si>
  <si>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</si>
  <si>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</si>
  <si>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</si>
  <si>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</si>
  <si>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</si>
  <si>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</si>
  <si>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</si>
  <si>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</si>
  <si>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</si>
  <si>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</si>
  <si>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</si>
  <si>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</si>
  <si>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</si>
  <si>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</si>
  <si>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</si>
  <si>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</si>
  <si>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</si>
  <si>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</si>
  <si>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</si>
  <si>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</si>
  <si>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</si>
  <si>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</si>
  <si>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</si>
  <si>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</si>
  <si>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</si>
  <si>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</si>
  <si>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</si>
  <si>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</si>
  <si>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</si>
  <si>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</si>
  <si>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</si>
  <si>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</si>
  <si>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</si>
  <si>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</si>
  <si>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</si>
  <si>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</si>
  <si>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</si>
  <si>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</si>
  <si>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</si>
  <si>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</si>
  <si>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9.23</t>
  </si>
  <si>
    <t>9.24</t>
  </si>
  <si>
    <t>9.25</t>
  </si>
  <si>
    <t>9.26</t>
  </si>
  <si>
    <t>9.27</t>
  </si>
  <si>
    <t>9.28</t>
  </si>
  <si>
    <t>9.29</t>
  </si>
  <si>
    <t>9.30</t>
  </si>
  <si>
    <t>9.31</t>
  </si>
  <si>
    <t>9.32</t>
  </si>
  <si>
    <t>9.33</t>
  </si>
  <si>
    <t>9.34</t>
  </si>
  <si>
    <t>9.35</t>
  </si>
  <si>
    <t>9.36</t>
  </si>
  <si>
    <t>9.37</t>
  </si>
  <si>
    <t>9.38</t>
  </si>
  <si>
    <t>9.39</t>
  </si>
  <si>
    <t>9.40</t>
  </si>
  <si>
    <t>9.41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</si>
  <si>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</si>
  <si>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</si>
  <si>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</si>
  <si>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</si>
  <si>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</si>
  <si>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</si>
  <si>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</si>
  <si>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</si>
  <si>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</si>
  <si>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</si>
  <si>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</si>
  <si>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</si>
  <si>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</si>
  <si>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</si>
  <si>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</si>
  <si>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</si>
  <si>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</si>
  <si>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</si>
  <si>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</si>
  <si>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</si>
  <si>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</si>
  <si>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</si>
  <si>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</si>
  <si>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</si>
  <si>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</si>
  <si>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</si>
  <si>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</si>
  <si>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</si>
  <si>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</si>
  <si>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</si>
  <si>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</si>
  <si>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</si>
  <si>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</si>
  <si>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</si>
  <si>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</si>
  <si>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</si>
  <si>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</si>
  <si>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13.1</t>
  </si>
  <si>
    <t>13.2</t>
  </si>
  <si>
    <t>13.3</t>
  </si>
  <si>
    <t>13.4</t>
  </si>
  <si>
    <t>13.5</t>
  </si>
  <si>
    <t>13.6</t>
  </si>
  <si>
    <t>13.7</t>
  </si>
  <si>
    <t>14.1</t>
  </si>
  <si>
    <t>14.2</t>
  </si>
  <si>
    <t>14.3</t>
  </si>
  <si>
    <t>14.4</t>
  </si>
  <si>
    <t>14.5</t>
  </si>
  <si>
    <t>14.6</t>
  </si>
  <si>
    <t>14.7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</si>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</sst>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4" fontId="6" fillId="0" borderId="1" xfId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212"/>
  <sheetViews>
    <sheetView tabSelected="1" workbookViewId="0">
      <selection activeCell="I18" sqref="I18"/>
    </sheetView>
  </sheetViews>
  <sheetFormatPr baseColWidth="10" defaultRowHeight="15" x14ac:dyDescent="0.25"/>
  <cols>
    <col min="1" max="1" width="8.7109375" style="17" customWidth="1"/>
    <col min="2" max="2" width="60.7109375" style="20" customWidth="1"/>
    <col min="3" max="3" width="12.7109375" style="5" customWidth="1"/>
    <col min="4" max="4" width="5.7109375" style="5" customWidth="1"/>
    <col min="5" max="5" width="12.7109375" style="5" customWidth="1"/>
    <col min="6" max="16384" width="11.42578125" style="5"/>
  </cols>
  <sheetData>
    <row r="2" spans="1:5" ht="23.25" x14ac:dyDescent="0.25">
      <c r="A2" s="10" t="s">
        <v>8</v>
      </c>
      <c r="B2" s="6" t="s">
        <v>9</v>
      </c>
      <c r="C2" s="4"/>
      <c r="E2" s="7" t="s">
        <v>2</v>
      </c>
    </row>
    <row r="3" spans="1:5" x14ac:dyDescent="0.25">
      <c r="A3" s="16"/>
    </row>
    <row r="4" spans="1:5" x14ac:dyDescent="0.25">
      <c r="A4" s="1" t="s">
        <v>0</v>
      </c>
      <c r="B4" s="21" t="s">
        <v>1</v>
      </c>
      <c r="C4" s="1" t="s">
        <v>159</v>
      </c>
      <c r="E4" s="1" t="s">
        <v>361</v>
      </c>
    </row>
    <row r="5" spans="1:5" x14ac:dyDescent="0.25">
      <c r="A5" s="12"/>
      <c r="B5" s="22" t="s">
        <v>162</v>
      </c>
      <c r="C5" s="12"/>
      <c r="E5" s="34"/>
    </row>
    <row r="6" spans="1:5" x14ac:dyDescent="0.25">
      <c r="A6" s="29">
        <v>1</v>
      </c>
      <c r="B6" s="23" t="s">
        <v>163</v>
      </c>
      <c r="C6" s="13"/>
      <c r="E6" s="35"/>
    </row>
    <row r="7" spans="1:5" x14ac:dyDescent="0.25">
      <c r="A7" s="30" t="s">
        <v>169</v>
      </c>
      <c r="B7" s="24" t="s">
        <v>10</v>
      </c>
      <c r="C7" s="14"/>
      <c r="E7" s="36"/>
    </row>
    <row r="8" spans="1:5" x14ac:dyDescent="0.25">
      <c r="A8" s="31" t="s">
        <v>170</v>
      </c>
      <c r="B8" s="25" t="s">
        <v>11</v>
      </c>
      <c r="C8" s="11" t="s">
        <v>12</v>
      </c>
      <c r="E8" s="37"/>
    </row>
    <row r="9" spans="1:5" x14ac:dyDescent="0.25">
      <c r="A9" s="31" t="s">
        <v>171</v>
      </c>
      <c r="B9" s="26" t="s">
        <v>13</v>
      </c>
      <c r="C9" s="3" t="s">
        <v>12</v>
      </c>
      <c r="E9" s="38"/>
    </row>
    <row r="10" spans="1:5" x14ac:dyDescent="0.25">
      <c r="A10" s="30" t="s">
        <v>172</v>
      </c>
      <c r="B10" s="24" t="s">
        <v>14</v>
      </c>
      <c r="C10" s="14"/>
      <c r="E10" s="36"/>
    </row>
    <row r="11" spans="1:5" x14ac:dyDescent="0.25">
      <c r="A11" s="31" t="s">
        <v>173</v>
      </c>
      <c r="B11" s="25" t="s">
        <v>11</v>
      </c>
      <c r="C11" s="11" t="s">
        <v>12</v>
      </c>
      <c r="E11" s="37"/>
    </row>
    <row r="12" spans="1:5" x14ac:dyDescent="0.25">
      <c r="A12" s="31" t="s">
        <v>174</v>
      </c>
      <c r="B12" s="26" t="s">
        <v>13</v>
      </c>
      <c r="C12" s="3" t="s">
        <v>12</v>
      </c>
      <c r="E12" s="38"/>
    </row>
    <row r="13" spans="1:5" x14ac:dyDescent="0.25">
      <c r="A13" s="30" t="s">
        <v>175</v>
      </c>
      <c r="B13" s="24" t="s">
        <v>15</v>
      </c>
      <c r="C13" s="14"/>
      <c r="E13" s="36"/>
    </row>
    <row r="14" spans="1:5" x14ac:dyDescent="0.25">
      <c r="A14" s="31" t="s">
        <v>176</v>
      </c>
      <c r="B14" s="25" t="s">
        <v>11</v>
      </c>
      <c r="C14" s="11" t="s">
        <v>12</v>
      </c>
      <c r="E14" s="37"/>
    </row>
    <row r="15" spans="1:5" x14ac:dyDescent="0.25">
      <c r="A15" s="31" t="s">
        <v>177</v>
      </c>
      <c r="B15" s="26" t="s">
        <v>13</v>
      </c>
      <c r="C15" s="3" t="s">
        <v>12</v>
      </c>
      <c r="E15" s="38"/>
    </row>
    <row r="16" spans="1:5" x14ac:dyDescent="0.25">
      <c r="A16" s="30" t="s">
        <v>178</v>
      </c>
      <c r="B16" s="24" t="s">
        <v>16</v>
      </c>
      <c r="C16" s="14"/>
      <c r="E16" s="36"/>
    </row>
    <row r="17" spans="1:5" x14ac:dyDescent="0.25">
      <c r="A17" s="31" t="s">
        <v>179</v>
      </c>
      <c r="B17" s="25" t="s">
        <v>11</v>
      </c>
      <c r="C17" s="11" t="s">
        <v>12</v>
      </c>
      <c r="E17" s="37"/>
    </row>
    <row r="18" spans="1:5" x14ac:dyDescent="0.25">
      <c r="A18" s="31" t="s">
        <v>180</v>
      </c>
      <c r="B18" s="26" t="s">
        <v>13</v>
      </c>
      <c r="C18" s="3" t="s">
        <v>12</v>
      </c>
      <c r="E18" s="38"/>
    </row>
    <row r="19" spans="1:5" x14ac:dyDescent="0.25">
      <c r="A19" s="29">
        <v>2</v>
      </c>
      <c r="B19" s="23" t="s">
        <v>164</v>
      </c>
      <c r="C19" s="13"/>
      <c r="E19" s="35"/>
    </row>
    <row r="20" spans="1:5" x14ac:dyDescent="0.25">
      <c r="A20" s="30" t="s">
        <v>181</v>
      </c>
      <c r="B20" s="24" t="s">
        <v>17</v>
      </c>
      <c r="C20" s="14"/>
      <c r="E20" s="36"/>
    </row>
    <row r="21" spans="1:5" x14ac:dyDescent="0.25">
      <c r="A21" s="32" t="s">
        <v>182</v>
      </c>
      <c r="B21" s="26" t="s">
        <v>18</v>
      </c>
      <c r="C21" s="3" t="s">
        <v>12</v>
      </c>
      <c r="E21" s="38"/>
    </row>
    <row r="22" spans="1:5" x14ac:dyDescent="0.25">
      <c r="A22" s="32" t="s">
        <v>183</v>
      </c>
      <c r="B22" s="26" t="s">
        <v>19</v>
      </c>
      <c r="C22" s="3" t="s">
        <v>12</v>
      </c>
      <c r="E22" s="38"/>
    </row>
    <row r="23" spans="1:5" x14ac:dyDescent="0.25">
      <c r="A23" s="32" t="s">
        <v>184</v>
      </c>
      <c r="B23" s="26" t="s">
        <v>20</v>
      </c>
      <c r="C23" s="3" t="s">
        <v>12</v>
      </c>
      <c r="E23" s="38"/>
    </row>
    <row r="24" spans="1:5" x14ac:dyDescent="0.25">
      <c r="A24" s="32" t="s">
        <v>185</v>
      </c>
      <c r="B24" s="26" t="s">
        <v>21</v>
      </c>
      <c r="C24" s="3" t="s">
        <v>12</v>
      </c>
      <c r="E24" s="38"/>
    </row>
    <row r="25" spans="1:5" x14ac:dyDescent="0.25">
      <c r="A25" s="32" t="s">
        <v>186</v>
      </c>
      <c r="B25" s="26" t="s">
        <v>22</v>
      </c>
      <c r="C25" s="11" t="s">
        <v>12</v>
      </c>
      <c r="E25" s="37"/>
    </row>
    <row r="26" spans="1:5" x14ac:dyDescent="0.25">
      <c r="A26" s="30" t="s">
        <v>187</v>
      </c>
      <c r="B26" s="24" t="s">
        <v>23</v>
      </c>
      <c r="C26" s="14"/>
      <c r="E26" s="36"/>
    </row>
    <row r="27" spans="1:5" x14ac:dyDescent="0.25">
      <c r="A27" s="32" t="s">
        <v>188</v>
      </c>
      <c r="B27" s="26" t="s">
        <v>18</v>
      </c>
      <c r="C27" s="3" t="s">
        <v>12</v>
      </c>
      <c r="E27" s="38"/>
    </row>
    <row r="28" spans="1:5" x14ac:dyDescent="0.25">
      <c r="A28" s="32" t="s">
        <v>189</v>
      </c>
      <c r="B28" s="26" t="s">
        <v>19</v>
      </c>
      <c r="C28" s="11" t="s">
        <v>12</v>
      </c>
      <c r="E28" s="37"/>
    </row>
    <row r="29" spans="1:5" x14ac:dyDescent="0.25">
      <c r="A29" s="32" t="s">
        <v>190</v>
      </c>
      <c r="B29" s="26" t="s">
        <v>20</v>
      </c>
      <c r="C29" s="11" t="s">
        <v>12</v>
      </c>
      <c r="E29" s="37"/>
    </row>
    <row r="30" spans="1:5" x14ac:dyDescent="0.25">
      <c r="A30" s="32" t="s">
        <v>191</v>
      </c>
      <c r="B30" s="26" t="s">
        <v>21</v>
      </c>
      <c r="C30" s="11" t="s">
        <v>12</v>
      </c>
      <c r="E30" s="37"/>
    </row>
    <row r="31" spans="1:5" x14ac:dyDescent="0.25">
      <c r="A31" s="32" t="s">
        <v>192</v>
      </c>
      <c r="B31" s="26" t="s">
        <v>22</v>
      </c>
      <c r="C31" s="11" t="s">
        <v>12</v>
      </c>
      <c r="E31" s="37"/>
    </row>
    <row r="32" spans="1:5" x14ac:dyDescent="0.25">
      <c r="A32" s="30" t="s">
        <v>193</v>
      </c>
      <c r="B32" s="24" t="s">
        <v>24</v>
      </c>
      <c r="C32" s="14"/>
      <c r="E32" s="36"/>
    </row>
    <row r="33" spans="1:5" x14ac:dyDescent="0.25">
      <c r="A33" s="32" t="s">
        <v>194</v>
      </c>
      <c r="B33" s="26" t="s">
        <v>18</v>
      </c>
      <c r="C33" s="3" t="s">
        <v>12</v>
      </c>
      <c r="E33" s="38"/>
    </row>
    <row r="34" spans="1:5" x14ac:dyDescent="0.25">
      <c r="A34" s="32" t="s">
        <v>195</v>
      </c>
      <c r="B34" s="26" t="s">
        <v>19</v>
      </c>
      <c r="C34" s="11" t="s">
        <v>12</v>
      </c>
      <c r="E34" s="37"/>
    </row>
    <row r="35" spans="1:5" x14ac:dyDescent="0.25">
      <c r="A35" s="32" t="s">
        <v>196</v>
      </c>
      <c r="B35" s="26" t="s">
        <v>20</v>
      </c>
      <c r="C35" s="11" t="s">
        <v>12</v>
      </c>
      <c r="E35" s="37"/>
    </row>
    <row r="36" spans="1:5" x14ac:dyDescent="0.25">
      <c r="A36" s="32" t="s">
        <v>197</v>
      </c>
      <c r="B36" s="26" t="s">
        <v>21</v>
      </c>
      <c r="C36" s="3" t="s">
        <v>12</v>
      </c>
      <c r="E36" s="38"/>
    </row>
    <row r="37" spans="1:5" x14ac:dyDescent="0.25">
      <c r="A37" s="32" t="s">
        <v>198</v>
      </c>
      <c r="B37" s="26" t="s">
        <v>22</v>
      </c>
      <c r="C37" s="11" t="s">
        <v>12</v>
      </c>
      <c r="E37" s="37"/>
    </row>
    <row r="38" spans="1:5" x14ac:dyDescent="0.25">
      <c r="A38" s="30" t="s">
        <v>199</v>
      </c>
      <c r="B38" s="24" t="s">
        <v>25</v>
      </c>
      <c r="C38" s="14"/>
      <c r="E38" s="36"/>
    </row>
    <row r="39" spans="1:5" x14ac:dyDescent="0.25">
      <c r="A39" s="32" t="s">
        <v>200</v>
      </c>
      <c r="B39" s="26" t="s">
        <v>18</v>
      </c>
      <c r="C39" s="11" t="s">
        <v>12</v>
      </c>
      <c r="E39" s="37"/>
    </row>
    <row r="40" spans="1:5" x14ac:dyDescent="0.25">
      <c r="A40" s="32" t="s">
        <v>201</v>
      </c>
      <c r="B40" s="26" t="s">
        <v>19</v>
      </c>
      <c r="C40" s="3" t="s">
        <v>12</v>
      </c>
      <c r="E40" s="38"/>
    </row>
    <row r="41" spans="1:5" x14ac:dyDescent="0.25">
      <c r="A41" s="32" t="s">
        <v>202</v>
      </c>
      <c r="B41" s="26" t="s">
        <v>20</v>
      </c>
      <c r="C41" s="3" t="s">
        <v>12</v>
      </c>
      <c r="E41" s="38"/>
    </row>
    <row r="42" spans="1:5" x14ac:dyDescent="0.25">
      <c r="A42" s="32" t="s">
        <v>203</v>
      </c>
      <c r="B42" s="26" t="s">
        <v>21</v>
      </c>
      <c r="C42" s="11" t="s">
        <v>12</v>
      </c>
      <c r="E42" s="37"/>
    </row>
    <row r="43" spans="1:5" x14ac:dyDescent="0.25">
      <c r="A43" s="32" t="s">
        <v>204</v>
      </c>
      <c r="B43" s="26" t="s">
        <v>22</v>
      </c>
      <c r="C43" s="11" t="s">
        <v>12</v>
      </c>
      <c r="E43" s="37"/>
    </row>
    <row r="44" spans="1:5" x14ac:dyDescent="0.25">
      <c r="A44" s="30" t="s">
        <v>205</v>
      </c>
      <c r="B44" s="24" t="s">
        <v>26</v>
      </c>
      <c r="C44" s="14"/>
      <c r="E44" s="36"/>
    </row>
    <row r="45" spans="1:5" ht="30" x14ac:dyDescent="0.25">
      <c r="A45" s="32" t="s">
        <v>206</v>
      </c>
      <c r="B45" s="26" t="s">
        <v>27</v>
      </c>
      <c r="C45" s="11" t="s">
        <v>12</v>
      </c>
      <c r="E45" s="37"/>
    </row>
    <row r="46" spans="1:5" x14ac:dyDescent="0.25">
      <c r="A46" s="29">
        <v>3</v>
      </c>
      <c r="B46" s="27" t="s">
        <v>165</v>
      </c>
      <c r="C46" s="13"/>
      <c r="E46" s="35"/>
    </row>
    <row r="47" spans="1:5" x14ac:dyDescent="0.25">
      <c r="A47" s="30" t="s">
        <v>207</v>
      </c>
      <c r="B47" s="24" t="s">
        <v>17</v>
      </c>
      <c r="C47" s="14"/>
      <c r="E47" s="36"/>
    </row>
    <row r="48" spans="1:5" x14ac:dyDescent="0.25">
      <c r="A48" s="32" t="s">
        <v>208</v>
      </c>
      <c r="B48" s="26" t="s">
        <v>28</v>
      </c>
      <c r="C48" s="3" t="s">
        <v>12</v>
      </c>
      <c r="E48" s="38"/>
    </row>
    <row r="49" spans="1:5" x14ac:dyDescent="0.25">
      <c r="A49" s="32" t="s">
        <v>209</v>
      </c>
      <c r="B49" s="26" t="s">
        <v>29</v>
      </c>
      <c r="C49" s="11" t="s">
        <v>12</v>
      </c>
      <c r="E49" s="37"/>
    </row>
    <row r="50" spans="1:5" x14ac:dyDescent="0.25">
      <c r="A50" s="30" t="s">
        <v>210</v>
      </c>
      <c r="B50" s="24" t="s">
        <v>23</v>
      </c>
      <c r="C50" s="14"/>
      <c r="E50" s="36"/>
    </row>
    <row r="51" spans="1:5" x14ac:dyDescent="0.25">
      <c r="A51" s="32" t="s">
        <v>211</v>
      </c>
      <c r="B51" s="26" t="s">
        <v>28</v>
      </c>
      <c r="C51" s="3" t="s">
        <v>12</v>
      </c>
      <c r="E51" s="38"/>
    </row>
    <row r="52" spans="1:5" x14ac:dyDescent="0.25">
      <c r="A52" s="32" t="s">
        <v>212</v>
      </c>
      <c r="B52" s="26" t="s">
        <v>29</v>
      </c>
      <c r="C52" s="11" t="s">
        <v>12</v>
      </c>
      <c r="E52" s="37"/>
    </row>
    <row r="53" spans="1:5" x14ac:dyDescent="0.25">
      <c r="A53" s="30" t="s">
        <v>213</v>
      </c>
      <c r="B53" s="24" t="s">
        <v>24</v>
      </c>
      <c r="C53" s="14"/>
      <c r="E53" s="36"/>
    </row>
    <row r="54" spans="1:5" x14ac:dyDescent="0.25">
      <c r="A54" s="32" t="s">
        <v>214</v>
      </c>
      <c r="B54" s="26" t="s">
        <v>28</v>
      </c>
      <c r="C54" s="3" t="s">
        <v>12</v>
      </c>
      <c r="E54" s="38"/>
    </row>
    <row r="55" spans="1:5" x14ac:dyDescent="0.25">
      <c r="A55" s="32" t="s">
        <v>215</v>
      </c>
      <c r="B55" s="26" t="s">
        <v>29</v>
      </c>
      <c r="C55" s="11" t="s">
        <v>12</v>
      </c>
      <c r="E55" s="37"/>
    </row>
    <row r="56" spans="1:5" x14ac:dyDescent="0.25">
      <c r="A56" s="30" t="s">
        <v>216</v>
      </c>
      <c r="B56" s="24" t="s">
        <v>25</v>
      </c>
      <c r="C56" s="14"/>
      <c r="E56" s="36"/>
    </row>
    <row r="57" spans="1:5" x14ac:dyDescent="0.25">
      <c r="A57" s="32" t="s">
        <v>217</v>
      </c>
      <c r="B57" s="26" t="s">
        <v>28</v>
      </c>
      <c r="C57" s="11" t="s">
        <v>12</v>
      </c>
      <c r="E57" s="37"/>
    </row>
    <row r="58" spans="1:5" x14ac:dyDescent="0.25">
      <c r="A58" s="32" t="s">
        <v>218</v>
      </c>
      <c r="B58" s="26" t="s">
        <v>29</v>
      </c>
      <c r="C58" s="11" t="s">
        <v>12</v>
      </c>
      <c r="E58" s="37"/>
    </row>
    <row r="59" spans="1:5" x14ac:dyDescent="0.25">
      <c r="A59" s="30" t="s">
        <v>219</v>
      </c>
      <c r="B59" s="24" t="s">
        <v>26</v>
      </c>
      <c r="C59" s="14"/>
      <c r="E59" s="36"/>
    </row>
    <row r="60" spans="1:5" ht="30" x14ac:dyDescent="0.25">
      <c r="A60" s="32" t="s">
        <v>220</v>
      </c>
      <c r="B60" s="26" t="s">
        <v>30</v>
      </c>
      <c r="C60" s="11" t="s">
        <v>12</v>
      </c>
      <c r="E60" s="37"/>
    </row>
    <row r="61" spans="1:5" x14ac:dyDescent="0.25">
      <c r="A61" s="29">
        <v>4</v>
      </c>
      <c r="B61" s="27" t="s">
        <v>166</v>
      </c>
      <c r="C61" s="13"/>
      <c r="E61" s="35"/>
    </row>
    <row r="62" spans="1:5" x14ac:dyDescent="0.25">
      <c r="A62" s="30" t="s">
        <v>221</v>
      </c>
      <c r="B62" s="24" t="s">
        <v>10</v>
      </c>
      <c r="C62" s="14"/>
      <c r="E62" s="36"/>
    </row>
    <row r="63" spans="1:5" x14ac:dyDescent="0.25">
      <c r="A63" s="32" t="s">
        <v>222</v>
      </c>
      <c r="B63" s="26" t="s">
        <v>31</v>
      </c>
      <c r="C63" s="3" t="s">
        <v>12</v>
      </c>
      <c r="E63" s="38"/>
    </row>
    <row r="64" spans="1:5" x14ac:dyDescent="0.25">
      <c r="A64" s="32" t="s">
        <v>223</v>
      </c>
      <c r="B64" s="26" t="s">
        <v>32</v>
      </c>
      <c r="C64" s="11" t="s">
        <v>12</v>
      </c>
      <c r="E64" s="37"/>
    </row>
    <row r="65" spans="1:5" x14ac:dyDescent="0.25">
      <c r="A65" s="30" t="s">
        <v>224</v>
      </c>
      <c r="B65" s="24" t="s">
        <v>14</v>
      </c>
      <c r="C65" s="14"/>
      <c r="E65" s="36"/>
    </row>
    <row r="66" spans="1:5" x14ac:dyDescent="0.25">
      <c r="A66" s="32" t="s">
        <v>225</v>
      </c>
      <c r="B66" s="26" t="s">
        <v>31</v>
      </c>
      <c r="C66" s="3" t="s">
        <v>12</v>
      </c>
      <c r="E66" s="38"/>
    </row>
    <row r="67" spans="1:5" x14ac:dyDescent="0.25">
      <c r="A67" s="32" t="s">
        <v>226</v>
      </c>
      <c r="B67" s="26" t="s">
        <v>32</v>
      </c>
      <c r="C67" s="11" t="s">
        <v>12</v>
      </c>
      <c r="E67" s="37"/>
    </row>
    <row r="68" spans="1:5" x14ac:dyDescent="0.25">
      <c r="A68" s="30" t="s">
        <v>227</v>
      </c>
      <c r="B68" s="24" t="s">
        <v>33</v>
      </c>
      <c r="C68" s="14"/>
      <c r="E68" s="36"/>
    </row>
    <row r="69" spans="1:5" x14ac:dyDescent="0.25">
      <c r="A69" s="32" t="s">
        <v>228</v>
      </c>
      <c r="B69" s="26" t="s">
        <v>31</v>
      </c>
      <c r="C69" s="3" t="s">
        <v>12</v>
      </c>
      <c r="E69" s="38"/>
    </row>
    <row r="70" spans="1:5" x14ac:dyDescent="0.25">
      <c r="A70" s="32" t="s">
        <v>229</v>
      </c>
      <c r="B70" s="26" t="s">
        <v>32</v>
      </c>
      <c r="C70" s="11" t="s">
        <v>12</v>
      </c>
      <c r="E70" s="37"/>
    </row>
    <row r="71" spans="1:5" x14ac:dyDescent="0.25">
      <c r="A71" s="30" t="s">
        <v>230</v>
      </c>
      <c r="B71" s="24" t="s">
        <v>16</v>
      </c>
      <c r="C71" s="14"/>
      <c r="E71" s="36"/>
    </row>
    <row r="72" spans="1:5" x14ac:dyDescent="0.25">
      <c r="A72" s="32" t="s">
        <v>231</v>
      </c>
      <c r="B72" s="26" t="s">
        <v>31</v>
      </c>
      <c r="C72" s="11" t="s">
        <v>12</v>
      </c>
      <c r="E72" s="37"/>
    </row>
    <row r="73" spans="1:5" x14ac:dyDescent="0.25">
      <c r="A73" s="32" t="s">
        <v>232</v>
      </c>
      <c r="B73" s="26" t="s">
        <v>32</v>
      </c>
      <c r="C73" s="11" t="s">
        <v>12</v>
      </c>
      <c r="E73" s="37"/>
    </row>
    <row r="74" spans="1:5" x14ac:dyDescent="0.25">
      <c r="A74" s="29">
        <v>5</v>
      </c>
      <c r="B74" s="27" t="s">
        <v>167</v>
      </c>
      <c r="C74" s="13"/>
      <c r="E74" s="35"/>
    </row>
    <row r="75" spans="1:5" x14ac:dyDescent="0.25">
      <c r="A75" s="30" t="s">
        <v>233</v>
      </c>
      <c r="B75" s="24" t="s">
        <v>10</v>
      </c>
      <c r="C75" s="14"/>
      <c r="E75" s="36"/>
    </row>
    <row r="76" spans="1:5" x14ac:dyDescent="0.25">
      <c r="A76" s="32" t="s">
        <v>234</v>
      </c>
      <c r="B76" s="26" t="s">
        <v>34</v>
      </c>
      <c r="C76" s="3" t="s">
        <v>12</v>
      </c>
      <c r="E76" s="38"/>
    </row>
    <row r="77" spans="1:5" ht="30" x14ac:dyDescent="0.25">
      <c r="A77" s="32" t="s">
        <v>235</v>
      </c>
      <c r="B77" s="26" t="s">
        <v>35</v>
      </c>
      <c r="C77" s="11" t="s">
        <v>12</v>
      </c>
      <c r="E77" s="37"/>
    </row>
    <row r="78" spans="1:5" x14ac:dyDescent="0.25">
      <c r="A78" s="30" t="s">
        <v>236</v>
      </c>
      <c r="B78" s="24" t="s">
        <v>14</v>
      </c>
      <c r="C78" s="14"/>
      <c r="E78" s="36"/>
    </row>
    <row r="79" spans="1:5" x14ac:dyDescent="0.25">
      <c r="A79" s="32" t="s">
        <v>237</v>
      </c>
      <c r="B79" s="26" t="s">
        <v>34</v>
      </c>
      <c r="C79" s="3" t="s">
        <v>12</v>
      </c>
      <c r="E79" s="38"/>
    </row>
    <row r="80" spans="1:5" ht="30" x14ac:dyDescent="0.25">
      <c r="A80" s="32" t="s">
        <v>238</v>
      </c>
      <c r="B80" s="26" t="s">
        <v>35</v>
      </c>
      <c r="C80" s="11" t="s">
        <v>12</v>
      </c>
      <c r="E80" s="37"/>
    </row>
    <row r="81" spans="1:5" x14ac:dyDescent="0.25">
      <c r="A81" s="30" t="s">
        <v>239</v>
      </c>
      <c r="B81" s="24" t="s">
        <v>33</v>
      </c>
      <c r="C81" s="14"/>
      <c r="E81" s="36"/>
    </row>
    <row r="82" spans="1:5" x14ac:dyDescent="0.25">
      <c r="A82" s="32" t="s">
        <v>240</v>
      </c>
      <c r="B82" s="26" t="s">
        <v>34</v>
      </c>
      <c r="C82" s="3" t="s">
        <v>12</v>
      </c>
      <c r="E82" s="38"/>
    </row>
    <row r="83" spans="1:5" ht="30" x14ac:dyDescent="0.25">
      <c r="A83" s="32" t="s">
        <v>241</v>
      </c>
      <c r="B83" s="26" t="s">
        <v>35</v>
      </c>
      <c r="C83" s="11" t="s">
        <v>12</v>
      </c>
      <c r="E83" s="37"/>
    </row>
    <row r="84" spans="1:5" x14ac:dyDescent="0.25">
      <c r="A84" s="30" t="s">
        <v>242</v>
      </c>
      <c r="B84" s="24" t="s">
        <v>16</v>
      </c>
      <c r="C84" s="14"/>
      <c r="E84" s="36"/>
    </row>
    <row r="85" spans="1:5" x14ac:dyDescent="0.25">
      <c r="A85" s="32" t="s">
        <v>243</v>
      </c>
      <c r="B85" s="26" t="s">
        <v>34</v>
      </c>
      <c r="C85" s="11" t="s">
        <v>12</v>
      </c>
      <c r="E85" s="37"/>
    </row>
    <row r="86" spans="1:5" ht="30" x14ac:dyDescent="0.25">
      <c r="A86" s="32" t="s">
        <v>244</v>
      </c>
      <c r="B86" s="26" t="s">
        <v>35</v>
      </c>
      <c r="C86" s="11" t="s">
        <v>12</v>
      </c>
      <c r="E86" s="37"/>
    </row>
    <row r="87" spans="1:5" x14ac:dyDescent="0.25">
      <c r="A87" s="30" t="s">
        <v>245</v>
      </c>
      <c r="B87" s="28" t="s">
        <v>26</v>
      </c>
      <c r="C87" s="14"/>
      <c r="E87" s="36"/>
    </row>
    <row r="88" spans="1:5" ht="30" x14ac:dyDescent="0.25">
      <c r="A88" s="32" t="s">
        <v>246</v>
      </c>
      <c r="B88" s="26" t="s">
        <v>30</v>
      </c>
      <c r="C88" s="11" t="s">
        <v>12</v>
      </c>
      <c r="E88" s="37"/>
    </row>
    <row r="89" spans="1:5" x14ac:dyDescent="0.25">
      <c r="A89" s="33"/>
      <c r="B89" s="22" t="s">
        <v>36</v>
      </c>
      <c r="C89" s="12"/>
      <c r="E89" s="34"/>
    </row>
    <row r="90" spans="1:5" x14ac:dyDescent="0.25">
      <c r="A90" s="29">
        <v>6</v>
      </c>
      <c r="B90" s="23" t="s">
        <v>37</v>
      </c>
      <c r="C90" s="13"/>
      <c r="E90" s="35"/>
    </row>
    <row r="91" spans="1:5" x14ac:dyDescent="0.25">
      <c r="A91" s="31" t="s">
        <v>247</v>
      </c>
      <c r="B91" s="25" t="s">
        <v>38</v>
      </c>
      <c r="C91" s="11" t="s">
        <v>5</v>
      </c>
      <c r="E91" s="37"/>
    </row>
    <row r="92" spans="1:5" x14ac:dyDescent="0.25">
      <c r="A92" s="31" t="s">
        <v>248</v>
      </c>
      <c r="B92" s="25" t="s">
        <v>39</v>
      </c>
      <c r="C92" s="11" t="s">
        <v>5</v>
      </c>
      <c r="E92" s="37"/>
    </row>
    <row r="93" spans="1:5" x14ac:dyDescent="0.25">
      <c r="A93" s="31" t="s">
        <v>249</v>
      </c>
      <c r="B93" s="26" t="s">
        <v>6</v>
      </c>
      <c r="C93" s="3" t="s">
        <v>5</v>
      </c>
      <c r="E93" s="38"/>
    </row>
    <row r="94" spans="1:5" x14ac:dyDescent="0.25">
      <c r="A94" s="29">
        <v>7</v>
      </c>
      <c r="B94" s="23" t="s">
        <v>40</v>
      </c>
      <c r="C94" s="13"/>
      <c r="E94" s="35"/>
    </row>
    <row r="95" spans="1:5" x14ac:dyDescent="0.25">
      <c r="A95" s="31" t="s">
        <v>250</v>
      </c>
      <c r="B95" s="25" t="s">
        <v>41</v>
      </c>
      <c r="C95" s="11" t="s">
        <v>12</v>
      </c>
      <c r="E95" s="37"/>
    </row>
    <row r="96" spans="1:5" x14ac:dyDescent="0.25">
      <c r="A96" s="31" t="s">
        <v>251</v>
      </c>
      <c r="B96" s="25" t="s">
        <v>42</v>
      </c>
      <c r="C96" s="11" t="s">
        <v>5</v>
      </c>
      <c r="E96" s="37"/>
    </row>
    <row r="97" spans="1:5" x14ac:dyDescent="0.25">
      <c r="A97" s="31" t="s">
        <v>252</v>
      </c>
      <c r="B97" s="25" t="s">
        <v>43</v>
      </c>
      <c r="C97" s="11" t="s">
        <v>5</v>
      </c>
      <c r="E97" s="37"/>
    </row>
    <row r="98" spans="1:5" x14ac:dyDescent="0.25">
      <c r="A98" s="31" t="s">
        <v>253</v>
      </c>
      <c r="B98" s="25" t="s">
        <v>44</v>
      </c>
      <c r="C98" s="11" t="s">
        <v>12</v>
      </c>
      <c r="E98" s="37"/>
    </row>
    <row r="99" spans="1:5" x14ac:dyDescent="0.25">
      <c r="A99" s="31" t="s">
        <v>254</v>
      </c>
      <c r="B99" s="25" t="s">
        <v>45</v>
      </c>
      <c r="C99" s="11" t="s">
        <v>5</v>
      </c>
      <c r="E99" s="37"/>
    </row>
    <row r="100" spans="1:5" x14ac:dyDescent="0.25">
      <c r="A100" s="31" t="s">
        <v>255</v>
      </c>
      <c r="B100" s="25" t="s">
        <v>46</v>
      </c>
      <c r="C100" s="11" t="s">
        <v>5</v>
      </c>
      <c r="E100" s="37"/>
    </row>
    <row r="101" spans="1:5" x14ac:dyDescent="0.25">
      <c r="A101" s="31" t="s">
        <v>256</v>
      </c>
      <c r="B101" s="25" t="s">
        <v>47</v>
      </c>
      <c r="C101" s="11" t="s">
        <v>12</v>
      </c>
      <c r="E101" s="37"/>
    </row>
    <row r="102" spans="1:5" ht="30" x14ac:dyDescent="0.25">
      <c r="A102" s="31" t="s">
        <v>257</v>
      </c>
      <c r="B102" s="25" t="s">
        <v>48</v>
      </c>
      <c r="C102" s="11" t="s">
        <v>5</v>
      </c>
      <c r="E102" s="37"/>
    </row>
    <row r="103" spans="1:5" ht="30" x14ac:dyDescent="0.25">
      <c r="A103" s="31" t="s">
        <v>258</v>
      </c>
      <c r="B103" s="25" t="s">
        <v>49</v>
      </c>
      <c r="C103" s="11" t="s">
        <v>5</v>
      </c>
      <c r="E103" s="37"/>
    </row>
    <row r="104" spans="1:5" x14ac:dyDescent="0.25">
      <c r="A104" s="31" t="s">
        <v>259</v>
      </c>
      <c r="B104" s="26" t="s">
        <v>50</v>
      </c>
      <c r="C104" s="3" t="s">
        <v>5</v>
      </c>
      <c r="E104" s="38"/>
    </row>
    <row r="105" spans="1:5" x14ac:dyDescent="0.25">
      <c r="A105" s="29">
        <v>8</v>
      </c>
      <c r="B105" s="23" t="s">
        <v>51</v>
      </c>
      <c r="C105" s="13"/>
      <c r="E105" s="35"/>
    </row>
    <row r="106" spans="1:5" ht="45" x14ac:dyDescent="0.25">
      <c r="A106" s="31" t="s">
        <v>260</v>
      </c>
      <c r="B106" s="25" t="s">
        <v>52</v>
      </c>
      <c r="C106" s="11" t="s">
        <v>53</v>
      </c>
      <c r="E106" s="37"/>
    </row>
    <row r="107" spans="1:5" x14ac:dyDescent="0.25">
      <c r="A107" s="31" t="s">
        <v>261</v>
      </c>
      <c r="B107" s="25" t="s">
        <v>54</v>
      </c>
      <c r="C107" s="11" t="s">
        <v>55</v>
      </c>
      <c r="E107" s="37"/>
    </row>
    <row r="108" spans="1:5" ht="30" x14ac:dyDescent="0.25">
      <c r="A108" s="31" t="s">
        <v>262</v>
      </c>
      <c r="B108" s="25" t="s">
        <v>56</v>
      </c>
      <c r="C108" s="11" t="s">
        <v>55</v>
      </c>
      <c r="E108" s="37"/>
    </row>
    <row r="109" spans="1:5" ht="30" x14ac:dyDescent="0.25">
      <c r="A109" s="31" t="s">
        <v>263</v>
      </c>
      <c r="B109" s="25" t="s">
        <v>57</v>
      </c>
      <c r="C109" s="11" t="s">
        <v>55</v>
      </c>
      <c r="E109" s="37"/>
    </row>
    <row r="110" spans="1:5" x14ac:dyDescent="0.25">
      <c r="A110" s="31" t="s">
        <v>264</v>
      </c>
      <c r="B110" s="25" t="s">
        <v>58</v>
      </c>
      <c r="C110" s="11" t="s">
        <v>5</v>
      </c>
      <c r="E110" s="37"/>
    </row>
    <row r="111" spans="1:5" x14ac:dyDescent="0.25">
      <c r="A111" s="31" t="s">
        <v>265</v>
      </c>
      <c r="B111" s="25" t="s">
        <v>59</v>
      </c>
      <c r="C111" s="11" t="s">
        <v>55</v>
      </c>
      <c r="E111" s="37"/>
    </row>
    <row r="112" spans="1:5" x14ac:dyDescent="0.25">
      <c r="A112" s="31" t="s">
        <v>266</v>
      </c>
      <c r="B112" s="25" t="s">
        <v>60</v>
      </c>
      <c r="C112" s="11" t="s">
        <v>55</v>
      </c>
      <c r="E112" s="37"/>
    </row>
    <row r="113" spans="1:5" x14ac:dyDescent="0.25">
      <c r="A113" s="31" t="s">
        <v>267</v>
      </c>
      <c r="B113" s="25" t="s">
        <v>61</v>
      </c>
      <c r="C113" s="11" t="s">
        <v>55</v>
      </c>
      <c r="E113" s="37"/>
    </row>
    <row r="114" spans="1:5" ht="30" x14ac:dyDescent="0.25">
      <c r="A114" s="31" t="s">
        <v>268</v>
      </c>
      <c r="B114" s="25" t="s">
        <v>62</v>
      </c>
      <c r="C114" s="11" t="s">
        <v>12</v>
      </c>
      <c r="E114" s="37"/>
    </row>
    <row r="115" spans="1:5" ht="30" x14ac:dyDescent="0.25">
      <c r="A115" s="29">
        <v>9</v>
      </c>
      <c r="B115" s="23" t="s">
        <v>63</v>
      </c>
      <c r="C115" s="13"/>
      <c r="E115" s="35"/>
    </row>
    <row r="116" spans="1:5" ht="30" x14ac:dyDescent="0.25">
      <c r="A116" s="31" t="s">
        <v>269</v>
      </c>
      <c r="B116" s="25" t="s">
        <v>64</v>
      </c>
      <c r="C116" s="11" t="s">
        <v>12</v>
      </c>
      <c r="E116" s="37"/>
    </row>
    <row r="117" spans="1:5" ht="30" x14ac:dyDescent="0.25">
      <c r="A117" s="31" t="s">
        <v>270</v>
      </c>
      <c r="B117" s="25" t="s">
        <v>65</v>
      </c>
      <c r="C117" s="11" t="s">
        <v>5</v>
      </c>
      <c r="E117" s="37"/>
    </row>
    <row r="118" spans="1:5" ht="30" x14ac:dyDescent="0.25">
      <c r="A118" s="31" t="s">
        <v>271</v>
      </c>
      <c r="B118" s="25" t="s">
        <v>66</v>
      </c>
      <c r="C118" s="11" t="s">
        <v>5</v>
      </c>
      <c r="E118" s="37"/>
    </row>
    <row r="119" spans="1:5" ht="30" x14ac:dyDescent="0.25">
      <c r="A119" s="31" t="s">
        <v>272</v>
      </c>
      <c r="B119" s="25" t="s">
        <v>67</v>
      </c>
      <c r="C119" s="11" t="s">
        <v>5</v>
      </c>
      <c r="E119" s="37"/>
    </row>
    <row r="120" spans="1:5" ht="30" x14ac:dyDescent="0.25">
      <c r="A120" s="31" t="s">
        <v>273</v>
      </c>
      <c r="B120" s="25" t="s">
        <v>68</v>
      </c>
      <c r="C120" s="11" t="s">
        <v>5</v>
      </c>
      <c r="E120" s="37"/>
    </row>
    <row r="121" spans="1:5" ht="30" x14ac:dyDescent="0.25">
      <c r="A121" s="31" t="s">
        <v>274</v>
      </c>
      <c r="B121" s="25" t="s">
        <v>69</v>
      </c>
      <c r="C121" s="11" t="s">
        <v>5</v>
      </c>
      <c r="E121" s="37"/>
    </row>
    <row r="122" spans="1:5" ht="30" x14ac:dyDescent="0.25">
      <c r="A122" s="31" t="s">
        <v>275</v>
      </c>
      <c r="B122" s="25" t="s">
        <v>70</v>
      </c>
      <c r="C122" s="11" t="s">
        <v>5</v>
      </c>
      <c r="E122" s="37"/>
    </row>
    <row r="123" spans="1:5" ht="30" x14ac:dyDescent="0.25">
      <c r="A123" s="31" t="s">
        <v>276</v>
      </c>
      <c r="B123" s="25" t="s">
        <v>71</v>
      </c>
      <c r="C123" s="11" t="s">
        <v>5</v>
      </c>
      <c r="E123" s="37"/>
    </row>
    <row r="124" spans="1:5" ht="30" x14ac:dyDescent="0.25">
      <c r="A124" s="31" t="s">
        <v>277</v>
      </c>
      <c r="B124" s="25" t="s">
        <v>72</v>
      </c>
      <c r="C124" s="11" t="s">
        <v>5</v>
      </c>
      <c r="E124" s="37"/>
    </row>
    <row r="125" spans="1:5" x14ac:dyDescent="0.25">
      <c r="A125" s="31" t="s">
        <v>278</v>
      </c>
      <c r="B125" s="25" t="s">
        <v>73</v>
      </c>
      <c r="C125" s="11" t="s">
        <v>5</v>
      </c>
      <c r="E125" s="37"/>
    </row>
    <row r="126" spans="1:5" ht="30" x14ac:dyDescent="0.25">
      <c r="A126" s="31" t="s">
        <v>279</v>
      </c>
      <c r="B126" s="25" t="s">
        <v>74</v>
      </c>
      <c r="C126" s="11" t="s">
        <v>5</v>
      </c>
      <c r="E126" s="37"/>
    </row>
    <row r="127" spans="1:5" ht="30" x14ac:dyDescent="0.25">
      <c r="A127" s="31" t="s">
        <v>280</v>
      </c>
      <c r="B127" s="25" t="s">
        <v>75</v>
      </c>
      <c r="C127" s="11" t="s">
        <v>5</v>
      </c>
      <c r="E127" s="37"/>
    </row>
    <row r="128" spans="1:5" x14ac:dyDescent="0.25">
      <c r="A128" s="31" t="s">
        <v>281</v>
      </c>
      <c r="B128" s="25" t="s">
        <v>76</v>
      </c>
      <c r="C128" s="11" t="s">
        <v>5</v>
      </c>
      <c r="E128" s="37"/>
    </row>
    <row r="129" spans="1:5" x14ac:dyDescent="0.25">
      <c r="A129" s="31" t="s">
        <v>282</v>
      </c>
      <c r="B129" s="25" t="s">
        <v>77</v>
      </c>
      <c r="C129" s="11" t="s">
        <v>5</v>
      </c>
      <c r="E129" s="37"/>
    </row>
    <row r="130" spans="1:5" x14ac:dyDescent="0.25">
      <c r="A130" s="31" t="s">
        <v>283</v>
      </c>
      <c r="B130" s="25" t="s">
        <v>78</v>
      </c>
      <c r="C130" s="11" t="s">
        <v>5</v>
      </c>
      <c r="E130" s="37"/>
    </row>
    <row r="131" spans="1:5" x14ac:dyDescent="0.25">
      <c r="A131" s="31" t="s">
        <v>284</v>
      </c>
      <c r="B131" s="25" t="s">
        <v>79</v>
      </c>
      <c r="C131" s="11" t="s">
        <v>5</v>
      </c>
      <c r="E131" s="37"/>
    </row>
    <row r="132" spans="1:5" x14ac:dyDescent="0.25">
      <c r="A132" s="31" t="s">
        <v>285</v>
      </c>
      <c r="B132" s="25" t="s">
        <v>80</v>
      </c>
      <c r="C132" s="11" t="s">
        <v>5</v>
      </c>
      <c r="E132" s="37"/>
    </row>
    <row r="133" spans="1:5" x14ac:dyDescent="0.25">
      <c r="A133" s="31" t="s">
        <v>286</v>
      </c>
      <c r="B133" s="25" t="s">
        <v>81</v>
      </c>
      <c r="C133" s="11" t="s">
        <v>5</v>
      </c>
      <c r="E133" s="37"/>
    </row>
    <row r="134" spans="1:5" x14ac:dyDescent="0.25">
      <c r="A134" s="31" t="s">
        <v>287</v>
      </c>
      <c r="B134" s="25" t="s">
        <v>82</v>
      </c>
      <c r="C134" s="11" t="s">
        <v>5</v>
      </c>
      <c r="E134" s="37"/>
    </row>
    <row r="135" spans="1:5" x14ac:dyDescent="0.25">
      <c r="A135" s="31" t="s">
        <v>288</v>
      </c>
      <c r="B135" s="25" t="s">
        <v>83</v>
      </c>
      <c r="C135" s="11" t="s">
        <v>5</v>
      </c>
      <c r="E135" s="37"/>
    </row>
    <row r="136" spans="1:5" x14ac:dyDescent="0.25">
      <c r="A136" s="31" t="s">
        <v>289</v>
      </c>
      <c r="B136" s="25" t="s">
        <v>84</v>
      </c>
      <c r="C136" s="11" t="s">
        <v>5</v>
      </c>
      <c r="E136" s="37"/>
    </row>
    <row r="137" spans="1:5" ht="30" x14ac:dyDescent="0.25">
      <c r="A137" s="31" t="s">
        <v>290</v>
      </c>
      <c r="B137" s="25" t="s">
        <v>85</v>
      </c>
      <c r="C137" s="11" t="s">
        <v>5</v>
      </c>
      <c r="E137" s="37"/>
    </row>
    <row r="138" spans="1:5" x14ac:dyDescent="0.25">
      <c r="A138" s="31" t="s">
        <v>291</v>
      </c>
      <c r="B138" s="25" t="s">
        <v>86</v>
      </c>
      <c r="C138" s="11" t="s">
        <v>5</v>
      </c>
      <c r="E138" s="37"/>
    </row>
    <row r="139" spans="1:5" x14ac:dyDescent="0.25">
      <c r="A139" s="31" t="s">
        <v>292</v>
      </c>
      <c r="B139" s="25" t="s">
        <v>87</v>
      </c>
      <c r="C139" s="11" t="s">
        <v>5</v>
      </c>
      <c r="E139" s="37"/>
    </row>
    <row r="140" spans="1:5" x14ac:dyDescent="0.25">
      <c r="A140" s="31" t="s">
        <v>293</v>
      </c>
      <c r="B140" s="25" t="s">
        <v>88</v>
      </c>
      <c r="C140" s="11" t="s">
        <v>5</v>
      </c>
      <c r="E140" s="37"/>
    </row>
    <row r="141" spans="1:5" x14ac:dyDescent="0.25">
      <c r="A141" s="31" t="s">
        <v>294</v>
      </c>
      <c r="B141" s="25" t="s">
        <v>89</v>
      </c>
      <c r="C141" s="11" t="s">
        <v>5</v>
      </c>
      <c r="E141" s="37"/>
    </row>
    <row r="142" spans="1:5" x14ac:dyDescent="0.25">
      <c r="A142" s="31" t="s">
        <v>295</v>
      </c>
      <c r="B142" s="25" t="s">
        <v>90</v>
      </c>
      <c r="C142" s="11" t="s">
        <v>5</v>
      </c>
      <c r="E142" s="37"/>
    </row>
    <row r="143" spans="1:5" x14ac:dyDescent="0.25">
      <c r="A143" s="31" t="s">
        <v>296</v>
      </c>
      <c r="B143" s="25" t="s">
        <v>91</v>
      </c>
      <c r="C143" s="11" t="s">
        <v>5</v>
      </c>
      <c r="E143" s="37"/>
    </row>
    <row r="144" spans="1:5" x14ac:dyDescent="0.25">
      <c r="A144" s="31" t="s">
        <v>297</v>
      </c>
      <c r="B144" s="25" t="s">
        <v>92</v>
      </c>
      <c r="C144" s="11" t="s">
        <v>5</v>
      </c>
      <c r="E144" s="37"/>
    </row>
    <row r="145" spans="1:5" x14ac:dyDescent="0.25">
      <c r="A145" s="31" t="s">
        <v>298</v>
      </c>
      <c r="B145" s="25" t="s">
        <v>93</v>
      </c>
      <c r="C145" s="11" t="s">
        <v>5</v>
      </c>
      <c r="E145" s="37"/>
    </row>
    <row r="146" spans="1:5" x14ac:dyDescent="0.25">
      <c r="A146" s="31" t="s">
        <v>299</v>
      </c>
      <c r="B146" s="25" t="s">
        <v>94</v>
      </c>
      <c r="C146" s="11" t="s">
        <v>5</v>
      </c>
      <c r="E146" s="37"/>
    </row>
    <row r="147" spans="1:5" x14ac:dyDescent="0.25">
      <c r="A147" s="31" t="s">
        <v>300</v>
      </c>
      <c r="B147" s="25" t="s">
        <v>95</v>
      </c>
      <c r="C147" s="11" t="s">
        <v>5</v>
      </c>
      <c r="E147" s="37"/>
    </row>
    <row r="148" spans="1:5" x14ac:dyDescent="0.25">
      <c r="A148" s="31" t="s">
        <v>301</v>
      </c>
      <c r="B148" s="25" t="s">
        <v>96</v>
      </c>
      <c r="C148" s="11" t="s">
        <v>5</v>
      </c>
      <c r="E148" s="37"/>
    </row>
    <row r="149" spans="1:5" x14ac:dyDescent="0.25">
      <c r="A149" s="31" t="s">
        <v>302</v>
      </c>
      <c r="B149" s="25" t="s">
        <v>97</v>
      </c>
      <c r="C149" s="11" t="s">
        <v>5</v>
      </c>
      <c r="E149" s="37"/>
    </row>
    <row r="150" spans="1:5" ht="30" x14ac:dyDescent="0.25">
      <c r="A150" s="31" t="s">
        <v>303</v>
      </c>
      <c r="B150" s="25" t="s">
        <v>98</v>
      </c>
      <c r="C150" s="11" t="s">
        <v>5</v>
      </c>
      <c r="E150" s="37"/>
    </row>
    <row r="151" spans="1:5" ht="30" x14ac:dyDescent="0.25">
      <c r="A151" s="31" t="s">
        <v>304</v>
      </c>
      <c r="B151" s="25" t="s">
        <v>99</v>
      </c>
      <c r="C151" s="11" t="s">
        <v>5</v>
      </c>
      <c r="E151" s="37"/>
    </row>
    <row r="152" spans="1:5" x14ac:dyDescent="0.25">
      <c r="A152" s="31" t="s">
        <v>305</v>
      </c>
      <c r="B152" s="25" t="s">
        <v>100</v>
      </c>
      <c r="C152" s="11" t="s">
        <v>5</v>
      </c>
      <c r="E152" s="37"/>
    </row>
    <row r="153" spans="1:5" ht="30" x14ac:dyDescent="0.25">
      <c r="A153" s="31" t="s">
        <v>306</v>
      </c>
      <c r="B153" s="25" t="s">
        <v>101</v>
      </c>
      <c r="C153" s="11" t="s">
        <v>5</v>
      </c>
      <c r="E153" s="37"/>
    </row>
    <row r="154" spans="1:5" x14ac:dyDescent="0.25">
      <c r="A154" s="31" t="s">
        <v>307</v>
      </c>
      <c r="B154" s="25" t="s">
        <v>102</v>
      </c>
      <c r="C154" s="11" t="s">
        <v>5</v>
      </c>
      <c r="E154" s="37"/>
    </row>
    <row r="155" spans="1:5" x14ac:dyDescent="0.25">
      <c r="A155" s="31" t="s">
        <v>308</v>
      </c>
      <c r="B155" s="25" t="s">
        <v>103</v>
      </c>
      <c r="C155" s="11" t="s">
        <v>5</v>
      </c>
      <c r="E155" s="37"/>
    </row>
    <row r="156" spans="1:5" x14ac:dyDescent="0.25">
      <c r="A156" s="31" t="s">
        <v>309</v>
      </c>
      <c r="B156" s="26" t="s">
        <v>104</v>
      </c>
      <c r="C156" s="3" t="s">
        <v>5</v>
      </c>
      <c r="E156" s="38"/>
    </row>
    <row r="157" spans="1:5" ht="30" x14ac:dyDescent="0.25">
      <c r="A157" s="29">
        <v>10</v>
      </c>
      <c r="B157" s="23" t="s">
        <v>105</v>
      </c>
      <c r="C157" s="13"/>
      <c r="E157" s="35"/>
    </row>
    <row r="158" spans="1:5" ht="30" x14ac:dyDescent="0.25">
      <c r="A158" s="31" t="s">
        <v>310</v>
      </c>
      <c r="B158" s="25" t="s">
        <v>106</v>
      </c>
      <c r="C158" s="11" t="s">
        <v>5</v>
      </c>
      <c r="E158" s="37"/>
    </row>
    <row r="159" spans="1:5" ht="30" x14ac:dyDescent="0.25">
      <c r="A159" s="31" t="s">
        <v>311</v>
      </c>
      <c r="B159" s="25" t="s">
        <v>107</v>
      </c>
      <c r="C159" s="11" t="s">
        <v>5</v>
      </c>
      <c r="E159" s="37"/>
    </row>
    <row r="160" spans="1:5" x14ac:dyDescent="0.25">
      <c r="A160" s="31" t="s">
        <v>312</v>
      </c>
      <c r="B160" s="25" t="s">
        <v>108</v>
      </c>
      <c r="C160" s="11" t="s">
        <v>5</v>
      </c>
      <c r="E160" s="37"/>
    </row>
    <row r="161" spans="1:5" x14ac:dyDescent="0.25">
      <c r="A161" s="31" t="s">
        <v>313</v>
      </c>
      <c r="B161" s="25" t="s">
        <v>109</v>
      </c>
      <c r="C161" s="11" t="s">
        <v>5</v>
      </c>
      <c r="E161" s="37"/>
    </row>
    <row r="162" spans="1:5" x14ac:dyDescent="0.25">
      <c r="A162" s="31" t="s">
        <v>314</v>
      </c>
      <c r="B162" s="25" t="s">
        <v>110</v>
      </c>
      <c r="C162" s="11" t="s">
        <v>5</v>
      </c>
      <c r="E162" s="37"/>
    </row>
    <row r="163" spans="1:5" x14ac:dyDescent="0.25">
      <c r="A163" s="31" t="s">
        <v>315</v>
      </c>
      <c r="B163" s="25" t="s">
        <v>111</v>
      </c>
      <c r="C163" s="11" t="s">
        <v>5</v>
      </c>
      <c r="E163" s="37"/>
    </row>
    <row r="164" spans="1:5" x14ac:dyDescent="0.25">
      <c r="A164" s="31" t="s">
        <v>316</v>
      </c>
      <c r="B164" s="25" t="s">
        <v>112</v>
      </c>
      <c r="C164" s="11" t="s">
        <v>5</v>
      </c>
      <c r="E164" s="37"/>
    </row>
    <row r="165" spans="1:5" x14ac:dyDescent="0.25">
      <c r="A165" s="31" t="s">
        <v>317</v>
      </c>
      <c r="B165" s="26" t="s">
        <v>113</v>
      </c>
      <c r="C165" s="3" t="s">
        <v>5</v>
      </c>
      <c r="E165" s="38"/>
    </row>
    <row r="166" spans="1:5" ht="30" x14ac:dyDescent="0.25">
      <c r="A166" s="29">
        <v>11</v>
      </c>
      <c r="B166" s="23" t="s">
        <v>114</v>
      </c>
      <c r="C166" s="13"/>
      <c r="E166" s="35"/>
    </row>
    <row r="167" spans="1:5" ht="30" x14ac:dyDescent="0.25">
      <c r="A167" s="31" t="s">
        <v>318</v>
      </c>
      <c r="B167" s="25" t="s">
        <v>64</v>
      </c>
      <c r="C167" s="11" t="s">
        <v>12</v>
      </c>
      <c r="E167" s="37"/>
    </row>
    <row r="168" spans="1:5" x14ac:dyDescent="0.25">
      <c r="A168" s="31" t="s">
        <v>319</v>
      </c>
      <c r="B168" s="25" t="s">
        <v>115</v>
      </c>
      <c r="C168" s="11" t="s">
        <v>5</v>
      </c>
      <c r="E168" s="37"/>
    </row>
    <row r="169" spans="1:5" x14ac:dyDescent="0.25">
      <c r="A169" s="31" t="s">
        <v>320</v>
      </c>
      <c r="B169" s="25" t="s">
        <v>116</v>
      </c>
      <c r="C169" s="11" t="s">
        <v>5</v>
      </c>
      <c r="E169" s="37"/>
    </row>
    <row r="170" spans="1:5" x14ac:dyDescent="0.25">
      <c r="A170" s="31" t="s">
        <v>321</v>
      </c>
      <c r="B170" s="25" t="s">
        <v>117</v>
      </c>
      <c r="C170" s="11" t="s">
        <v>5</v>
      </c>
      <c r="E170" s="37"/>
    </row>
    <row r="171" spans="1:5" ht="30" x14ac:dyDescent="0.25">
      <c r="A171" s="31" t="s">
        <v>322</v>
      </c>
      <c r="B171" s="25" t="s">
        <v>118</v>
      </c>
      <c r="C171" s="11" t="s">
        <v>5</v>
      </c>
      <c r="E171" s="37"/>
    </row>
    <row r="172" spans="1:5" x14ac:dyDescent="0.25">
      <c r="A172" s="31" t="s">
        <v>323</v>
      </c>
      <c r="B172" s="25" t="s">
        <v>119</v>
      </c>
      <c r="C172" s="11" t="s">
        <v>5</v>
      </c>
      <c r="E172" s="37"/>
    </row>
    <row r="173" spans="1:5" x14ac:dyDescent="0.25">
      <c r="A173" s="31" t="s">
        <v>324</v>
      </c>
      <c r="B173" s="25" t="s">
        <v>120</v>
      </c>
      <c r="C173" s="11" t="s">
        <v>5</v>
      </c>
      <c r="E173" s="37"/>
    </row>
    <row r="174" spans="1:5" x14ac:dyDescent="0.25">
      <c r="A174" s="31" t="s">
        <v>325</v>
      </c>
      <c r="B174" s="25" t="s">
        <v>121</v>
      </c>
      <c r="C174" s="11" t="s">
        <v>5</v>
      </c>
      <c r="E174" s="37"/>
    </row>
    <row r="175" spans="1:5" x14ac:dyDescent="0.25">
      <c r="A175" s="31" t="s">
        <v>326</v>
      </c>
      <c r="B175" s="25" t="s">
        <v>122</v>
      </c>
      <c r="C175" s="11" t="s">
        <v>5</v>
      </c>
      <c r="E175" s="37"/>
    </row>
    <row r="176" spans="1:5" x14ac:dyDescent="0.25">
      <c r="A176" s="31" t="s">
        <v>327</v>
      </c>
      <c r="B176" s="25" t="s">
        <v>123</v>
      </c>
      <c r="C176" s="11" t="s">
        <v>5</v>
      </c>
      <c r="E176" s="37"/>
    </row>
    <row r="177" spans="1:5" x14ac:dyDescent="0.25">
      <c r="A177" s="31" t="s">
        <v>328</v>
      </c>
      <c r="B177" s="25" t="s">
        <v>124</v>
      </c>
      <c r="C177" s="11" t="s">
        <v>5</v>
      </c>
      <c r="E177" s="37"/>
    </row>
    <row r="178" spans="1:5" x14ac:dyDescent="0.25">
      <c r="A178" s="31" t="s">
        <v>329</v>
      </c>
      <c r="B178" s="25" t="s">
        <v>125</v>
      </c>
      <c r="C178" s="11" t="s">
        <v>5</v>
      </c>
      <c r="E178" s="37"/>
    </row>
    <row r="179" spans="1:5" x14ac:dyDescent="0.25">
      <c r="A179" s="31" t="s">
        <v>330</v>
      </c>
      <c r="B179" s="25" t="s">
        <v>126</v>
      </c>
      <c r="C179" s="11" t="s">
        <v>5</v>
      </c>
      <c r="E179" s="37"/>
    </row>
    <row r="180" spans="1:5" ht="30" x14ac:dyDescent="0.25">
      <c r="A180" s="31" t="s">
        <v>331</v>
      </c>
      <c r="B180" s="25" t="s">
        <v>127</v>
      </c>
      <c r="C180" s="11" t="s">
        <v>5</v>
      </c>
      <c r="E180" s="37"/>
    </row>
    <row r="181" spans="1:5" ht="30" x14ac:dyDescent="0.25">
      <c r="A181" s="31" t="s">
        <v>332</v>
      </c>
      <c r="B181" s="25" t="s">
        <v>128</v>
      </c>
      <c r="C181" s="11" t="s">
        <v>5</v>
      </c>
      <c r="E181" s="37"/>
    </row>
    <row r="182" spans="1:5" x14ac:dyDescent="0.25">
      <c r="A182" s="31" t="s">
        <v>333</v>
      </c>
      <c r="B182" s="25" t="s">
        <v>129</v>
      </c>
      <c r="C182" s="11" t="s">
        <v>5</v>
      </c>
      <c r="E182" s="37"/>
    </row>
    <row r="183" spans="1:5" ht="30" x14ac:dyDescent="0.25">
      <c r="A183" s="31" t="s">
        <v>334</v>
      </c>
      <c r="B183" s="26" t="s">
        <v>130</v>
      </c>
      <c r="C183" s="3" t="s">
        <v>5</v>
      </c>
      <c r="E183" s="38"/>
    </row>
    <row r="184" spans="1:5" ht="30" x14ac:dyDescent="0.25">
      <c r="A184" s="29">
        <v>12</v>
      </c>
      <c r="B184" s="23" t="s">
        <v>131</v>
      </c>
      <c r="C184" s="13"/>
      <c r="E184" s="35"/>
    </row>
    <row r="185" spans="1:5" ht="30" x14ac:dyDescent="0.25">
      <c r="A185" s="31" t="s">
        <v>335</v>
      </c>
      <c r="B185" s="25" t="s">
        <v>64</v>
      </c>
      <c r="C185" s="11" t="s">
        <v>12</v>
      </c>
      <c r="E185" s="37"/>
    </row>
    <row r="186" spans="1:5" x14ac:dyDescent="0.25">
      <c r="A186" s="31" t="s">
        <v>336</v>
      </c>
      <c r="B186" s="25" t="s">
        <v>132</v>
      </c>
      <c r="C186" s="11" t="s">
        <v>5</v>
      </c>
      <c r="E186" s="37"/>
    </row>
    <row r="187" spans="1:5" x14ac:dyDescent="0.25">
      <c r="A187" s="31" t="s">
        <v>337</v>
      </c>
      <c r="B187" s="25" t="s">
        <v>133</v>
      </c>
      <c r="C187" s="11" t="s">
        <v>5</v>
      </c>
      <c r="E187" s="37"/>
    </row>
    <row r="188" spans="1:5" x14ac:dyDescent="0.25">
      <c r="A188" s="31" t="s">
        <v>338</v>
      </c>
      <c r="B188" s="25" t="s">
        <v>134</v>
      </c>
      <c r="C188" s="11" t="s">
        <v>5</v>
      </c>
      <c r="E188" s="37"/>
    </row>
    <row r="189" spans="1:5" x14ac:dyDescent="0.25">
      <c r="A189" s="31" t="s">
        <v>339</v>
      </c>
      <c r="B189" s="25" t="s">
        <v>135</v>
      </c>
      <c r="C189" s="11" t="s">
        <v>5</v>
      </c>
      <c r="E189" s="37"/>
    </row>
    <row r="190" spans="1:5" x14ac:dyDescent="0.25">
      <c r="A190" s="31" t="s">
        <v>340</v>
      </c>
      <c r="B190" s="25" t="s">
        <v>136</v>
      </c>
      <c r="C190" s="11" t="s">
        <v>5</v>
      </c>
      <c r="E190" s="37"/>
    </row>
    <row r="191" spans="1:5" x14ac:dyDescent="0.25">
      <c r="A191" s="31" t="s">
        <v>341</v>
      </c>
      <c r="B191" s="25" t="s">
        <v>137</v>
      </c>
      <c r="C191" s="11" t="s">
        <v>5</v>
      </c>
      <c r="E191" s="37"/>
    </row>
    <row r="192" spans="1:5" x14ac:dyDescent="0.25">
      <c r="A192" s="31" t="s">
        <v>342</v>
      </c>
      <c r="B192" s="25" t="s">
        <v>138</v>
      </c>
      <c r="C192" s="11" t="s">
        <v>5</v>
      </c>
      <c r="E192" s="37"/>
    </row>
    <row r="193" spans="1:5" x14ac:dyDescent="0.25">
      <c r="A193" s="31" t="s">
        <v>343</v>
      </c>
      <c r="B193" s="25" t="s">
        <v>139</v>
      </c>
      <c r="C193" s="11" t="s">
        <v>5</v>
      </c>
      <c r="E193" s="37"/>
    </row>
    <row r="194" spans="1:5" ht="30" x14ac:dyDescent="0.25">
      <c r="A194" s="31" t="s">
        <v>344</v>
      </c>
      <c r="B194" s="25" t="s">
        <v>140</v>
      </c>
      <c r="C194" s="11" t="s">
        <v>5</v>
      </c>
      <c r="E194" s="37"/>
    </row>
    <row r="195" spans="1:5" x14ac:dyDescent="0.25">
      <c r="A195" s="31" t="s">
        <v>345</v>
      </c>
      <c r="B195" s="25" t="s">
        <v>141</v>
      </c>
      <c r="C195" s="11" t="s">
        <v>5</v>
      </c>
      <c r="E195" s="37"/>
    </row>
    <row r="196" spans="1:5" ht="30" x14ac:dyDescent="0.25">
      <c r="A196" s="31" t="s">
        <v>346</v>
      </c>
      <c r="B196" s="25" t="s">
        <v>142</v>
      </c>
      <c r="C196" s="11" t="s">
        <v>12</v>
      </c>
      <c r="E196" s="37"/>
    </row>
    <row r="197" spans="1:5" x14ac:dyDescent="0.25">
      <c r="A197" s="29">
        <v>13</v>
      </c>
      <c r="B197" s="23" t="s">
        <v>143</v>
      </c>
      <c r="C197" s="13"/>
      <c r="E197" s="35"/>
    </row>
    <row r="198" spans="1:5" x14ac:dyDescent="0.25">
      <c r="A198" s="31" t="s">
        <v>347</v>
      </c>
      <c r="B198" s="25" t="s">
        <v>144</v>
      </c>
      <c r="C198" s="11" t="s">
        <v>12</v>
      </c>
      <c r="E198" s="37"/>
    </row>
    <row r="199" spans="1:5" ht="30" x14ac:dyDescent="0.25">
      <c r="A199" s="31" t="s">
        <v>348</v>
      </c>
      <c r="B199" s="25" t="s">
        <v>145</v>
      </c>
      <c r="C199" s="11" t="s">
        <v>5</v>
      </c>
      <c r="E199" s="37"/>
    </row>
    <row r="200" spans="1:5" ht="30" x14ac:dyDescent="0.25">
      <c r="A200" s="31" t="s">
        <v>349</v>
      </c>
      <c r="B200" s="25" t="s">
        <v>146</v>
      </c>
      <c r="C200" s="11" t="s">
        <v>7</v>
      </c>
      <c r="E200" s="37"/>
    </row>
    <row r="201" spans="1:5" ht="30" x14ac:dyDescent="0.25">
      <c r="A201" s="31" t="s">
        <v>350</v>
      </c>
      <c r="B201" s="25" t="s">
        <v>147</v>
      </c>
      <c r="C201" s="11" t="s">
        <v>7</v>
      </c>
      <c r="E201" s="37"/>
    </row>
    <row r="202" spans="1:5" ht="30" x14ac:dyDescent="0.25">
      <c r="A202" s="31" t="s">
        <v>351</v>
      </c>
      <c r="B202" s="25" t="s">
        <v>148</v>
      </c>
      <c r="C202" s="11" t="s">
        <v>7</v>
      </c>
      <c r="E202" s="37"/>
    </row>
    <row r="203" spans="1:5" x14ac:dyDescent="0.25">
      <c r="A203" s="31" t="s">
        <v>352</v>
      </c>
      <c r="B203" s="26" t="s">
        <v>168</v>
      </c>
      <c r="C203" s="3" t="s">
        <v>7</v>
      </c>
      <c r="E203" s="38"/>
    </row>
    <row r="204" spans="1:5" ht="30" x14ac:dyDescent="0.25">
      <c r="A204" s="31" t="s">
        <v>353</v>
      </c>
      <c r="B204" s="26" t="s">
        <v>142</v>
      </c>
      <c r="C204" s="3" t="s">
        <v>12</v>
      </c>
      <c r="E204" s="38"/>
    </row>
    <row r="205" spans="1:5" x14ac:dyDescent="0.25">
      <c r="A205" s="29">
        <v>14</v>
      </c>
      <c r="B205" s="23" t="s">
        <v>149</v>
      </c>
      <c r="C205" s="13"/>
      <c r="E205" s="35"/>
    </row>
    <row r="206" spans="1:5" x14ac:dyDescent="0.25">
      <c r="A206" s="31" t="s">
        <v>354</v>
      </c>
      <c r="B206" s="25" t="s">
        <v>150</v>
      </c>
      <c r="C206" s="11" t="s">
        <v>5</v>
      </c>
      <c r="E206" s="37"/>
    </row>
    <row r="207" spans="1:5" x14ac:dyDescent="0.25">
      <c r="A207" s="31" t="s">
        <v>355</v>
      </c>
      <c r="B207" s="25" t="s">
        <v>151</v>
      </c>
      <c r="C207" s="11" t="s">
        <v>5</v>
      </c>
      <c r="E207" s="37"/>
    </row>
    <row r="208" spans="1:5" ht="45" x14ac:dyDescent="0.25">
      <c r="A208" s="31" t="s">
        <v>356</v>
      </c>
      <c r="B208" s="25" t="s">
        <v>152</v>
      </c>
      <c r="C208" s="11" t="s">
        <v>5</v>
      </c>
      <c r="E208" s="37"/>
    </row>
    <row r="209" spans="1:5" ht="30" x14ac:dyDescent="0.25">
      <c r="A209" s="31" t="s">
        <v>357</v>
      </c>
      <c r="B209" s="25" t="s">
        <v>153</v>
      </c>
      <c r="C209" s="11" t="s">
        <v>5</v>
      </c>
      <c r="E209" s="37"/>
    </row>
    <row r="210" spans="1:5" ht="30" x14ac:dyDescent="0.25">
      <c r="A210" s="31" t="s">
        <v>358</v>
      </c>
      <c r="B210" s="25" t="s">
        <v>154</v>
      </c>
      <c r="C210" s="11" t="s">
        <v>5</v>
      </c>
      <c r="E210" s="37"/>
    </row>
    <row r="211" spans="1:5" ht="45" x14ac:dyDescent="0.25">
      <c r="A211" s="31" t="s">
        <v>359</v>
      </c>
      <c r="B211" s="25" t="s">
        <v>155</v>
      </c>
      <c r="C211" s="11" t="s">
        <v>5</v>
      </c>
      <c r="E211" s="37"/>
    </row>
    <row r="212" spans="1:5" ht="30" x14ac:dyDescent="0.25">
      <c r="A212" s="31" t="s">
        <v>360</v>
      </c>
      <c r="B212" s="25" t="s">
        <v>161</v>
      </c>
      <c r="C212" s="11" t="s">
        <v>160</v>
      </c>
      <c r="E212" s="3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2"/>
  <sheetViews>
    <sheetView workbookViewId="0"/>
  </sheetViews>
  <sheetFormatPr baseColWidth="10" defaultRowHeight="15" x14ac:dyDescent="0.25"/>
  <cols>
    <col min="1" max="1" width="8.7109375" style="17" customWidth="1"/>
    <col min="2" max="2" width="60.7109375" style="5" customWidth="1"/>
    <col min="3" max="3" width="12.7109375" style="5" customWidth="1"/>
    <col min="4" max="4" width="5.7109375" style="5" customWidth="1"/>
    <col min="5" max="5" width="12.7109375" style="5" customWidth="1"/>
    <col min="6" max="6" width="5.7109375" style="5" customWidth="1"/>
    <col min="7" max="8" width="12.7109375" style="8" customWidth="1"/>
    <col min="9" max="16384" width="11.42578125" style="5"/>
  </cols>
  <sheetData>
    <row r="2" spans="1:8" ht="23.25" x14ac:dyDescent="0.25">
      <c r="A2" s="10" t="s">
        <v>8</v>
      </c>
      <c r="B2" s="6" t="s">
        <v>9</v>
      </c>
      <c r="C2" s="4"/>
      <c r="E2" s="7" t="s">
        <v>158</v>
      </c>
      <c r="G2" s="18"/>
      <c r="H2" s="18"/>
    </row>
    <row r="3" spans="1:8" x14ac:dyDescent="0.25">
      <c r="A3" s="16"/>
    </row>
    <row r="4" spans="1:8" x14ac:dyDescent="0.25">
      <c r="A4" s="1" t="s">
        <v>0</v>
      </c>
      <c r="B4" s="2" t="s">
        <v>1</v>
      </c>
      <c r="C4" s="1" t="s">
        <v>156</v>
      </c>
      <c r="E4" s="1" t="s">
        <v>157</v>
      </c>
      <c r="G4" s="9" t="s">
        <v>3</v>
      </c>
      <c r="H4" s="9" t="s">
        <v>4</v>
      </c>
    </row>
    <row r="5" spans="1:8" x14ac:dyDescent="0.25">
      <c r="A5" s="12"/>
      <c r="B5" s="22" t="s">
        <v>162</v>
      </c>
      <c r="C5" s="12"/>
      <c r="E5" s="12"/>
      <c r="G5" s="12"/>
      <c r="H5" s="12"/>
    </row>
    <row r="6" spans="1:8" x14ac:dyDescent="0.25">
      <c r="A6" s="29">
        <v>1</v>
      </c>
      <c r="B6" s="23" t="s">
        <v>163</v>
      </c>
      <c r="C6" s="13"/>
      <c r="E6" s="13"/>
      <c r="G6" s="13"/>
      <c r="H6" s="13"/>
    </row>
    <row r="7" spans="1:8" x14ac:dyDescent="0.25">
      <c r="A7" s="30" t="s">
        <v>169</v>
      </c>
      <c r="B7" s="24" t="s">
        <v>10</v>
      </c>
      <c r="C7" s="14"/>
      <c r="E7" s="14"/>
      <c r="G7" s="14"/>
      <c r="H7" s="14"/>
    </row>
    <row r="8" spans="1:8" x14ac:dyDescent="0.25">
      <c r="A8" s="31" t="s">
        <v>170</v>
      </c>
      <c r="B8" s="25" t="s">
        <v>11</v>
      </c>
      <c r="C8" s="11" t="s">
        <v>12</v>
      </c>
      <c r="E8" s="11"/>
      <c r="G8" s="15">
        <f>VLOOKUP(A8,BPU!$A$5:$E$212,5,FALSE)</f>
        <v>0</v>
      </c>
      <c r="H8" s="15">
        <f>ROUND(E8*G8,2)</f>
        <v>0</v>
      </c>
    </row>
    <row r="9" spans="1:8" x14ac:dyDescent="0.25">
      <c r="A9" s="31" t="s">
        <v>171</v>
      </c>
      <c r="B9" s="26" t="s">
        <v>13</v>
      </c>
      <c r="C9" s="3" t="s">
        <v>12</v>
      </c>
      <c r="E9" s="3"/>
      <c r="G9" s="15">
        <f>VLOOKUP(A9,BPU!$A$5:$E$212,5,FALSE)</f>
        <v>0</v>
      </c>
      <c r="H9" s="15">
        <f t="shared" ref="H9:H72" si="0">ROUND(E9*G9,2)</f>
        <v>0</v>
      </c>
    </row>
    <row r="10" spans="1:8" x14ac:dyDescent="0.25">
      <c r="A10" s="30" t="s">
        <v>172</v>
      </c>
      <c r="B10" s="24" t="s">
        <v>14</v>
      </c>
      <c r="C10" s="14"/>
      <c r="E10" s="14"/>
      <c r="G10" s="14"/>
      <c r="H10" s="14"/>
    </row>
    <row r="11" spans="1:8" x14ac:dyDescent="0.25">
      <c r="A11" s="31" t="s">
        <v>173</v>
      </c>
      <c r="B11" s="25" t="s">
        <v>11</v>
      </c>
      <c r="C11" s="11" t="s">
        <v>12</v>
      </c>
      <c r="E11" s="11"/>
      <c r="G11" s="15">
        <f>VLOOKUP(A11,BPU!$A$5:$E$212,5,FALSE)</f>
        <v>0</v>
      </c>
      <c r="H11" s="15">
        <f t="shared" si="0"/>
        <v>0</v>
      </c>
    </row>
    <row r="12" spans="1:8" x14ac:dyDescent="0.25">
      <c r="A12" s="31" t="s">
        <v>174</v>
      </c>
      <c r="B12" s="26" t="s">
        <v>13</v>
      </c>
      <c r="C12" s="3" t="s">
        <v>12</v>
      </c>
      <c r="E12" s="3"/>
      <c r="G12" s="15">
        <f>VLOOKUP(A12,BPU!$A$5:$E$212,5,FALSE)</f>
        <v>0</v>
      </c>
      <c r="H12" s="15">
        <f t="shared" si="0"/>
        <v>0</v>
      </c>
    </row>
    <row r="13" spans="1:8" x14ac:dyDescent="0.25">
      <c r="A13" s="30" t="s">
        <v>175</v>
      </c>
      <c r="B13" s="24" t="s">
        <v>15</v>
      </c>
      <c r="C13" s="14"/>
      <c r="E13" s="14"/>
      <c r="G13" s="14"/>
      <c r="H13" s="14"/>
    </row>
    <row r="14" spans="1:8" x14ac:dyDescent="0.25">
      <c r="A14" s="31" t="s">
        <v>176</v>
      </c>
      <c r="B14" s="25" t="s">
        <v>11</v>
      </c>
      <c r="C14" s="11" t="s">
        <v>12</v>
      </c>
      <c r="E14" s="11">
        <v>1</v>
      </c>
      <c r="G14" s="15">
        <f>VLOOKUP(A14,BPU!$A$5:$E$212,5,FALSE)</f>
        <v>0</v>
      </c>
      <c r="H14" s="15">
        <f t="shared" si="0"/>
        <v>0</v>
      </c>
    </row>
    <row r="15" spans="1:8" x14ac:dyDescent="0.25">
      <c r="A15" s="31" t="s">
        <v>177</v>
      </c>
      <c r="B15" s="26" t="s">
        <v>13</v>
      </c>
      <c r="C15" s="3" t="s">
        <v>12</v>
      </c>
      <c r="E15" s="3">
        <v>1</v>
      </c>
      <c r="G15" s="15">
        <f>VLOOKUP(A15,BPU!$A$5:$E$212,5,FALSE)</f>
        <v>0</v>
      </c>
      <c r="H15" s="15">
        <f t="shared" si="0"/>
        <v>0</v>
      </c>
    </row>
    <row r="16" spans="1:8" x14ac:dyDescent="0.25">
      <c r="A16" s="30" t="s">
        <v>178</v>
      </c>
      <c r="B16" s="24" t="s">
        <v>16</v>
      </c>
      <c r="C16" s="14"/>
      <c r="E16" s="14"/>
      <c r="G16" s="14"/>
      <c r="H16" s="14"/>
    </row>
    <row r="17" spans="1:8" x14ac:dyDescent="0.25">
      <c r="A17" s="31" t="s">
        <v>179</v>
      </c>
      <c r="B17" s="25" t="s">
        <v>11</v>
      </c>
      <c r="C17" s="11" t="s">
        <v>12</v>
      </c>
      <c r="E17" s="11">
        <v>1</v>
      </c>
      <c r="G17" s="15">
        <f>VLOOKUP(A17,BPU!$A$5:$E$212,5,FALSE)</f>
        <v>0</v>
      </c>
      <c r="H17" s="15">
        <f t="shared" si="0"/>
        <v>0</v>
      </c>
    </row>
    <row r="18" spans="1:8" x14ac:dyDescent="0.25">
      <c r="A18" s="31" t="s">
        <v>180</v>
      </c>
      <c r="B18" s="26" t="s">
        <v>13</v>
      </c>
      <c r="C18" s="3" t="s">
        <v>12</v>
      </c>
      <c r="E18" s="3">
        <v>1</v>
      </c>
      <c r="G18" s="15">
        <f>VLOOKUP(A18,BPU!$A$5:$E$212,5,FALSE)</f>
        <v>0</v>
      </c>
      <c r="H18" s="15">
        <f t="shared" si="0"/>
        <v>0</v>
      </c>
    </row>
    <row r="19" spans="1:8" x14ac:dyDescent="0.25">
      <c r="A19" s="29">
        <v>2</v>
      </c>
      <c r="B19" s="23" t="s">
        <v>164</v>
      </c>
      <c r="C19" s="13"/>
      <c r="E19" s="13"/>
      <c r="G19" s="13"/>
      <c r="H19" s="13"/>
    </row>
    <row r="20" spans="1:8" x14ac:dyDescent="0.25">
      <c r="A20" s="30" t="s">
        <v>181</v>
      </c>
      <c r="B20" s="24" t="s">
        <v>17</v>
      </c>
      <c r="C20" s="14"/>
      <c r="E20" s="14"/>
      <c r="G20" s="14"/>
      <c r="H20" s="14"/>
    </row>
    <row r="21" spans="1:8" x14ac:dyDescent="0.25">
      <c r="A21" s="32" t="s">
        <v>182</v>
      </c>
      <c r="B21" s="26" t="s">
        <v>18</v>
      </c>
      <c r="C21" s="3" t="s">
        <v>12</v>
      </c>
      <c r="E21" s="3"/>
      <c r="G21" s="15">
        <f>VLOOKUP(A21,BPU!$A$5:$E$212,5,FALSE)</f>
        <v>0</v>
      </c>
      <c r="H21" s="15">
        <f t="shared" si="0"/>
        <v>0</v>
      </c>
    </row>
    <row r="22" spans="1:8" x14ac:dyDescent="0.25">
      <c r="A22" s="32" t="s">
        <v>183</v>
      </c>
      <c r="B22" s="26" t="s">
        <v>19</v>
      </c>
      <c r="C22" s="3" t="s">
        <v>12</v>
      </c>
      <c r="E22" s="3"/>
      <c r="G22" s="15">
        <f>VLOOKUP(A22,BPU!$A$5:$E$212,5,FALSE)</f>
        <v>0</v>
      </c>
      <c r="H22" s="15">
        <f t="shared" si="0"/>
        <v>0</v>
      </c>
    </row>
    <row r="23" spans="1:8" x14ac:dyDescent="0.25">
      <c r="A23" s="32" t="s">
        <v>184</v>
      </c>
      <c r="B23" s="26" t="s">
        <v>20</v>
      </c>
      <c r="C23" s="3" t="s">
        <v>12</v>
      </c>
      <c r="E23" s="3"/>
      <c r="G23" s="15">
        <f>VLOOKUP(A23,BPU!$A$5:$E$212,5,FALSE)</f>
        <v>0</v>
      </c>
      <c r="H23" s="15">
        <f t="shared" si="0"/>
        <v>0</v>
      </c>
    </row>
    <row r="24" spans="1:8" x14ac:dyDescent="0.25">
      <c r="A24" s="32" t="s">
        <v>185</v>
      </c>
      <c r="B24" s="26" t="s">
        <v>21</v>
      </c>
      <c r="C24" s="3" t="s">
        <v>12</v>
      </c>
      <c r="E24" s="3"/>
      <c r="G24" s="15">
        <f>VLOOKUP(A24,BPU!$A$5:$E$212,5,FALSE)</f>
        <v>0</v>
      </c>
      <c r="H24" s="15">
        <f t="shared" si="0"/>
        <v>0</v>
      </c>
    </row>
    <row r="25" spans="1:8" x14ac:dyDescent="0.25">
      <c r="A25" s="32" t="s">
        <v>186</v>
      </c>
      <c r="B25" s="26" t="s">
        <v>22</v>
      </c>
      <c r="C25" s="11" t="s">
        <v>12</v>
      </c>
      <c r="E25" s="3"/>
      <c r="G25" s="15">
        <f>VLOOKUP(A25,BPU!$A$5:$E$212,5,FALSE)</f>
        <v>0</v>
      </c>
      <c r="H25" s="15">
        <f t="shared" si="0"/>
        <v>0</v>
      </c>
    </row>
    <row r="26" spans="1:8" x14ac:dyDescent="0.25">
      <c r="A26" s="30" t="s">
        <v>187</v>
      </c>
      <c r="B26" s="24" t="s">
        <v>23</v>
      </c>
      <c r="C26" s="14"/>
      <c r="E26" s="14"/>
      <c r="G26" s="14"/>
      <c r="H26" s="14"/>
    </row>
    <row r="27" spans="1:8" x14ac:dyDescent="0.25">
      <c r="A27" s="32" t="s">
        <v>188</v>
      </c>
      <c r="B27" s="26" t="s">
        <v>18</v>
      </c>
      <c r="C27" s="3" t="s">
        <v>12</v>
      </c>
      <c r="E27" s="3"/>
      <c r="G27" s="15">
        <f>VLOOKUP(A27,BPU!$A$5:$E$212,5,FALSE)</f>
        <v>0</v>
      </c>
      <c r="H27" s="15">
        <f t="shared" si="0"/>
        <v>0</v>
      </c>
    </row>
    <row r="28" spans="1:8" x14ac:dyDescent="0.25">
      <c r="A28" s="32" t="s">
        <v>189</v>
      </c>
      <c r="B28" s="26" t="s">
        <v>19</v>
      </c>
      <c r="C28" s="11" t="s">
        <v>12</v>
      </c>
      <c r="E28" s="3"/>
      <c r="G28" s="15">
        <f>VLOOKUP(A28,BPU!$A$5:$E$212,5,FALSE)</f>
        <v>0</v>
      </c>
      <c r="H28" s="15">
        <f t="shared" si="0"/>
        <v>0</v>
      </c>
    </row>
    <row r="29" spans="1:8" x14ac:dyDescent="0.25">
      <c r="A29" s="32" t="s">
        <v>190</v>
      </c>
      <c r="B29" s="26" t="s">
        <v>20</v>
      </c>
      <c r="C29" s="11" t="s">
        <v>12</v>
      </c>
      <c r="E29" s="3"/>
      <c r="G29" s="15">
        <f>VLOOKUP(A29,BPU!$A$5:$E$212,5,FALSE)</f>
        <v>0</v>
      </c>
      <c r="H29" s="15">
        <f t="shared" si="0"/>
        <v>0</v>
      </c>
    </row>
    <row r="30" spans="1:8" x14ac:dyDescent="0.25">
      <c r="A30" s="32" t="s">
        <v>191</v>
      </c>
      <c r="B30" s="26" t="s">
        <v>21</v>
      </c>
      <c r="C30" s="11" t="s">
        <v>12</v>
      </c>
      <c r="E30" s="3"/>
      <c r="G30" s="15">
        <f>VLOOKUP(A30,BPU!$A$5:$E$212,5,FALSE)</f>
        <v>0</v>
      </c>
      <c r="H30" s="15">
        <f t="shared" si="0"/>
        <v>0</v>
      </c>
    </row>
    <row r="31" spans="1:8" x14ac:dyDescent="0.25">
      <c r="A31" s="32" t="s">
        <v>192</v>
      </c>
      <c r="B31" s="26" t="s">
        <v>22</v>
      </c>
      <c r="C31" s="11" t="s">
        <v>12</v>
      </c>
      <c r="E31" s="3"/>
      <c r="G31" s="15">
        <f>VLOOKUP(A31,BPU!$A$5:$E$212,5,FALSE)</f>
        <v>0</v>
      </c>
      <c r="H31" s="15">
        <f t="shared" si="0"/>
        <v>0</v>
      </c>
    </row>
    <row r="32" spans="1:8" x14ac:dyDescent="0.25">
      <c r="A32" s="30" t="s">
        <v>193</v>
      </c>
      <c r="B32" s="24" t="s">
        <v>24</v>
      </c>
      <c r="C32" s="14"/>
      <c r="E32" s="14"/>
      <c r="G32" s="14"/>
      <c r="H32" s="14"/>
    </row>
    <row r="33" spans="1:8" x14ac:dyDescent="0.25">
      <c r="A33" s="32" t="s">
        <v>194</v>
      </c>
      <c r="B33" s="26" t="s">
        <v>18</v>
      </c>
      <c r="C33" s="3" t="s">
        <v>12</v>
      </c>
      <c r="E33" s="3">
        <v>1</v>
      </c>
      <c r="G33" s="15">
        <f>VLOOKUP(A33,BPU!$A$5:$E$212,5,FALSE)</f>
        <v>0</v>
      </c>
      <c r="H33" s="15">
        <f t="shared" si="0"/>
        <v>0</v>
      </c>
    </row>
    <row r="34" spans="1:8" x14ac:dyDescent="0.25">
      <c r="A34" s="32" t="s">
        <v>195</v>
      </c>
      <c r="B34" s="26" t="s">
        <v>19</v>
      </c>
      <c r="C34" s="11" t="s">
        <v>12</v>
      </c>
      <c r="E34" s="3">
        <v>1</v>
      </c>
      <c r="G34" s="15">
        <f>VLOOKUP(A34,BPU!$A$5:$E$212,5,FALSE)</f>
        <v>0</v>
      </c>
      <c r="H34" s="15">
        <f t="shared" si="0"/>
        <v>0</v>
      </c>
    </row>
    <row r="35" spans="1:8" x14ac:dyDescent="0.25">
      <c r="A35" s="32" t="s">
        <v>196</v>
      </c>
      <c r="B35" s="26" t="s">
        <v>20</v>
      </c>
      <c r="C35" s="11" t="s">
        <v>12</v>
      </c>
      <c r="E35" s="3">
        <v>1</v>
      </c>
      <c r="G35" s="15">
        <f>VLOOKUP(A35,BPU!$A$5:$E$212,5,FALSE)</f>
        <v>0</v>
      </c>
      <c r="H35" s="15">
        <f t="shared" si="0"/>
        <v>0</v>
      </c>
    </row>
    <row r="36" spans="1:8" x14ac:dyDescent="0.25">
      <c r="A36" s="32" t="s">
        <v>197</v>
      </c>
      <c r="B36" s="26" t="s">
        <v>21</v>
      </c>
      <c r="C36" s="3" t="s">
        <v>12</v>
      </c>
      <c r="E36" s="3">
        <v>1</v>
      </c>
      <c r="G36" s="15">
        <f>VLOOKUP(A36,BPU!$A$5:$E$212,5,FALSE)</f>
        <v>0</v>
      </c>
      <c r="H36" s="15">
        <f t="shared" si="0"/>
        <v>0</v>
      </c>
    </row>
    <row r="37" spans="1:8" x14ac:dyDescent="0.25">
      <c r="A37" s="32" t="s">
        <v>198</v>
      </c>
      <c r="B37" s="26" t="s">
        <v>22</v>
      </c>
      <c r="C37" s="11" t="s">
        <v>12</v>
      </c>
      <c r="E37" s="3">
        <v>1</v>
      </c>
      <c r="G37" s="15">
        <f>VLOOKUP(A37,BPU!$A$5:$E$212,5,FALSE)</f>
        <v>0</v>
      </c>
      <c r="H37" s="15">
        <f t="shared" si="0"/>
        <v>0</v>
      </c>
    </row>
    <row r="38" spans="1:8" x14ac:dyDescent="0.25">
      <c r="A38" s="30" t="s">
        <v>199</v>
      </c>
      <c r="B38" s="24" t="s">
        <v>25</v>
      </c>
      <c r="C38" s="14"/>
      <c r="E38" s="14"/>
      <c r="G38" s="14"/>
      <c r="H38" s="14"/>
    </row>
    <row r="39" spans="1:8" x14ac:dyDescent="0.25">
      <c r="A39" s="32" t="s">
        <v>200</v>
      </c>
      <c r="B39" s="26" t="s">
        <v>18</v>
      </c>
      <c r="C39" s="11" t="s">
        <v>12</v>
      </c>
      <c r="E39" s="3">
        <v>1</v>
      </c>
      <c r="G39" s="15">
        <f>VLOOKUP(A39,BPU!$A$5:$E$212,5,FALSE)</f>
        <v>0</v>
      </c>
      <c r="H39" s="15">
        <f t="shared" si="0"/>
        <v>0</v>
      </c>
    </row>
    <row r="40" spans="1:8" x14ac:dyDescent="0.25">
      <c r="A40" s="32" t="s">
        <v>201</v>
      </c>
      <c r="B40" s="26" t="s">
        <v>19</v>
      </c>
      <c r="C40" s="3" t="s">
        <v>12</v>
      </c>
      <c r="E40" s="3">
        <v>1</v>
      </c>
      <c r="G40" s="15">
        <f>VLOOKUP(A40,BPU!$A$5:$E$212,5,FALSE)</f>
        <v>0</v>
      </c>
      <c r="H40" s="15">
        <f t="shared" si="0"/>
        <v>0</v>
      </c>
    </row>
    <row r="41" spans="1:8" x14ac:dyDescent="0.25">
      <c r="A41" s="32" t="s">
        <v>202</v>
      </c>
      <c r="B41" s="26" t="s">
        <v>20</v>
      </c>
      <c r="C41" s="3" t="s">
        <v>12</v>
      </c>
      <c r="E41" s="3">
        <v>1</v>
      </c>
      <c r="G41" s="15">
        <f>VLOOKUP(A41,BPU!$A$5:$E$212,5,FALSE)</f>
        <v>0</v>
      </c>
      <c r="H41" s="15">
        <f t="shared" si="0"/>
        <v>0</v>
      </c>
    </row>
    <row r="42" spans="1:8" x14ac:dyDescent="0.25">
      <c r="A42" s="32" t="s">
        <v>203</v>
      </c>
      <c r="B42" s="26" t="s">
        <v>21</v>
      </c>
      <c r="C42" s="11" t="s">
        <v>12</v>
      </c>
      <c r="E42" s="3">
        <v>1</v>
      </c>
      <c r="G42" s="15">
        <f>VLOOKUP(A42,BPU!$A$5:$E$212,5,FALSE)</f>
        <v>0</v>
      </c>
      <c r="H42" s="15">
        <f t="shared" si="0"/>
        <v>0</v>
      </c>
    </row>
    <row r="43" spans="1:8" x14ac:dyDescent="0.25">
      <c r="A43" s="32" t="s">
        <v>204</v>
      </c>
      <c r="B43" s="26" t="s">
        <v>22</v>
      </c>
      <c r="C43" s="11" t="s">
        <v>12</v>
      </c>
      <c r="E43" s="3">
        <v>1</v>
      </c>
      <c r="G43" s="15">
        <f>VLOOKUP(A43,BPU!$A$5:$E$212,5,FALSE)</f>
        <v>0</v>
      </c>
      <c r="H43" s="15">
        <f t="shared" si="0"/>
        <v>0</v>
      </c>
    </row>
    <row r="44" spans="1:8" x14ac:dyDescent="0.25">
      <c r="A44" s="30" t="s">
        <v>205</v>
      </c>
      <c r="B44" s="24" t="s">
        <v>26</v>
      </c>
      <c r="C44" s="14"/>
      <c r="E44" s="14"/>
      <c r="G44" s="14"/>
      <c r="H44" s="14"/>
    </row>
    <row r="45" spans="1:8" ht="30" x14ac:dyDescent="0.25">
      <c r="A45" s="32" t="s">
        <v>206</v>
      </c>
      <c r="B45" s="26" t="s">
        <v>27</v>
      </c>
      <c r="C45" s="11" t="s">
        <v>12</v>
      </c>
      <c r="E45" s="3">
        <v>1</v>
      </c>
      <c r="G45" s="15">
        <f>VLOOKUP(A45,BPU!$A$5:$E$212,5,FALSE)</f>
        <v>0</v>
      </c>
      <c r="H45" s="15">
        <f t="shared" si="0"/>
        <v>0</v>
      </c>
    </row>
    <row r="46" spans="1:8" x14ac:dyDescent="0.25">
      <c r="A46" s="29">
        <v>3</v>
      </c>
      <c r="B46" s="27" t="s">
        <v>165</v>
      </c>
      <c r="C46" s="13"/>
      <c r="E46" s="13"/>
      <c r="G46" s="13"/>
      <c r="H46" s="13"/>
    </row>
    <row r="47" spans="1:8" x14ac:dyDescent="0.25">
      <c r="A47" s="30" t="s">
        <v>207</v>
      </c>
      <c r="B47" s="24" t="s">
        <v>17</v>
      </c>
      <c r="C47" s="14"/>
      <c r="E47" s="14"/>
      <c r="G47" s="14"/>
      <c r="H47" s="14"/>
    </row>
    <row r="48" spans="1:8" x14ac:dyDescent="0.25">
      <c r="A48" s="32" t="s">
        <v>208</v>
      </c>
      <c r="B48" s="26" t="s">
        <v>28</v>
      </c>
      <c r="C48" s="3" t="s">
        <v>12</v>
      </c>
      <c r="E48" s="3"/>
      <c r="G48" s="15">
        <f>VLOOKUP(A48,BPU!$A$5:$E$212,5,FALSE)</f>
        <v>0</v>
      </c>
      <c r="H48" s="15">
        <f t="shared" si="0"/>
        <v>0</v>
      </c>
    </row>
    <row r="49" spans="1:8" x14ac:dyDescent="0.25">
      <c r="A49" s="32" t="s">
        <v>209</v>
      </c>
      <c r="B49" s="26" t="s">
        <v>29</v>
      </c>
      <c r="C49" s="11" t="s">
        <v>12</v>
      </c>
      <c r="E49" s="3"/>
      <c r="G49" s="15">
        <f>VLOOKUP(A49,BPU!$A$5:$E$212,5,FALSE)</f>
        <v>0</v>
      </c>
      <c r="H49" s="15">
        <f t="shared" si="0"/>
        <v>0</v>
      </c>
    </row>
    <row r="50" spans="1:8" x14ac:dyDescent="0.25">
      <c r="A50" s="30" t="s">
        <v>210</v>
      </c>
      <c r="B50" s="24" t="s">
        <v>23</v>
      </c>
      <c r="C50" s="14"/>
      <c r="E50" s="14"/>
      <c r="G50" s="14"/>
      <c r="H50" s="14"/>
    </row>
    <row r="51" spans="1:8" x14ac:dyDescent="0.25">
      <c r="A51" s="32" t="s">
        <v>211</v>
      </c>
      <c r="B51" s="26" t="s">
        <v>28</v>
      </c>
      <c r="C51" s="3" t="s">
        <v>12</v>
      </c>
      <c r="E51" s="3"/>
      <c r="G51" s="15">
        <f>VLOOKUP(A51,BPU!$A$5:$E$212,5,FALSE)</f>
        <v>0</v>
      </c>
      <c r="H51" s="15">
        <f t="shared" si="0"/>
        <v>0</v>
      </c>
    </row>
    <row r="52" spans="1:8" x14ac:dyDescent="0.25">
      <c r="A52" s="32" t="s">
        <v>212</v>
      </c>
      <c r="B52" s="26" t="s">
        <v>29</v>
      </c>
      <c r="C52" s="11" t="s">
        <v>12</v>
      </c>
      <c r="E52" s="3"/>
      <c r="G52" s="15">
        <f>VLOOKUP(A52,BPU!$A$5:$E$212,5,FALSE)</f>
        <v>0</v>
      </c>
      <c r="H52" s="15">
        <f t="shared" si="0"/>
        <v>0</v>
      </c>
    </row>
    <row r="53" spans="1:8" x14ac:dyDescent="0.25">
      <c r="A53" s="30" t="s">
        <v>213</v>
      </c>
      <c r="B53" s="24" t="s">
        <v>24</v>
      </c>
      <c r="C53" s="14"/>
      <c r="E53" s="14"/>
      <c r="G53" s="14"/>
      <c r="H53" s="14"/>
    </row>
    <row r="54" spans="1:8" x14ac:dyDescent="0.25">
      <c r="A54" s="32" t="s">
        <v>214</v>
      </c>
      <c r="B54" s="26" t="s">
        <v>28</v>
      </c>
      <c r="C54" s="3" t="s">
        <v>12</v>
      </c>
      <c r="E54" s="3">
        <v>1</v>
      </c>
      <c r="G54" s="15">
        <f>VLOOKUP(A54,BPU!$A$5:$E$212,5,FALSE)</f>
        <v>0</v>
      </c>
      <c r="H54" s="15">
        <f t="shared" si="0"/>
        <v>0</v>
      </c>
    </row>
    <row r="55" spans="1:8" x14ac:dyDescent="0.25">
      <c r="A55" s="32" t="s">
        <v>215</v>
      </c>
      <c r="B55" s="26" t="s">
        <v>29</v>
      </c>
      <c r="C55" s="11" t="s">
        <v>12</v>
      </c>
      <c r="E55" s="3">
        <v>1</v>
      </c>
      <c r="G55" s="15">
        <f>VLOOKUP(A55,BPU!$A$5:$E$212,5,FALSE)</f>
        <v>0</v>
      </c>
      <c r="H55" s="15">
        <f t="shared" si="0"/>
        <v>0</v>
      </c>
    </row>
    <row r="56" spans="1:8" x14ac:dyDescent="0.25">
      <c r="A56" s="30" t="s">
        <v>216</v>
      </c>
      <c r="B56" s="24" t="s">
        <v>25</v>
      </c>
      <c r="C56" s="14"/>
      <c r="E56" s="14"/>
      <c r="G56" s="14"/>
      <c r="H56" s="14"/>
    </row>
    <row r="57" spans="1:8" x14ac:dyDescent="0.25">
      <c r="A57" s="32" t="s">
        <v>217</v>
      </c>
      <c r="B57" s="26" t="s">
        <v>28</v>
      </c>
      <c r="C57" s="11" t="s">
        <v>12</v>
      </c>
      <c r="E57" s="3">
        <v>1</v>
      </c>
      <c r="G57" s="15">
        <f>VLOOKUP(A57,BPU!$A$5:$E$212,5,FALSE)</f>
        <v>0</v>
      </c>
      <c r="H57" s="15">
        <f t="shared" si="0"/>
        <v>0</v>
      </c>
    </row>
    <row r="58" spans="1:8" x14ac:dyDescent="0.25">
      <c r="A58" s="32" t="s">
        <v>218</v>
      </c>
      <c r="B58" s="26" t="s">
        <v>29</v>
      </c>
      <c r="C58" s="11" t="s">
        <v>12</v>
      </c>
      <c r="E58" s="3">
        <v>1</v>
      </c>
      <c r="G58" s="15">
        <f>VLOOKUP(A58,BPU!$A$5:$E$212,5,FALSE)</f>
        <v>0</v>
      </c>
      <c r="H58" s="15">
        <f t="shared" si="0"/>
        <v>0</v>
      </c>
    </row>
    <row r="59" spans="1:8" x14ac:dyDescent="0.25">
      <c r="A59" s="30" t="s">
        <v>219</v>
      </c>
      <c r="B59" s="24" t="s">
        <v>26</v>
      </c>
      <c r="C59" s="14"/>
      <c r="E59" s="14"/>
      <c r="G59" s="14"/>
      <c r="H59" s="14"/>
    </row>
    <row r="60" spans="1:8" ht="30" x14ac:dyDescent="0.25">
      <c r="A60" s="32" t="s">
        <v>220</v>
      </c>
      <c r="B60" s="26" t="s">
        <v>30</v>
      </c>
      <c r="C60" s="11" t="s">
        <v>12</v>
      </c>
      <c r="E60" s="3">
        <v>1</v>
      </c>
      <c r="G60" s="15">
        <f>VLOOKUP(A60,BPU!$A$5:$E$212,5,FALSE)</f>
        <v>0</v>
      </c>
      <c r="H60" s="15">
        <f t="shared" si="0"/>
        <v>0</v>
      </c>
    </row>
    <row r="61" spans="1:8" x14ac:dyDescent="0.25">
      <c r="A61" s="29">
        <v>4</v>
      </c>
      <c r="B61" s="27" t="s">
        <v>166</v>
      </c>
      <c r="C61" s="13"/>
      <c r="E61" s="13"/>
      <c r="G61" s="13"/>
      <c r="H61" s="13"/>
    </row>
    <row r="62" spans="1:8" x14ac:dyDescent="0.25">
      <c r="A62" s="30" t="s">
        <v>221</v>
      </c>
      <c r="B62" s="24" t="s">
        <v>10</v>
      </c>
      <c r="C62" s="14"/>
      <c r="E62" s="14"/>
      <c r="G62" s="14"/>
      <c r="H62" s="14"/>
    </row>
    <row r="63" spans="1:8" x14ac:dyDescent="0.25">
      <c r="A63" s="32" t="s">
        <v>222</v>
      </c>
      <c r="B63" s="26" t="s">
        <v>31</v>
      </c>
      <c r="C63" s="3" t="s">
        <v>12</v>
      </c>
      <c r="E63" s="3"/>
      <c r="G63" s="15">
        <f>VLOOKUP(A63,BPU!$A$5:$E$212,5,FALSE)</f>
        <v>0</v>
      </c>
      <c r="H63" s="15">
        <f t="shared" si="0"/>
        <v>0</v>
      </c>
    </row>
    <row r="64" spans="1:8" x14ac:dyDescent="0.25">
      <c r="A64" s="32" t="s">
        <v>223</v>
      </c>
      <c r="B64" s="26" t="s">
        <v>32</v>
      </c>
      <c r="C64" s="11" t="s">
        <v>12</v>
      </c>
      <c r="E64" s="3"/>
      <c r="G64" s="15">
        <f>VLOOKUP(A64,BPU!$A$5:$E$212,5,FALSE)</f>
        <v>0</v>
      </c>
      <c r="H64" s="15">
        <f t="shared" si="0"/>
        <v>0</v>
      </c>
    </row>
    <row r="65" spans="1:8" x14ac:dyDescent="0.25">
      <c r="A65" s="30" t="s">
        <v>224</v>
      </c>
      <c r="B65" s="24" t="s">
        <v>14</v>
      </c>
      <c r="C65" s="14"/>
      <c r="E65" s="14"/>
      <c r="G65" s="14"/>
      <c r="H65" s="14"/>
    </row>
    <row r="66" spans="1:8" x14ac:dyDescent="0.25">
      <c r="A66" s="32" t="s">
        <v>225</v>
      </c>
      <c r="B66" s="26" t="s">
        <v>31</v>
      </c>
      <c r="C66" s="3" t="s">
        <v>12</v>
      </c>
      <c r="E66" s="3">
        <v>1</v>
      </c>
      <c r="G66" s="15">
        <f>VLOOKUP(A66,BPU!$A$5:$E$212,5,FALSE)</f>
        <v>0</v>
      </c>
      <c r="H66" s="15">
        <f t="shared" si="0"/>
        <v>0</v>
      </c>
    </row>
    <row r="67" spans="1:8" x14ac:dyDescent="0.25">
      <c r="A67" s="32" t="s">
        <v>226</v>
      </c>
      <c r="B67" s="26" t="s">
        <v>32</v>
      </c>
      <c r="C67" s="11" t="s">
        <v>12</v>
      </c>
      <c r="E67" s="3">
        <v>1</v>
      </c>
      <c r="G67" s="15">
        <f>VLOOKUP(A67,BPU!$A$5:$E$212,5,FALSE)</f>
        <v>0</v>
      </c>
      <c r="H67" s="15">
        <f t="shared" si="0"/>
        <v>0</v>
      </c>
    </row>
    <row r="68" spans="1:8" x14ac:dyDescent="0.25">
      <c r="A68" s="30" t="s">
        <v>227</v>
      </c>
      <c r="B68" s="24" t="s">
        <v>33</v>
      </c>
      <c r="C68" s="14"/>
      <c r="E68" s="14"/>
      <c r="G68" s="14"/>
      <c r="H68" s="14"/>
    </row>
    <row r="69" spans="1:8" x14ac:dyDescent="0.25">
      <c r="A69" s="32" t="s">
        <v>228</v>
      </c>
      <c r="B69" s="26" t="s">
        <v>31</v>
      </c>
      <c r="C69" s="3" t="s">
        <v>12</v>
      </c>
      <c r="E69" s="3">
        <v>1</v>
      </c>
      <c r="G69" s="15">
        <f>VLOOKUP(A69,BPU!$A$5:$E$212,5,FALSE)</f>
        <v>0</v>
      </c>
      <c r="H69" s="15">
        <f t="shared" si="0"/>
        <v>0</v>
      </c>
    </row>
    <row r="70" spans="1:8" x14ac:dyDescent="0.25">
      <c r="A70" s="32" t="s">
        <v>229</v>
      </c>
      <c r="B70" s="26" t="s">
        <v>32</v>
      </c>
      <c r="C70" s="11" t="s">
        <v>12</v>
      </c>
      <c r="E70" s="3">
        <v>1</v>
      </c>
      <c r="G70" s="15">
        <f>VLOOKUP(A70,BPU!$A$5:$E$212,5,FALSE)</f>
        <v>0</v>
      </c>
      <c r="H70" s="15">
        <f t="shared" si="0"/>
        <v>0</v>
      </c>
    </row>
    <row r="71" spans="1:8" x14ac:dyDescent="0.25">
      <c r="A71" s="30" t="s">
        <v>230</v>
      </c>
      <c r="B71" s="24" t="s">
        <v>16</v>
      </c>
      <c r="C71" s="14"/>
      <c r="E71" s="14"/>
      <c r="G71" s="14"/>
      <c r="H71" s="14"/>
    </row>
    <row r="72" spans="1:8" x14ac:dyDescent="0.25">
      <c r="A72" s="32" t="s">
        <v>231</v>
      </c>
      <c r="B72" s="26" t="s">
        <v>31</v>
      </c>
      <c r="C72" s="11" t="s">
        <v>12</v>
      </c>
      <c r="E72" s="3"/>
      <c r="G72" s="15">
        <f>VLOOKUP(A72,BPU!$A$5:$E$212,5,FALSE)</f>
        <v>0</v>
      </c>
      <c r="H72" s="15">
        <f t="shared" si="0"/>
        <v>0</v>
      </c>
    </row>
    <row r="73" spans="1:8" x14ac:dyDescent="0.25">
      <c r="A73" s="32" t="s">
        <v>232</v>
      </c>
      <c r="B73" s="26" t="s">
        <v>32</v>
      </c>
      <c r="C73" s="11" t="s">
        <v>12</v>
      </c>
      <c r="E73" s="3"/>
      <c r="G73" s="15">
        <f>VLOOKUP(A73,BPU!$A$5:$E$212,5,FALSE)</f>
        <v>0</v>
      </c>
      <c r="H73" s="15">
        <f t="shared" ref="H73:H136" si="1">ROUND(E73*G73,2)</f>
        <v>0</v>
      </c>
    </row>
    <row r="74" spans="1:8" x14ac:dyDescent="0.25">
      <c r="A74" s="29">
        <v>5</v>
      </c>
      <c r="B74" s="27" t="s">
        <v>167</v>
      </c>
      <c r="C74" s="13"/>
      <c r="E74" s="13"/>
      <c r="G74" s="13"/>
      <c r="H74" s="13"/>
    </row>
    <row r="75" spans="1:8" x14ac:dyDescent="0.25">
      <c r="A75" s="30" t="s">
        <v>233</v>
      </c>
      <c r="B75" s="24" t="s">
        <v>10</v>
      </c>
      <c r="C75" s="14"/>
      <c r="E75" s="14"/>
      <c r="G75" s="14"/>
      <c r="H75" s="14"/>
    </row>
    <row r="76" spans="1:8" x14ac:dyDescent="0.25">
      <c r="A76" s="32" t="s">
        <v>234</v>
      </c>
      <c r="B76" s="26" t="s">
        <v>34</v>
      </c>
      <c r="C76" s="3" t="s">
        <v>12</v>
      </c>
      <c r="E76" s="3"/>
      <c r="G76" s="15">
        <f>VLOOKUP(A76,BPU!$A$5:$E$212,5,FALSE)</f>
        <v>0</v>
      </c>
      <c r="H76" s="15">
        <f t="shared" si="1"/>
        <v>0</v>
      </c>
    </row>
    <row r="77" spans="1:8" ht="30" x14ac:dyDescent="0.25">
      <c r="A77" s="32" t="s">
        <v>235</v>
      </c>
      <c r="B77" s="26" t="s">
        <v>35</v>
      </c>
      <c r="C77" s="11" t="s">
        <v>12</v>
      </c>
      <c r="E77" s="3"/>
      <c r="G77" s="15">
        <f>VLOOKUP(A77,BPU!$A$5:$E$212,5,FALSE)</f>
        <v>0</v>
      </c>
      <c r="H77" s="15">
        <f t="shared" si="1"/>
        <v>0</v>
      </c>
    </row>
    <row r="78" spans="1:8" x14ac:dyDescent="0.25">
      <c r="A78" s="30" t="s">
        <v>236</v>
      </c>
      <c r="B78" s="24" t="s">
        <v>14</v>
      </c>
      <c r="C78" s="14"/>
      <c r="E78" s="14"/>
      <c r="G78" s="14"/>
      <c r="H78" s="14"/>
    </row>
    <row r="79" spans="1:8" x14ac:dyDescent="0.25">
      <c r="A79" s="32" t="s">
        <v>237</v>
      </c>
      <c r="B79" s="26" t="s">
        <v>34</v>
      </c>
      <c r="C79" s="3" t="s">
        <v>12</v>
      </c>
      <c r="E79" s="3"/>
      <c r="G79" s="15">
        <f>VLOOKUP(A79,BPU!$A$5:$E$212,5,FALSE)</f>
        <v>0</v>
      </c>
      <c r="H79" s="15">
        <f t="shared" si="1"/>
        <v>0</v>
      </c>
    </row>
    <row r="80" spans="1:8" ht="30" x14ac:dyDescent="0.25">
      <c r="A80" s="32" t="s">
        <v>238</v>
      </c>
      <c r="B80" s="26" t="s">
        <v>35</v>
      </c>
      <c r="C80" s="11" t="s">
        <v>12</v>
      </c>
      <c r="E80" s="3"/>
      <c r="G80" s="15">
        <f>VLOOKUP(A80,BPU!$A$5:$E$212,5,FALSE)</f>
        <v>0</v>
      </c>
      <c r="H80" s="15">
        <f t="shared" si="1"/>
        <v>0</v>
      </c>
    </row>
    <row r="81" spans="1:8" x14ac:dyDescent="0.25">
      <c r="A81" s="30" t="s">
        <v>239</v>
      </c>
      <c r="B81" s="24" t="s">
        <v>33</v>
      </c>
      <c r="C81" s="14"/>
      <c r="E81" s="14"/>
      <c r="G81" s="14"/>
      <c r="H81" s="14"/>
    </row>
    <row r="82" spans="1:8" x14ac:dyDescent="0.25">
      <c r="A82" s="32" t="s">
        <v>240</v>
      </c>
      <c r="B82" s="26" t="s">
        <v>34</v>
      </c>
      <c r="C82" s="3" t="s">
        <v>12</v>
      </c>
      <c r="E82" s="3">
        <v>1</v>
      </c>
      <c r="G82" s="15">
        <f>VLOOKUP(A82,BPU!$A$5:$E$212,5,FALSE)</f>
        <v>0</v>
      </c>
      <c r="H82" s="15">
        <f t="shared" si="1"/>
        <v>0</v>
      </c>
    </row>
    <row r="83" spans="1:8" ht="30" x14ac:dyDescent="0.25">
      <c r="A83" s="32" t="s">
        <v>241</v>
      </c>
      <c r="B83" s="26" t="s">
        <v>35</v>
      </c>
      <c r="C83" s="11" t="s">
        <v>12</v>
      </c>
      <c r="E83" s="19">
        <v>1</v>
      </c>
      <c r="G83" s="15">
        <f>VLOOKUP(A83,BPU!$A$5:$E$212,5,FALSE)</f>
        <v>0</v>
      </c>
      <c r="H83" s="15">
        <f t="shared" si="1"/>
        <v>0</v>
      </c>
    </row>
    <row r="84" spans="1:8" x14ac:dyDescent="0.25">
      <c r="A84" s="30" t="s">
        <v>242</v>
      </c>
      <c r="B84" s="24" t="s">
        <v>16</v>
      </c>
      <c r="C84" s="14"/>
      <c r="E84" s="14"/>
      <c r="G84" s="14"/>
      <c r="H84" s="14"/>
    </row>
    <row r="85" spans="1:8" x14ac:dyDescent="0.25">
      <c r="A85" s="32" t="s">
        <v>243</v>
      </c>
      <c r="B85" s="26" t="s">
        <v>34</v>
      </c>
      <c r="C85" s="11" t="s">
        <v>12</v>
      </c>
      <c r="E85" s="3">
        <v>1</v>
      </c>
      <c r="G85" s="15">
        <f>VLOOKUP(A85,BPU!$A$5:$E$212,5,FALSE)</f>
        <v>0</v>
      </c>
      <c r="H85" s="15">
        <f t="shared" si="1"/>
        <v>0</v>
      </c>
    </row>
    <row r="86" spans="1:8" ht="30" x14ac:dyDescent="0.25">
      <c r="A86" s="32" t="s">
        <v>244</v>
      </c>
      <c r="B86" s="26" t="s">
        <v>35</v>
      </c>
      <c r="C86" s="11" t="s">
        <v>12</v>
      </c>
      <c r="E86" s="3">
        <v>1</v>
      </c>
      <c r="G86" s="15">
        <f>VLOOKUP(A86,BPU!$A$5:$E$212,5,FALSE)</f>
        <v>0</v>
      </c>
      <c r="H86" s="15">
        <f t="shared" si="1"/>
        <v>0</v>
      </c>
    </row>
    <row r="87" spans="1:8" x14ac:dyDescent="0.25">
      <c r="A87" s="30" t="s">
        <v>245</v>
      </c>
      <c r="B87" s="28" t="s">
        <v>26</v>
      </c>
      <c r="C87" s="14"/>
      <c r="E87" s="14"/>
      <c r="G87" s="14"/>
      <c r="H87" s="14"/>
    </row>
    <row r="88" spans="1:8" ht="30" x14ac:dyDescent="0.25">
      <c r="A88" s="32" t="s">
        <v>246</v>
      </c>
      <c r="B88" s="26" t="s">
        <v>30</v>
      </c>
      <c r="C88" s="11" t="s">
        <v>12</v>
      </c>
      <c r="E88" s="3">
        <v>1</v>
      </c>
      <c r="G88" s="15">
        <f>VLOOKUP(A88,BPU!$A$5:$E$212,5,FALSE)</f>
        <v>0</v>
      </c>
      <c r="H88" s="15">
        <f t="shared" si="1"/>
        <v>0</v>
      </c>
    </row>
    <row r="89" spans="1:8" x14ac:dyDescent="0.25">
      <c r="A89" s="33"/>
      <c r="B89" s="22" t="s">
        <v>36</v>
      </c>
      <c r="C89" s="12"/>
      <c r="E89" s="12"/>
      <c r="G89" s="12"/>
      <c r="H89" s="12"/>
    </row>
    <row r="90" spans="1:8" x14ac:dyDescent="0.25">
      <c r="A90" s="29">
        <v>6</v>
      </c>
      <c r="B90" s="23" t="s">
        <v>37</v>
      </c>
      <c r="C90" s="13"/>
      <c r="E90" s="13"/>
      <c r="G90" s="13"/>
      <c r="H90" s="13"/>
    </row>
    <row r="91" spans="1:8" x14ac:dyDescent="0.25">
      <c r="A91" s="31" t="s">
        <v>247</v>
      </c>
      <c r="B91" s="25" t="s">
        <v>38</v>
      </c>
      <c r="C91" s="11" t="s">
        <v>5</v>
      </c>
      <c r="E91" s="3"/>
      <c r="G91" s="15">
        <f>VLOOKUP(A91,BPU!$A$5:$E$212,5,FALSE)</f>
        <v>0</v>
      </c>
      <c r="H91" s="15">
        <f t="shared" si="1"/>
        <v>0</v>
      </c>
    </row>
    <row r="92" spans="1:8" x14ac:dyDescent="0.25">
      <c r="A92" s="31" t="s">
        <v>248</v>
      </c>
      <c r="B92" s="25" t="s">
        <v>39</v>
      </c>
      <c r="C92" s="11" t="s">
        <v>5</v>
      </c>
      <c r="E92" s="11">
        <v>10</v>
      </c>
      <c r="G92" s="15">
        <f>VLOOKUP(A92,BPU!$A$5:$E$212,5,FALSE)</f>
        <v>0</v>
      </c>
      <c r="H92" s="15">
        <f t="shared" si="1"/>
        <v>0</v>
      </c>
    </row>
    <row r="93" spans="1:8" x14ac:dyDescent="0.25">
      <c r="A93" s="31" t="s">
        <v>249</v>
      </c>
      <c r="B93" s="26" t="s">
        <v>6</v>
      </c>
      <c r="C93" s="3" t="s">
        <v>5</v>
      </c>
      <c r="E93" s="11">
        <v>10</v>
      </c>
      <c r="G93" s="15">
        <f>VLOOKUP(A93,BPU!$A$5:$E$212,5,FALSE)</f>
        <v>0</v>
      </c>
      <c r="H93" s="15">
        <f t="shared" si="1"/>
        <v>0</v>
      </c>
    </row>
    <row r="94" spans="1:8" x14ac:dyDescent="0.25">
      <c r="A94" s="29">
        <v>7</v>
      </c>
      <c r="B94" s="23" t="s">
        <v>40</v>
      </c>
      <c r="C94" s="13"/>
      <c r="E94" s="13"/>
      <c r="G94" s="13"/>
      <c r="H94" s="13"/>
    </row>
    <row r="95" spans="1:8" x14ac:dyDescent="0.25">
      <c r="A95" s="31" t="s">
        <v>250</v>
      </c>
      <c r="B95" s="25" t="s">
        <v>41</v>
      </c>
      <c r="C95" s="11" t="s">
        <v>12</v>
      </c>
      <c r="E95" s="11">
        <v>5</v>
      </c>
      <c r="G95" s="15">
        <f>VLOOKUP(A95,BPU!$A$5:$E$212,5,FALSE)</f>
        <v>0</v>
      </c>
      <c r="H95" s="15">
        <f t="shared" si="1"/>
        <v>0</v>
      </c>
    </row>
    <row r="96" spans="1:8" x14ac:dyDescent="0.25">
      <c r="A96" s="31" t="s">
        <v>251</v>
      </c>
      <c r="B96" s="25" t="s">
        <v>42</v>
      </c>
      <c r="C96" s="11" t="s">
        <v>5</v>
      </c>
      <c r="E96" s="11">
        <v>1</v>
      </c>
      <c r="G96" s="15">
        <f>VLOOKUP(A96,BPU!$A$5:$E$212,5,FALSE)</f>
        <v>0</v>
      </c>
      <c r="H96" s="15">
        <f t="shared" si="1"/>
        <v>0</v>
      </c>
    </row>
    <row r="97" spans="1:8" x14ac:dyDescent="0.25">
      <c r="A97" s="31" t="s">
        <v>252</v>
      </c>
      <c r="B97" s="25" t="s">
        <v>43</v>
      </c>
      <c r="C97" s="11" t="s">
        <v>5</v>
      </c>
      <c r="E97" s="11">
        <v>10</v>
      </c>
      <c r="G97" s="15">
        <f>VLOOKUP(A97,BPU!$A$5:$E$212,5,FALSE)</f>
        <v>0</v>
      </c>
      <c r="H97" s="15">
        <f t="shared" si="1"/>
        <v>0</v>
      </c>
    </row>
    <row r="98" spans="1:8" x14ac:dyDescent="0.25">
      <c r="A98" s="31" t="s">
        <v>253</v>
      </c>
      <c r="B98" s="25" t="s">
        <v>44</v>
      </c>
      <c r="C98" s="11" t="s">
        <v>12</v>
      </c>
      <c r="E98" s="11">
        <v>1</v>
      </c>
      <c r="G98" s="15">
        <f>VLOOKUP(A98,BPU!$A$5:$E$212,5,FALSE)</f>
        <v>0</v>
      </c>
      <c r="H98" s="15">
        <f t="shared" si="1"/>
        <v>0</v>
      </c>
    </row>
    <row r="99" spans="1:8" x14ac:dyDescent="0.25">
      <c r="A99" s="31" t="s">
        <v>254</v>
      </c>
      <c r="B99" s="25" t="s">
        <v>45</v>
      </c>
      <c r="C99" s="11" t="s">
        <v>5</v>
      </c>
      <c r="E99" s="11">
        <v>1</v>
      </c>
      <c r="G99" s="15">
        <f>VLOOKUP(A99,BPU!$A$5:$E$212,5,FALSE)</f>
        <v>0</v>
      </c>
      <c r="H99" s="15">
        <f t="shared" si="1"/>
        <v>0</v>
      </c>
    </row>
    <row r="100" spans="1:8" x14ac:dyDescent="0.25">
      <c r="A100" s="31" t="s">
        <v>255</v>
      </c>
      <c r="B100" s="25" t="s">
        <v>46</v>
      </c>
      <c r="C100" s="11" t="s">
        <v>5</v>
      </c>
      <c r="E100" s="11">
        <v>10</v>
      </c>
      <c r="G100" s="15">
        <f>VLOOKUP(A100,BPU!$A$5:$E$212,5,FALSE)</f>
        <v>0</v>
      </c>
      <c r="H100" s="15">
        <f t="shared" si="1"/>
        <v>0</v>
      </c>
    </row>
    <row r="101" spans="1:8" x14ac:dyDescent="0.25">
      <c r="A101" s="31" t="s">
        <v>256</v>
      </c>
      <c r="B101" s="25" t="s">
        <v>47</v>
      </c>
      <c r="C101" s="11" t="s">
        <v>12</v>
      </c>
      <c r="E101" s="11">
        <v>2</v>
      </c>
      <c r="G101" s="15">
        <f>VLOOKUP(A101,BPU!$A$5:$E$212,5,FALSE)</f>
        <v>0</v>
      </c>
      <c r="H101" s="15">
        <f t="shared" si="1"/>
        <v>0</v>
      </c>
    </row>
    <row r="102" spans="1:8" ht="30" x14ac:dyDescent="0.25">
      <c r="A102" s="31" t="s">
        <v>257</v>
      </c>
      <c r="B102" s="25" t="s">
        <v>48</v>
      </c>
      <c r="C102" s="11" t="s">
        <v>5</v>
      </c>
      <c r="E102" s="11">
        <v>1</v>
      </c>
      <c r="G102" s="15">
        <f>VLOOKUP(A102,BPU!$A$5:$E$212,5,FALSE)</f>
        <v>0</v>
      </c>
      <c r="H102" s="15">
        <f t="shared" si="1"/>
        <v>0</v>
      </c>
    </row>
    <row r="103" spans="1:8" ht="30" x14ac:dyDescent="0.25">
      <c r="A103" s="31" t="s">
        <v>258</v>
      </c>
      <c r="B103" s="25" t="s">
        <v>49</v>
      </c>
      <c r="C103" s="11" t="s">
        <v>5</v>
      </c>
      <c r="E103" s="11">
        <v>12</v>
      </c>
      <c r="G103" s="15">
        <f>VLOOKUP(A103,BPU!$A$5:$E$212,5,FALSE)</f>
        <v>0</v>
      </c>
      <c r="H103" s="15">
        <f t="shared" si="1"/>
        <v>0</v>
      </c>
    </row>
    <row r="104" spans="1:8" x14ac:dyDescent="0.25">
      <c r="A104" s="31" t="s">
        <v>259</v>
      </c>
      <c r="B104" s="26" t="s">
        <v>50</v>
      </c>
      <c r="C104" s="3" t="s">
        <v>5</v>
      </c>
      <c r="E104" s="3">
        <v>20</v>
      </c>
      <c r="G104" s="15">
        <f>VLOOKUP(A104,BPU!$A$5:$E$212,5,FALSE)</f>
        <v>0</v>
      </c>
      <c r="H104" s="15">
        <f t="shared" si="1"/>
        <v>0</v>
      </c>
    </row>
    <row r="105" spans="1:8" x14ac:dyDescent="0.25">
      <c r="A105" s="29">
        <v>8</v>
      </c>
      <c r="B105" s="23" t="s">
        <v>51</v>
      </c>
      <c r="C105" s="13"/>
      <c r="E105" s="13"/>
      <c r="G105" s="13"/>
      <c r="H105" s="13"/>
    </row>
    <row r="106" spans="1:8" ht="45" x14ac:dyDescent="0.25">
      <c r="A106" s="31" t="s">
        <v>260</v>
      </c>
      <c r="B106" s="25" t="s">
        <v>52</v>
      </c>
      <c r="C106" s="11" t="s">
        <v>53</v>
      </c>
      <c r="E106" s="11">
        <v>1</v>
      </c>
      <c r="G106" s="15">
        <f>VLOOKUP(A106,BPU!$A$5:$E$212,5,FALSE)</f>
        <v>0</v>
      </c>
      <c r="H106" s="15">
        <f t="shared" si="1"/>
        <v>0</v>
      </c>
    </row>
    <row r="107" spans="1:8" x14ac:dyDescent="0.25">
      <c r="A107" s="31" t="s">
        <v>261</v>
      </c>
      <c r="B107" s="25" t="s">
        <v>54</v>
      </c>
      <c r="C107" s="11" t="s">
        <v>55</v>
      </c>
      <c r="E107" s="11">
        <v>1</v>
      </c>
      <c r="G107" s="15">
        <f>VLOOKUP(A107,BPU!$A$5:$E$212,5,FALSE)</f>
        <v>0</v>
      </c>
      <c r="H107" s="15">
        <f t="shared" si="1"/>
        <v>0</v>
      </c>
    </row>
    <row r="108" spans="1:8" ht="30" x14ac:dyDescent="0.25">
      <c r="A108" s="31" t="s">
        <v>262</v>
      </c>
      <c r="B108" s="25" t="s">
        <v>56</v>
      </c>
      <c r="C108" s="11" t="s">
        <v>55</v>
      </c>
      <c r="E108" s="11">
        <v>50</v>
      </c>
      <c r="G108" s="15">
        <f>VLOOKUP(A108,BPU!$A$5:$E$212,5,FALSE)</f>
        <v>0</v>
      </c>
      <c r="H108" s="15">
        <f t="shared" si="1"/>
        <v>0</v>
      </c>
    </row>
    <row r="109" spans="1:8" ht="30" x14ac:dyDescent="0.25">
      <c r="A109" s="31" t="s">
        <v>263</v>
      </c>
      <c r="B109" s="25" t="s">
        <v>57</v>
      </c>
      <c r="C109" s="11" t="s">
        <v>55</v>
      </c>
      <c r="E109" s="11">
        <v>1</v>
      </c>
      <c r="G109" s="15">
        <f>VLOOKUP(A109,BPU!$A$5:$E$212,5,FALSE)</f>
        <v>0</v>
      </c>
      <c r="H109" s="15">
        <f t="shared" si="1"/>
        <v>0</v>
      </c>
    </row>
    <row r="110" spans="1:8" x14ac:dyDescent="0.25">
      <c r="A110" s="31" t="s">
        <v>264</v>
      </c>
      <c r="B110" s="25" t="s">
        <v>58</v>
      </c>
      <c r="C110" s="11" t="s">
        <v>5</v>
      </c>
      <c r="E110" s="11">
        <v>1</v>
      </c>
      <c r="G110" s="15">
        <f>VLOOKUP(A110,BPU!$A$5:$E$212,5,FALSE)</f>
        <v>0</v>
      </c>
      <c r="H110" s="15">
        <f t="shared" si="1"/>
        <v>0</v>
      </c>
    </row>
    <row r="111" spans="1:8" x14ac:dyDescent="0.25">
      <c r="A111" s="31" t="s">
        <v>265</v>
      </c>
      <c r="B111" s="25" t="s">
        <v>59</v>
      </c>
      <c r="C111" s="11" t="s">
        <v>55</v>
      </c>
      <c r="E111" s="11">
        <v>1</v>
      </c>
      <c r="G111" s="15">
        <f>VLOOKUP(A111,BPU!$A$5:$E$212,5,FALSE)</f>
        <v>0</v>
      </c>
      <c r="H111" s="15">
        <f t="shared" si="1"/>
        <v>0</v>
      </c>
    </row>
    <row r="112" spans="1:8" x14ac:dyDescent="0.25">
      <c r="A112" s="31" t="s">
        <v>266</v>
      </c>
      <c r="B112" s="25" t="s">
        <v>60</v>
      </c>
      <c r="C112" s="11" t="s">
        <v>55</v>
      </c>
      <c r="E112" s="11">
        <v>1</v>
      </c>
      <c r="G112" s="15">
        <f>VLOOKUP(A112,BPU!$A$5:$E$212,5,FALSE)</f>
        <v>0</v>
      </c>
      <c r="H112" s="15">
        <f t="shared" si="1"/>
        <v>0</v>
      </c>
    </row>
    <row r="113" spans="1:8" x14ac:dyDescent="0.25">
      <c r="A113" s="31" t="s">
        <v>267</v>
      </c>
      <c r="B113" s="25" t="s">
        <v>61</v>
      </c>
      <c r="C113" s="11" t="s">
        <v>55</v>
      </c>
      <c r="E113" s="11">
        <v>10</v>
      </c>
      <c r="G113" s="15">
        <f>VLOOKUP(A113,BPU!$A$5:$E$212,5,FALSE)</f>
        <v>0</v>
      </c>
      <c r="H113" s="15">
        <f t="shared" si="1"/>
        <v>0</v>
      </c>
    </row>
    <row r="114" spans="1:8" ht="30" x14ac:dyDescent="0.25">
      <c r="A114" s="31" t="s">
        <v>268</v>
      </c>
      <c r="B114" s="25" t="s">
        <v>62</v>
      </c>
      <c r="C114" s="11" t="s">
        <v>12</v>
      </c>
      <c r="E114" s="11">
        <v>5</v>
      </c>
      <c r="G114" s="15">
        <f>VLOOKUP(A114,BPU!$A$5:$E$212,5,FALSE)</f>
        <v>0</v>
      </c>
      <c r="H114" s="15">
        <f t="shared" si="1"/>
        <v>0</v>
      </c>
    </row>
    <row r="115" spans="1:8" ht="30" x14ac:dyDescent="0.25">
      <c r="A115" s="29">
        <v>9</v>
      </c>
      <c r="B115" s="23" t="s">
        <v>63</v>
      </c>
      <c r="C115" s="13"/>
      <c r="E115" s="13"/>
      <c r="G115" s="13"/>
      <c r="H115" s="13"/>
    </row>
    <row r="116" spans="1:8" ht="30" x14ac:dyDescent="0.25">
      <c r="A116" s="31" t="s">
        <v>269</v>
      </c>
      <c r="B116" s="25" t="s">
        <v>64</v>
      </c>
      <c r="C116" s="11" t="s">
        <v>12</v>
      </c>
      <c r="E116" s="11">
        <v>1</v>
      </c>
      <c r="G116" s="15">
        <f>VLOOKUP(A116,BPU!$A$5:$E$212,5,FALSE)</f>
        <v>0</v>
      </c>
      <c r="H116" s="15">
        <f t="shared" si="1"/>
        <v>0</v>
      </c>
    </row>
    <row r="117" spans="1:8" ht="30" x14ac:dyDescent="0.25">
      <c r="A117" s="31" t="s">
        <v>270</v>
      </c>
      <c r="B117" s="25" t="s">
        <v>65</v>
      </c>
      <c r="C117" s="11" t="s">
        <v>5</v>
      </c>
      <c r="E117" s="11">
        <v>20</v>
      </c>
      <c r="G117" s="15">
        <f>VLOOKUP(A117,BPU!$A$5:$E$212,5,FALSE)</f>
        <v>0</v>
      </c>
      <c r="H117" s="15">
        <f t="shared" si="1"/>
        <v>0</v>
      </c>
    </row>
    <row r="118" spans="1:8" ht="30" x14ac:dyDescent="0.25">
      <c r="A118" s="31" t="s">
        <v>271</v>
      </c>
      <c r="B118" s="25" t="s">
        <v>66</v>
      </c>
      <c r="C118" s="11" t="s">
        <v>5</v>
      </c>
      <c r="E118" s="11">
        <v>10</v>
      </c>
      <c r="G118" s="15">
        <f>VLOOKUP(A118,BPU!$A$5:$E$212,5,FALSE)</f>
        <v>0</v>
      </c>
      <c r="H118" s="15">
        <f t="shared" si="1"/>
        <v>0</v>
      </c>
    </row>
    <row r="119" spans="1:8" ht="30" x14ac:dyDescent="0.25">
      <c r="A119" s="31" t="s">
        <v>272</v>
      </c>
      <c r="B119" s="25" t="s">
        <v>67</v>
      </c>
      <c r="C119" s="11" t="s">
        <v>5</v>
      </c>
      <c r="E119" s="11">
        <v>1</v>
      </c>
      <c r="G119" s="15">
        <f>VLOOKUP(A119,BPU!$A$5:$E$212,5,FALSE)</f>
        <v>0</v>
      </c>
      <c r="H119" s="15">
        <f t="shared" si="1"/>
        <v>0</v>
      </c>
    </row>
    <row r="120" spans="1:8" ht="30" x14ac:dyDescent="0.25">
      <c r="A120" s="31" t="s">
        <v>273</v>
      </c>
      <c r="B120" s="25" t="s">
        <v>68</v>
      </c>
      <c r="C120" s="11" t="s">
        <v>5</v>
      </c>
      <c r="E120" s="11">
        <v>1</v>
      </c>
      <c r="G120" s="15">
        <f>VLOOKUP(A120,BPU!$A$5:$E$212,5,FALSE)</f>
        <v>0</v>
      </c>
      <c r="H120" s="15">
        <f t="shared" si="1"/>
        <v>0</v>
      </c>
    </row>
    <row r="121" spans="1:8" ht="30" x14ac:dyDescent="0.25">
      <c r="A121" s="31" t="s">
        <v>274</v>
      </c>
      <c r="B121" s="25" t="s">
        <v>69</v>
      </c>
      <c r="C121" s="11" t="s">
        <v>5</v>
      </c>
      <c r="E121" s="11">
        <v>50</v>
      </c>
      <c r="G121" s="15">
        <f>VLOOKUP(A121,BPU!$A$5:$E$212,5,FALSE)</f>
        <v>0</v>
      </c>
      <c r="H121" s="15">
        <f t="shared" si="1"/>
        <v>0</v>
      </c>
    </row>
    <row r="122" spans="1:8" ht="30" x14ac:dyDescent="0.25">
      <c r="A122" s="31" t="s">
        <v>275</v>
      </c>
      <c r="B122" s="25" t="s">
        <v>70</v>
      </c>
      <c r="C122" s="11" t="s">
        <v>5</v>
      </c>
      <c r="E122" s="11">
        <v>1</v>
      </c>
      <c r="G122" s="15">
        <f>VLOOKUP(A122,BPU!$A$5:$E$212,5,FALSE)</f>
        <v>0</v>
      </c>
      <c r="H122" s="15">
        <f t="shared" si="1"/>
        <v>0</v>
      </c>
    </row>
    <row r="123" spans="1:8" ht="30" x14ac:dyDescent="0.25">
      <c r="A123" s="31" t="s">
        <v>276</v>
      </c>
      <c r="B123" s="25" t="s">
        <v>71</v>
      </c>
      <c r="C123" s="11" t="s">
        <v>5</v>
      </c>
      <c r="E123" s="11">
        <v>1</v>
      </c>
      <c r="G123" s="15">
        <f>VLOOKUP(A123,BPU!$A$5:$E$212,5,FALSE)</f>
        <v>0</v>
      </c>
      <c r="H123" s="15">
        <f t="shared" si="1"/>
        <v>0</v>
      </c>
    </row>
    <row r="124" spans="1:8" ht="30" x14ac:dyDescent="0.25">
      <c r="A124" s="31" t="s">
        <v>277</v>
      </c>
      <c r="B124" s="25" t="s">
        <v>72</v>
      </c>
      <c r="C124" s="11" t="s">
        <v>5</v>
      </c>
      <c r="E124" s="11">
        <v>1</v>
      </c>
      <c r="G124" s="15">
        <f>VLOOKUP(A124,BPU!$A$5:$E$212,5,FALSE)</f>
        <v>0</v>
      </c>
      <c r="H124" s="15">
        <f t="shared" si="1"/>
        <v>0</v>
      </c>
    </row>
    <row r="125" spans="1:8" x14ac:dyDescent="0.25">
      <c r="A125" s="31" t="s">
        <v>278</v>
      </c>
      <c r="B125" s="25" t="s">
        <v>73</v>
      </c>
      <c r="C125" s="11" t="s">
        <v>5</v>
      </c>
      <c r="E125" s="11">
        <v>1</v>
      </c>
      <c r="G125" s="15">
        <f>VLOOKUP(A125,BPU!$A$5:$E$212,5,FALSE)</f>
        <v>0</v>
      </c>
      <c r="H125" s="15">
        <f t="shared" si="1"/>
        <v>0</v>
      </c>
    </row>
    <row r="126" spans="1:8" ht="30" x14ac:dyDescent="0.25">
      <c r="A126" s="31" t="s">
        <v>279</v>
      </c>
      <c r="B126" s="25" t="s">
        <v>74</v>
      </c>
      <c r="C126" s="11" t="s">
        <v>5</v>
      </c>
      <c r="E126" s="11">
        <v>1</v>
      </c>
      <c r="G126" s="15">
        <f>VLOOKUP(A126,BPU!$A$5:$E$212,5,FALSE)</f>
        <v>0</v>
      </c>
      <c r="H126" s="15">
        <f t="shared" si="1"/>
        <v>0</v>
      </c>
    </row>
    <row r="127" spans="1:8" ht="30" x14ac:dyDescent="0.25">
      <c r="A127" s="31" t="s">
        <v>280</v>
      </c>
      <c r="B127" s="25" t="s">
        <v>75</v>
      </c>
      <c r="C127" s="11" t="s">
        <v>5</v>
      </c>
      <c r="E127" s="11">
        <v>1</v>
      </c>
      <c r="G127" s="15">
        <f>VLOOKUP(A127,BPU!$A$5:$E$212,5,FALSE)</f>
        <v>0</v>
      </c>
      <c r="H127" s="15">
        <f t="shared" si="1"/>
        <v>0</v>
      </c>
    </row>
    <row r="128" spans="1:8" x14ac:dyDescent="0.25">
      <c r="A128" s="31" t="s">
        <v>281</v>
      </c>
      <c r="B128" s="25" t="s">
        <v>76</v>
      </c>
      <c r="C128" s="11" t="s">
        <v>5</v>
      </c>
      <c r="E128" s="11">
        <v>30</v>
      </c>
      <c r="G128" s="15">
        <f>VLOOKUP(A128,BPU!$A$5:$E$212,5,FALSE)</f>
        <v>0</v>
      </c>
      <c r="H128" s="15">
        <f t="shared" si="1"/>
        <v>0</v>
      </c>
    </row>
    <row r="129" spans="1:8" x14ac:dyDescent="0.25">
      <c r="A129" s="31" t="s">
        <v>282</v>
      </c>
      <c r="B129" s="25" t="s">
        <v>77</v>
      </c>
      <c r="C129" s="11" t="s">
        <v>5</v>
      </c>
      <c r="E129" s="11">
        <v>20</v>
      </c>
      <c r="G129" s="15">
        <f>VLOOKUP(A129,BPU!$A$5:$E$212,5,FALSE)</f>
        <v>0</v>
      </c>
      <c r="H129" s="15">
        <f t="shared" si="1"/>
        <v>0</v>
      </c>
    </row>
    <row r="130" spans="1:8" x14ac:dyDescent="0.25">
      <c r="A130" s="31" t="s">
        <v>283</v>
      </c>
      <c r="B130" s="25" t="s">
        <v>78</v>
      </c>
      <c r="C130" s="11" t="s">
        <v>5</v>
      </c>
      <c r="E130" s="11">
        <v>1</v>
      </c>
      <c r="G130" s="15">
        <f>VLOOKUP(A130,BPU!$A$5:$E$212,5,FALSE)</f>
        <v>0</v>
      </c>
      <c r="H130" s="15">
        <f t="shared" si="1"/>
        <v>0</v>
      </c>
    </row>
    <row r="131" spans="1:8" x14ac:dyDescent="0.25">
      <c r="A131" s="31" t="s">
        <v>284</v>
      </c>
      <c r="B131" s="25" t="s">
        <v>79</v>
      </c>
      <c r="C131" s="11" t="s">
        <v>5</v>
      </c>
      <c r="E131" s="11">
        <v>1</v>
      </c>
      <c r="G131" s="15">
        <f>VLOOKUP(A131,BPU!$A$5:$E$212,5,FALSE)</f>
        <v>0</v>
      </c>
      <c r="H131" s="15">
        <f t="shared" si="1"/>
        <v>0</v>
      </c>
    </row>
    <row r="132" spans="1:8" x14ac:dyDescent="0.25">
      <c r="A132" s="31" t="s">
        <v>285</v>
      </c>
      <c r="B132" s="25" t="s">
        <v>80</v>
      </c>
      <c r="C132" s="11" t="s">
        <v>5</v>
      </c>
      <c r="E132" s="11">
        <v>1</v>
      </c>
      <c r="G132" s="15">
        <f>VLOOKUP(A132,BPU!$A$5:$E$212,5,FALSE)</f>
        <v>0</v>
      </c>
      <c r="H132" s="15">
        <f t="shared" si="1"/>
        <v>0</v>
      </c>
    </row>
    <row r="133" spans="1:8" x14ac:dyDescent="0.25">
      <c r="A133" s="31" t="s">
        <v>286</v>
      </c>
      <c r="B133" s="25" t="s">
        <v>81</v>
      </c>
      <c r="C133" s="11" t="s">
        <v>5</v>
      </c>
      <c r="E133" s="11">
        <v>1</v>
      </c>
      <c r="G133" s="15">
        <f>VLOOKUP(A133,BPU!$A$5:$E$212,5,FALSE)</f>
        <v>0</v>
      </c>
      <c r="H133" s="15">
        <f t="shared" si="1"/>
        <v>0</v>
      </c>
    </row>
    <row r="134" spans="1:8" x14ac:dyDescent="0.25">
      <c r="A134" s="31" t="s">
        <v>287</v>
      </c>
      <c r="B134" s="25" t="s">
        <v>82</v>
      </c>
      <c r="C134" s="11" t="s">
        <v>5</v>
      </c>
      <c r="E134" s="11">
        <v>1</v>
      </c>
      <c r="G134" s="15">
        <f>VLOOKUP(A134,BPU!$A$5:$E$212,5,FALSE)</f>
        <v>0</v>
      </c>
      <c r="H134" s="15">
        <f t="shared" si="1"/>
        <v>0</v>
      </c>
    </row>
    <row r="135" spans="1:8" x14ac:dyDescent="0.25">
      <c r="A135" s="31" t="s">
        <v>288</v>
      </c>
      <c r="B135" s="25" t="s">
        <v>83</v>
      </c>
      <c r="C135" s="11" t="s">
        <v>5</v>
      </c>
      <c r="E135" s="11">
        <v>1</v>
      </c>
      <c r="G135" s="15">
        <f>VLOOKUP(A135,BPU!$A$5:$E$212,5,FALSE)</f>
        <v>0</v>
      </c>
      <c r="H135" s="15">
        <f t="shared" si="1"/>
        <v>0</v>
      </c>
    </row>
    <row r="136" spans="1:8" x14ac:dyDescent="0.25">
      <c r="A136" s="31" t="s">
        <v>289</v>
      </c>
      <c r="B136" s="25" t="s">
        <v>84</v>
      </c>
      <c r="C136" s="11" t="s">
        <v>5</v>
      </c>
      <c r="E136" s="11">
        <v>1</v>
      </c>
      <c r="G136" s="15">
        <f>VLOOKUP(A136,BPU!$A$5:$E$212,5,FALSE)</f>
        <v>0</v>
      </c>
      <c r="H136" s="15">
        <f t="shared" si="1"/>
        <v>0</v>
      </c>
    </row>
    <row r="137" spans="1:8" ht="30" x14ac:dyDescent="0.25">
      <c r="A137" s="31" t="s">
        <v>290</v>
      </c>
      <c r="B137" s="25" t="s">
        <v>85</v>
      </c>
      <c r="C137" s="11" t="s">
        <v>5</v>
      </c>
      <c r="E137" s="11">
        <v>1</v>
      </c>
      <c r="G137" s="15">
        <f>VLOOKUP(A137,BPU!$A$5:$E$212,5,FALSE)</f>
        <v>0</v>
      </c>
      <c r="H137" s="15">
        <f t="shared" ref="H137:H200" si="2">ROUND(E137*G137,2)</f>
        <v>0</v>
      </c>
    </row>
    <row r="138" spans="1:8" x14ac:dyDescent="0.25">
      <c r="A138" s="31" t="s">
        <v>291</v>
      </c>
      <c r="B138" s="25" t="s">
        <v>86</v>
      </c>
      <c r="C138" s="11" t="s">
        <v>5</v>
      </c>
      <c r="E138" s="11">
        <v>1</v>
      </c>
      <c r="G138" s="15">
        <f>VLOOKUP(A138,BPU!$A$5:$E$212,5,FALSE)</f>
        <v>0</v>
      </c>
      <c r="H138" s="15">
        <f t="shared" si="2"/>
        <v>0</v>
      </c>
    </row>
    <row r="139" spans="1:8" x14ac:dyDescent="0.25">
      <c r="A139" s="31" t="s">
        <v>292</v>
      </c>
      <c r="B139" s="25" t="s">
        <v>87</v>
      </c>
      <c r="C139" s="11" t="s">
        <v>5</v>
      </c>
      <c r="E139" s="11">
        <v>1</v>
      </c>
      <c r="G139" s="15">
        <f>VLOOKUP(A139,BPU!$A$5:$E$212,5,FALSE)</f>
        <v>0</v>
      </c>
      <c r="H139" s="15">
        <f t="shared" si="2"/>
        <v>0</v>
      </c>
    </row>
    <row r="140" spans="1:8" x14ac:dyDescent="0.25">
      <c r="A140" s="31" t="s">
        <v>293</v>
      </c>
      <c r="B140" s="25" t="s">
        <v>88</v>
      </c>
      <c r="C140" s="11" t="s">
        <v>5</v>
      </c>
      <c r="E140" s="11">
        <v>20</v>
      </c>
      <c r="G140" s="15">
        <f>VLOOKUP(A140,BPU!$A$5:$E$212,5,FALSE)</f>
        <v>0</v>
      </c>
      <c r="H140" s="15">
        <f t="shared" si="2"/>
        <v>0</v>
      </c>
    </row>
    <row r="141" spans="1:8" x14ac:dyDescent="0.25">
      <c r="A141" s="31" t="s">
        <v>294</v>
      </c>
      <c r="B141" s="25" t="s">
        <v>89</v>
      </c>
      <c r="C141" s="11" t="s">
        <v>5</v>
      </c>
      <c r="E141" s="11">
        <v>20</v>
      </c>
      <c r="G141" s="15">
        <f>VLOOKUP(A141,BPU!$A$5:$E$212,5,FALSE)</f>
        <v>0</v>
      </c>
      <c r="H141" s="15">
        <f t="shared" si="2"/>
        <v>0</v>
      </c>
    </row>
    <row r="142" spans="1:8" x14ac:dyDescent="0.25">
      <c r="A142" s="31" t="s">
        <v>295</v>
      </c>
      <c r="B142" s="25" t="s">
        <v>90</v>
      </c>
      <c r="C142" s="11" t="s">
        <v>5</v>
      </c>
      <c r="E142" s="11">
        <v>1</v>
      </c>
      <c r="G142" s="15">
        <f>VLOOKUP(A142,BPU!$A$5:$E$212,5,FALSE)</f>
        <v>0</v>
      </c>
      <c r="H142" s="15">
        <f t="shared" si="2"/>
        <v>0</v>
      </c>
    </row>
    <row r="143" spans="1:8" x14ac:dyDescent="0.25">
      <c r="A143" s="31" t="s">
        <v>296</v>
      </c>
      <c r="B143" s="25" t="s">
        <v>91</v>
      </c>
      <c r="C143" s="11" t="s">
        <v>5</v>
      </c>
      <c r="E143" s="11">
        <v>20</v>
      </c>
      <c r="G143" s="15">
        <f>VLOOKUP(A143,BPU!$A$5:$E$212,5,FALSE)</f>
        <v>0</v>
      </c>
      <c r="H143" s="15">
        <f t="shared" si="2"/>
        <v>0</v>
      </c>
    </row>
    <row r="144" spans="1:8" x14ac:dyDescent="0.25">
      <c r="A144" s="31" t="s">
        <v>297</v>
      </c>
      <c r="B144" s="25" t="s">
        <v>92</v>
      </c>
      <c r="C144" s="11" t="s">
        <v>5</v>
      </c>
      <c r="E144" s="11">
        <v>20</v>
      </c>
      <c r="G144" s="15">
        <f>VLOOKUP(A144,BPU!$A$5:$E$212,5,FALSE)</f>
        <v>0</v>
      </c>
      <c r="H144" s="15">
        <f t="shared" si="2"/>
        <v>0</v>
      </c>
    </row>
    <row r="145" spans="1:8" x14ac:dyDescent="0.25">
      <c r="A145" s="31" t="s">
        <v>298</v>
      </c>
      <c r="B145" s="25" t="s">
        <v>93</v>
      </c>
      <c r="C145" s="11" t="s">
        <v>5</v>
      </c>
      <c r="E145" s="11">
        <v>1</v>
      </c>
      <c r="G145" s="15">
        <f>VLOOKUP(A145,BPU!$A$5:$E$212,5,FALSE)</f>
        <v>0</v>
      </c>
      <c r="H145" s="15">
        <f t="shared" si="2"/>
        <v>0</v>
      </c>
    </row>
    <row r="146" spans="1:8" x14ac:dyDescent="0.25">
      <c r="A146" s="31" t="s">
        <v>299</v>
      </c>
      <c r="B146" s="25" t="s">
        <v>94</v>
      </c>
      <c r="C146" s="11" t="s">
        <v>5</v>
      </c>
      <c r="E146" s="11">
        <v>1</v>
      </c>
      <c r="G146" s="15">
        <f>VLOOKUP(A146,BPU!$A$5:$E$212,5,FALSE)</f>
        <v>0</v>
      </c>
      <c r="H146" s="15">
        <f t="shared" si="2"/>
        <v>0</v>
      </c>
    </row>
    <row r="147" spans="1:8" x14ac:dyDescent="0.25">
      <c r="A147" s="31" t="s">
        <v>300</v>
      </c>
      <c r="B147" s="25" t="s">
        <v>95</v>
      </c>
      <c r="C147" s="11" t="s">
        <v>5</v>
      </c>
      <c r="E147" s="11">
        <v>1</v>
      </c>
      <c r="G147" s="15">
        <f>VLOOKUP(A147,BPU!$A$5:$E$212,5,FALSE)</f>
        <v>0</v>
      </c>
      <c r="H147" s="15">
        <f t="shared" si="2"/>
        <v>0</v>
      </c>
    </row>
    <row r="148" spans="1:8" x14ac:dyDescent="0.25">
      <c r="A148" s="31" t="s">
        <v>301</v>
      </c>
      <c r="B148" s="25" t="s">
        <v>96</v>
      </c>
      <c r="C148" s="11" t="s">
        <v>5</v>
      </c>
      <c r="E148" s="11">
        <v>1</v>
      </c>
      <c r="G148" s="15">
        <f>VLOOKUP(A148,BPU!$A$5:$E$212,5,FALSE)</f>
        <v>0</v>
      </c>
      <c r="H148" s="15">
        <f t="shared" si="2"/>
        <v>0</v>
      </c>
    </row>
    <row r="149" spans="1:8" x14ac:dyDescent="0.25">
      <c r="A149" s="31" t="s">
        <v>302</v>
      </c>
      <c r="B149" s="25" t="s">
        <v>97</v>
      </c>
      <c r="C149" s="11" t="s">
        <v>5</v>
      </c>
      <c r="E149" s="11">
        <v>5</v>
      </c>
      <c r="G149" s="15">
        <f>VLOOKUP(A149,BPU!$A$5:$E$212,5,FALSE)</f>
        <v>0</v>
      </c>
      <c r="H149" s="15">
        <f t="shared" si="2"/>
        <v>0</v>
      </c>
    </row>
    <row r="150" spans="1:8" ht="30" x14ac:dyDescent="0.25">
      <c r="A150" s="31" t="s">
        <v>303</v>
      </c>
      <c r="B150" s="25" t="s">
        <v>98</v>
      </c>
      <c r="C150" s="11" t="s">
        <v>5</v>
      </c>
      <c r="E150" s="11">
        <v>1</v>
      </c>
      <c r="G150" s="15">
        <f>VLOOKUP(A150,BPU!$A$5:$E$212,5,FALSE)</f>
        <v>0</v>
      </c>
      <c r="H150" s="15">
        <f t="shared" si="2"/>
        <v>0</v>
      </c>
    </row>
    <row r="151" spans="1:8" ht="30" x14ac:dyDescent="0.25">
      <c r="A151" s="31" t="s">
        <v>304</v>
      </c>
      <c r="B151" s="25" t="s">
        <v>99</v>
      </c>
      <c r="C151" s="11" t="s">
        <v>5</v>
      </c>
      <c r="E151" s="11">
        <v>1</v>
      </c>
      <c r="G151" s="15">
        <f>VLOOKUP(A151,BPU!$A$5:$E$212,5,FALSE)</f>
        <v>0</v>
      </c>
      <c r="H151" s="15">
        <f t="shared" si="2"/>
        <v>0</v>
      </c>
    </row>
    <row r="152" spans="1:8" x14ac:dyDescent="0.25">
      <c r="A152" s="31" t="s">
        <v>305</v>
      </c>
      <c r="B152" s="25" t="s">
        <v>100</v>
      </c>
      <c r="C152" s="11" t="s">
        <v>5</v>
      </c>
      <c r="E152" s="11">
        <v>5</v>
      </c>
      <c r="G152" s="15">
        <f>VLOOKUP(A152,BPU!$A$5:$E$212,5,FALSE)</f>
        <v>0</v>
      </c>
      <c r="H152" s="15">
        <f t="shared" si="2"/>
        <v>0</v>
      </c>
    </row>
    <row r="153" spans="1:8" ht="30" x14ac:dyDescent="0.25">
      <c r="A153" s="31" t="s">
        <v>306</v>
      </c>
      <c r="B153" s="25" t="s">
        <v>101</v>
      </c>
      <c r="C153" s="11" t="s">
        <v>5</v>
      </c>
      <c r="E153" s="11">
        <v>1</v>
      </c>
      <c r="G153" s="15">
        <f>VLOOKUP(A153,BPU!$A$5:$E$212,5,FALSE)</f>
        <v>0</v>
      </c>
      <c r="H153" s="15">
        <f t="shared" si="2"/>
        <v>0</v>
      </c>
    </row>
    <row r="154" spans="1:8" x14ac:dyDescent="0.25">
      <c r="A154" s="31" t="s">
        <v>307</v>
      </c>
      <c r="B154" s="25" t="s">
        <v>102</v>
      </c>
      <c r="C154" s="11" t="s">
        <v>5</v>
      </c>
      <c r="E154" s="11">
        <v>1</v>
      </c>
      <c r="G154" s="15">
        <f>VLOOKUP(A154,BPU!$A$5:$E$212,5,FALSE)</f>
        <v>0</v>
      </c>
      <c r="H154" s="15">
        <f t="shared" si="2"/>
        <v>0</v>
      </c>
    </row>
    <row r="155" spans="1:8" x14ac:dyDescent="0.25">
      <c r="A155" s="31" t="s">
        <v>308</v>
      </c>
      <c r="B155" s="25" t="s">
        <v>103</v>
      </c>
      <c r="C155" s="11" t="s">
        <v>5</v>
      </c>
      <c r="E155" s="11">
        <v>1</v>
      </c>
      <c r="G155" s="15">
        <f>VLOOKUP(A155,BPU!$A$5:$E$212,5,FALSE)</f>
        <v>0</v>
      </c>
      <c r="H155" s="15">
        <f t="shared" si="2"/>
        <v>0</v>
      </c>
    </row>
    <row r="156" spans="1:8" x14ac:dyDescent="0.25">
      <c r="A156" s="31" t="s">
        <v>309</v>
      </c>
      <c r="B156" s="26" t="s">
        <v>104</v>
      </c>
      <c r="C156" s="3" t="s">
        <v>5</v>
      </c>
      <c r="E156" s="3">
        <v>1</v>
      </c>
      <c r="G156" s="15">
        <f>VLOOKUP(A156,BPU!$A$5:$E$212,5,FALSE)</f>
        <v>0</v>
      </c>
      <c r="H156" s="15">
        <f t="shared" si="2"/>
        <v>0</v>
      </c>
    </row>
    <row r="157" spans="1:8" ht="30" x14ac:dyDescent="0.25">
      <c r="A157" s="29">
        <v>10</v>
      </c>
      <c r="B157" s="23" t="s">
        <v>105</v>
      </c>
      <c r="C157" s="13"/>
      <c r="E157" s="13"/>
      <c r="G157" s="13"/>
      <c r="H157" s="13"/>
    </row>
    <row r="158" spans="1:8" ht="30" x14ac:dyDescent="0.25">
      <c r="A158" s="31" t="s">
        <v>310</v>
      </c>
      <c r="B158" s="25" t="s">
        <v>106</v>
      </c>
      <c r="C158" s="11" t="s">
        <v>5</v>
      </c>
      <c r="E158" s="11">
        <v>1</v>
      </c>
      <c r="G158" s="15">
        <f>VLOOKUP(A158,BPU!$A$5:$E$212,5,FALSE)</f>
        <v>0</v>
      </c>
      <c r="H158" s="15">
        <f t="shared" si="2"/>
        <v>0</v>
      </c>
    </row>
    <row r="159" spans="1:8" ht="30" x14ac:dyDescent="0.25">
      <c r="A159" s="31" t="s">
        <v>311</v>
      </c>
      <c r="B159" s="25" t="s">
        <v>107</v>
      </c>
      <c r="C159" s="11" t="s">
        <v>5</v>
      </c>
      <c r="E159" s="11">
        <v>1</v>
      </c>
      <c r="G159" s="15">
        <f>VLOOKUP(A159,BPU!$A$5:$E$212,5,FALSE)</f>
        <v>0</v>
      </c>
      <c r="H159" s="15">
        <f t="shared" si="2"/>
        <v>0</v>
      </c>
    </row>
    <row r="160" spans="1:8" x14ac:dyDescent="0.25">
      <c r="A160" s="31" t="s">
        <v>312</v>
      </c>
      <c r="B160" s="25" t="s">
        <v>108</v>
      </c>
      <c r="C160" s="11" t="s">
        <v>5</v>
      </c>
      <c r="E160" s="11">
        <v>1</v>
      </c>
      <c r="G160" s="15">
        <f>VLOOKUP(A160,BPU!$A$5:$E$212,5,FALSE)</f>
        <v>0</v>
      </c>
      <c r="H160" s="15">
        <f t="shared" si="2"/>
        <v>0</v>
      </c>
    </row>
    <row r="161" spans="1:8" x14ac:dyDescent="0.25">
      <c r="A161" s="31" t="s">
        <v>313</v>
      </c>
      <c r="B161" s="25" t="s">
        <v>109</v>
      </c>
      <c r="C161" s="11" t="s">
        <v>5</v>
      </c>
      <c r="E161" s="11">
        <v>1</v>
      </c>
      <c r="G161" s="15">
        <f>VLOOKUP(A161,BPU!$A$5:$E$212,5,FALSE)</f>
        <v>0</v>
      </c>
      <c r="H161" s="15">
        <f t="shared" si="2"/>
        <v>0</v>
      </c>
    </row>
    <row r="162" spans="1:8" x14ac:dyDescent="0.25">
      <c r="A162" s="31" t="s">
        <v>314</v>
      </c>
      <c r="B162" s="25" t="s">
        <v>110</v>
      </c>
      <c r="C162" s="11" t="s">
        <v>5</v>
      </c>
      <c r="E162" s="11">
        <v>1</v>
      </c>
      <c r="G162" s="15">
        <f>VLOOKUP(A162,BPU!$A$5:$E$212,5,FALSE)</f>
        <v>0</v>
      </c>
      <c r="H162" s="15">
        <f t="shared" si="2"/>
        <v>0</v>
      </c>
    </row>
    <row r="163" spans="1:8" x14ac:dyDescent="0.25">
      <c r="A163" s="31" t="s">
        <v>315</v>
      </c>
      <c r="B163" s="25" t="s">
        <v>111</v>
      </c>
      <c r="C163" s="11" t="s">
        <v>5</v>
      </c>
      <c r="E163" s="11">
        <v>1</v>
      </c>
      <c r="G163" s="15">
        <f>VLOOKUP(A163,BPU!$A$5:$E$212,5,FALSE)</f>
        <v>0</v>
      </c>
      <c r="H163" s="15">
        <f t="shared" si="2"/>
        <v>0</v>
      </c>
    </row>
    <row r="164" spans="1:8" x14ac:dyDescent="0.25">
      <c r="A164" s="31" t="s">
        <v>316</v>
      </c>
      <c r="B164" s="25" t="s">
        <v>112</v>
      </c>
      <c r="C164" s="11" t="s">
        <v>5</v>
      </c>
      <c r="E164" s="11">
        <v>50</v>
      </c>
      <c r="G164" s="15">
        <f>VLOOKUP(A164,BPU!$A$5:$E$212,5,FALSE)</f>
        <v>0</v>
      </c>
      <c r="H164" s="15">
        <f t="shared" si="2"/>
        <v>0</v>
      </c>
    </row>
    <row r="165" spans="1:8" x14ac:dyDescent="0.25">
      <c r="A165" s="31" t="s">
        <v>317</v>
      </c>
      <c r="B165" s="26" t="s">
        <v>113</v>
      </c>
      <c r="C165" s="3" t="s">
        <v>5</v>
      </c>
      <c r="E165" s="3">
        <v>50</v>
      </c>
      <c r="G165" s="15">
        <f>VLOOKUP(A165,BPU!$A$5:$E$212,5,FALSE)</f>
        <v>0</v>
      </c>
      <c r="H165" s="15">
        <f t="shared" si="2"/>
        <v>0</v>
      </c>
    </row>
    <row r="166" spans="1:8" ht="30" x14ac:dyDescent="0.25">
      <c r="A166" s="29">
        <v>11</v>
      </c>
      <c r="B166" s="23" t="s">
        <v>114</v>
      </c>
      <c r="C166" s="13"/>
      <c r="E166" s="13"/>
      <c r="G166" s="13"/>
      <c r="H166" s="13"/>
    </row>
    <row r="167" spans="1:8" ht="30" x14ac:dyDescent="0.25">
      <c r="A167" s="31" t="s">
        <v>318</v>
      </c>
      <c r="B167" s="25" t="s">
        <v>64</v>
      </c>
      <c r="C167" s="11" t="s">
        <v>12</v>
      </c>
      <c r="E167" s="11">
        <v>1</v>
      </c>
      <c r="G167" s="15">
        <f>VLOOKUP(A167,BPU!$A$5:$E$212,5,FALSE)</f>
        <v>0</v>
      </c>
      <c r="H167" s="15">
        <f t="shared" si="2"/>
        <v>0</v>
      </c>
    </row>
    <row r="168" spans="1:8" x14ac:dyDescent="0.25">
      <c r="A168" s="31" t="s">
        <v>319</v>
      </c>
      <c r="B168" s="25" t="s">
        <v>115</v>
      </c>
      <c r="C168" s="11" t="s">
        <v>5</v>
      </c>
      <c r="E168" s="11">
        <v>10</v>
      </c>
      <c r="G168" s="15">
        <f>VLOOKUP(A168,BPU!$A$5:$E$212,5,FALSE)</f>
        <v>0</v>
      </c>
      <c r="H168" s="15">
        <f t="shared" si="2"/>
        <v>0</v>
      </c>
    </row>
    <row r="169" spans="1:8" x14ac:dyDescent="0.25">
      <c r="A169" s="31" t="s">
        <v>320</v>
      </c>
      <c r="B169" s="25" t="s">
        <v>116</v>
      </c>
      <c r="C169" s="11" t="s">
        <v>5</v>
      </c>
      <c r="E169" s="11">
        <v>10</v>
      </c>
      <c r="G169" s="15">
        <f>VLOOKUP(A169,BPU!$A$5:$E$212,5,FALSE)</f>
        <v>0</v>
      </c>
      <c r="H169" s="15">
        <f t="shared" si="2"/>
        <v>0</v>
      </c>
    </row>
    <row r="170" spans="1:8" x14ac:dyDescent="0.25">
      <c r="A170" s="31" t="s">
        <v>321</v>
      </c>
      <c r="B170" s="25" t="s">
        <v>117</v>
      </c>
      <c r="C170" s="11" t="s">
        <v>5</v>
      </c>
      <c r="E170" s="11">
        <v>10</v>
      </c>
      <c r="G170" s="15">
        <f>VLOOKUP(A170,BPU!$A$5:$E$212,5,FALSE)</f>
        <v>0</v>
      </c>
      <c r="H170" s="15">
        <f t="shared" si="2"/>
        <v>0</v>
      </c>
    </row>
    <row r="171" spans="1:8" ht="30" x14ac:dyDescent="0.25">
      <c r="A171" s="31" t="s">
        <v>322</v>
      </c>
      <c r="B171" s="25" t="s">
        <v>118</v>
      </c>
      <c r="C171" s="11" t="s">
        <v>5</v>
      </c>
      <c r="E171" s="11">
        <v>10</v>
      </c>
      <c r="G171" s="15">
        <f>VLOOKUP(A171,BPU!$A$5:$E$212,5,FALSE)</f>
        <v>0</v>
      </c>
      <c r="H171" s="15">
        <f t="shared" si="2"/>
        <v>0</v>
      </c>
    </row>
    <row r="172" spans="1:8" x14ac:dyDescent="0.25">
      <c r="A172" s="31" t="s">
        <v>323</v>
      </c>
      <c r="B172" s="25" t="s">
        <v>119</v>
      </c>
      <c r="C172" s="11" t="s">
        <v>5</v>
      </c>
      <c r="E172" s="11">
        <v>20</v>
      </c>
      <c r="G172" s="15">
        <f>VLOOKUP(A172,BPU!$A$5:$E$212,5,FALSE)</f>
        <v>0</v>
      </c>
      <c r="H172" s="15">
        <f t="shared" si="2"/>
        <v>0</v>
      </c>
    </row>
    <row r="173" spans="1:8" x14ac:dyDescent="0.25">
      <c r="A173" s="31" t="s">
        <v>324</v>
      </c>
      <c r="B173" s="25" t="s">
        <v>120</v>
      </c>
      <c r="C173" s="11" t="s">
        <v>5</v>
      </c>
      <c r="E173" s="11">
        <v>20</v>
      </c>
      <c r="G173" s="15">
        <f>VLOOKUP(A173,BPU!$A$5:$E$212,5,FALSE)</f>
        <v>0</v>
      </c>
      <c r="H173" s="15">
        <f t="shared" si="2"/>
        <v>0</v>
      </c>
    </row>
    <row r="174" spans="1:8" x14ac:dyDescent="0.25">
      <c r="A174" s="31" t="s">
        <v>325</v>
      </c>
      <c r="B174" s="25" t="s">
        <v>121</v>
      </c>
      <c r="C174" s="11" t="s">
        <v>5</v>
      </c>
      <c r="E174" s="11">
        <v>20</v>
      </c>
      <c r="G174" s="15">
        <f>VLOOKUP(A174,BPU!$A$5:$E$212,5,FALSE)</f>
        <v>0</v>
      </c>
      <c r="H174" s="15">
        <f t="shared" si="2"/>
        <v>0</v>
      </c>
    </row>
    <row r="175" spans="1:8" x14ac:dyDescent="0.25">
      <c r="A175" s="31" t="s">
        <v>326</v>
      </c>
      <c r="B175" s="25" t="s">
        <v>122</v>
      </c>
      <c r="C175" s="11" t="s">
        <v>5</v>
      </c>
      <c r="E175" s="11">
        <v>1</v>
      </c>
      <c r="G175" s="15">
        <f>VLOOKUP(A175,BPU!$A$5:$E$212,5,FALSE)</f>
        <v>0</v>
      </c>
      <c r="H175" s="15">
        <f t="shared" si="2"/>
        <v>0</v>
      </c>
    </row>
    <row r="176" spans="1:8" x14ac:dyDescent="0.25">
      <c r="A176" s="31" t="s">
        <v>327</v>
      </c>
      <c r="B176" s="25" t="s">
        <v>123</v>
      </c>
      <c r="C176" s="11" t="s">
        <v>5</v>
      </c>
      <c r="E176" s="11">
        <v>1</v>
      </c>
      <c r="G176" s="15">
        <f>VLOOKUP(A176,BPU!$A$5:$E$212,5,FALSE)</f>
        <v>0</v>
      </c>
      <c r="H176" s="15">
        <f t="shared" si="2"/>
        <v>0</v>
      </c>
    </row>
    <row r="177" spans="1:8" x14ac:dyDescent="0.25">
      <c r="A177" s="31" t="s">
        <v>328</v>
      </c>
      <c r="B177" s="25" t="s">
        <v>124</v>
      </c>
      <c r="C177" s="11" t="s">
        <v>5</v>
      </c>
      <c r="E177" s="11">
        <v>1</v>
      </c>
      <c r="G177" s="15">
        <f>VLOOKUP(A177,BPU!$A$5:$E$212,5,FALSE)</f>
        <v>0</v>
      </c>
      <c r="H177" s="15">
        <f t="shared" si="2"/>
        <v>0</v>
      </c>
    </row>
    <row r="178" spans="1:8" x14ac:dyDescent="0.25">
      <c r="A178" s="31" t="s">
        <v>329</v>
      </c>
      <c r="B178" s="25" t="s">
        <v>125</v>
      </c>
      <c r="C178" s="11" t="s">
        <v>5</v>
      </c>
      <c r="E178" s="11">
        <v>1</v>
      </c>
      <c r="G178" s="15">
        <f>VLOOKUP(A178,BPU!$A$5:$E$212,5,FALSE)</f>
        <v>0</v>
      </c>
      <c r="H178" s="15">
        <f t="shared" si="2"/>
        <v>0</v>
      </c>
    </row>
    <row r="179" spans="1:8" x14ac:dyDescent="0.25">
      <c r="A179" s="31" t="s">
        <v>330</v>
      </c>
      <c r="B179" s="25" t="s">
        <v>126</v>
      </c>
      <c r="C179" s="11" t="s">
        <v>5</v>
      </c>
      <c r="E179" s="11">
        <v>1</v>
      </c>
      <c r="G179" s="15">
        <f>VLOOKUP(A179,BPU!$A$5:$E$212,5,FALSE)</f>
        <v>0</v>
      </c>
      <c r="H179" s="15">
        <f t="shared" si="2"/>
        <v>0</v>
      </c>
    </row>
    <row r="180" spans="1:8" ht="30" x14ac:dyDescent="0.25">
      <c r="A180" s="31" t="s">
        <v>331</v>
      </c>
      <c r="B180" s="25" t="s">
        <v>127</v>
      </c>
      <c r="C180" s="11" t="s">
        <v>5</v>
      </c>
      <c r="E180" s="11">
        <v>1</v>
      </c>
      <c r="G180" s="15">
        <f>VLOOKUP(A180,BPU!$A$5:$E$212,5,FALSE)</f>
        <v>0</v>
      </c>
      <c r="H180" s="15">
        <f t="shared" si="2"/>
        <v>0</v>
      </c>
    </row>
    <row r="181" spans="1:8" ht="30" x14ac:dyDescent="0.25">
      <c r="A181" s="31" t="s">
        <v>332</v>
      </c>
      <c r="B181" s="25" t="s">
        <v>128</v>
      </c>
      <c r="C181" s="11" t="s">
        <v>5</v>
      </c>
      <c r="E181" s="11">
        <v>1</v>
      </c>
      <c r="G181" s="15">
        <f>VLOOKUP(A181,BPU!$A$5:$E$212,5,FALSE)</f>
        <v>0</v>
      </c>
      <c r="H181" s="15">
        <f t="shared" si="2"/>
        <v>0</v>
      </c>
    </row>
    <row r="182" spans="1:8" x14ac:dyDescent="0.25">
      <c r="A182" s="31" t="s">
        <v>333</v>
      </c>
      <c r="B182" s="25" t="s">
        <v>129</v>
      </c>
      <c r="C182" s="11" t="s">
        <v>5</v>
      </c>
      <c r="E182" s="11">
        <v>1</v>
      </c>
      <c r="G182" s="15">
        <f>VLOOKUP(A182,BPU!$A$5:$E$212,5,FALSE)</f>
        <v>0</v>
      </c>
      <c r="H182" s="15">
        <f t="shared" si="2"/>
        <v>0</v>
      </c>
    </row>
    <row r="183" spans="1:8" ht="30" x14ac:dyDescent="0.25">
      <c r="A183" s="31" t="s">
        <v>334</v>
      </c>
      <c r="B183" s="26" t="s">
        <v>130</v>
      </c>
      <c r="C183" s="3" t="s">
        <v>5</v>
      </c>
      <c r="E183" s="3">
        <v>1</v>
      </c>
      <c r="G183" s="15">
        <f>VLOOKUP(A183,BPU!$A$5:$E$212,5,FALSE)</f>
        <v>0</v>
      </c>
      <c r="H183" s="15">
        <f t="shared" si="2"/>
        <v>0</v>
      </c>
    </row>
    <row r="184" spans="1:8" ht="30" x14ac:dyDescent="0.25">
      <c r="A184" s="29">
        <v>12</v>
      </c>
      <c r="B184" s="23" t="s">
        <v>131</v>
      </c>
      <c r="C184" s="13"/>
      <c r="E184" s="13"/>
      <c r="G184" s="13"/>
      <c r="H184" s="13"/>
    </row>
    <row r="185" spans="1:8" ht="30" x14ac:dyDescent="0.25">
      <c r="A185" s="31" t="s">
        <v>335</v>
      </c>
      <c r="B185" s="25" t="s">
        <v>64</v>
      </c>
      <c r="C185" s="11" t="s">
        <v>12</v>
      </c>
      <c r="E185" s="11">
        <v>1</v>
      </c>
      <c r="G185" s="15">
        <f>VLOOKUP(A185,BPU!$A$5:$E$212,5,FALSE)</f>
        <v>0</v>
      </c>
      <c r="H185" s="15">
        <f t="shared" si="2"/>
        <v>0</v>
      </c>
    </row>
    <row r="186" spans="1:8" x14ac:dyDescent="0.25">
      <c r="A186" s="31" t="s">
        <v>336</v>
      </c>
      <c r="B186" s="25" t="s">
        <v>132</v>
      </c>
      <c r="C186" s="11" t="s">
        <v>5</v>
      </c>
      <c r="E186" s="11">
        <v>1</v>
      </c>
      <c r="G186" s="15">
        <f>VLOOKUP(A186,BPU!$A$5:$E$212,5,FALSE)</f>
        <v>0</v>
      </c>
      <c r="H186" s="15">
        <f t="shared" si="2"/>
        <v>0</v>
      </c>
    </row>
    <row r="187" spans="1:8" x14ac:dyDescent="0.25">
      <c r="A187" s="31" t="s">
        <v>337</v>
      </c>
      <c r="B187" s="25" t="s">
        <v>133</v>
      </c>
      <c r="C187" s="11" t="s">
        <v>5</v>
      </c>
      <c r="E187" s="11">
        <v>1</v>
      </c>
      <c r="G187" s="15">
        <f>VLOOKUP(A187,BPU!$A$5:$E$212,5,FALSE)</f>
        <v>0</v>
      </c>
      <c r="H187" s="15">
        <f t="shared" si="2"/>
        <v>0</v>
      </c>
    </row>
    <row r="188" spans="1:8" x14ac:dyDescent="0.25">
      <c r="A188" s="31" t="s">
        <v>338</v>
      </c>
      <c r="B188" s="25" t="s">
        <v>134</v>
      </c>
      <c r="C188" s="11" t="s">
        <v>5</v>
      </c>
      <c r="E188" s="11">
        <v>20</v>
      </c>
      <c r="G188" s="15">
        <f>VLOOKUP(A188,BPU!$A$5:$E$212,5,FALSE)</f>
        <v>0</v>
      </c>
      <c r="H188" s="15">
        <f t="shared" si="2"/>
        <v>0</v>
      </c>
    </row>
    <row r="189" spans="1:8" x14ac:dyDescent="0.25">
      <c r="A189" s="31" t="s">
        <v>339</v>
      </c>
      <c r="B189" s="25" t="s">
        <v>135</v>
      </c>
      <c r="C189" s="11" t="s">
        <v>5</v>
      </c>
      <c r="E189" s="11">
        <v>25</v>
      </c>
      <c r="G189" s="15">
        <f>VLOOKUP(A189,BPU!$A$5:$E$212,5,FALSE)</f>
        <v>0</v>
      </c>
      <c r="H189" s="15">
        <f t="shared" si="2"/>
        <v>0</v>
      </c>
    </row>
    <row r="190" spans="1:8" x14ac:dyDescent="0.25">
      <c r="A190" s="31" t="s">
        <v>340</v>
      </c>
      <c r="B190" s="25" t="s">
        <v>136</v>
      </c>
      <c r="C190" s="11" t="s">
        <v>5</v>
      </c>
      <c r="E190" s="11">
        <v>25</v>
      </c>
      <c r="G190" s="15">
        <f>VLOOKUP(A190,BPU!$A$5:$E$212,5,FALSE)</f>
        <v>0</v>
      </c>
      <c r="H190" s="15">
        <f t="shared" si="2"/>
        <v>0</v>
      </c>
    </row>
    <row r="191" spans="1:8" x14ac:dyDescent="0.25">
      <c r="A191" s="31" t="s">
        <v>341</v>
      </c>
      <c r="B191" s="25" t="s">
        <v>137</v>
      </c>
      <c r="C191" s="11" t="s">
        <v>5</v>
      </c>
      <c r="E191" s="11">
        <v>25</v>
      </c>
      <c r="G191" s="15">
        <f>VLOOKUP(A191,BPU!$A$5:$E$212,5,FALSE)</f>
        <v>0</v>
      </c>
      <c r="H191" s="15">
        <f t="shared" si="2"/>
        <v>0</v>
      </c>
    </row>
    <row r="192" spans="1:8" x14ac:dyDescent="0.25">
      <c r="A192" s="31" t="s">
        <v>342</v>
      </c>
      <c r="B192" s="25" t="s">
        <v>138</v>
      </c>
      <c r="C192" s="11" t="s">
        <v>5</v>
      </c>
      <c r="E192" s="11">
        <v>20</v>
      </c>
      <c r="G192" s="15">
        <f>VLOOKUP(A192,BPU!$A$5:$E$212,5,FALSE)</f>
        <v>0</v>
      </c>
      <c r="H192" s="15">
        <f t="shared" si="2"/>
        <v>0</v>
      </c>
    </row>
    <row r="193" spans="1:8" x14ac:dyDescent="0.25">
      <c r="A193" s="31" t="s">
        <v>343</v>
      </c>
      <c r="B193" s="25" t="s">
        <v>139</v>
      </c>
      <c r="C193" s="11" t="s">
        <v>5</v>
      </c>
      <c r="E193" s="11">
        <v>20</v>
      </c>
      <c r="G193" s="15">
        <f>VLOOKUP(A193,BPU!$A$5:$E$212,5,FALSE)</f>
        <v>0</v>
      </c>
      <c r="H193" s="15">
        <f t="shared" si="2"/>
        <v>0</v>
      </c>
    </row>
    <row r="194" spans="1:8" ht="30" x14ac:dyDescent="0.25">
      <c r="A194" s="31" t="s">
        <v>344</v>
      </c>
      <c r="B194" s="25" t="s">
        <v>140</v>
      </c>
      <c r="C194" s="11" t="s">
        <v>5</v>
      </c>
      <c r="E194" s="11">
        <v>1</v>
      </c>
      <c r="G194" s="15">
        <f>VLOOKUP(A194,BPU!$A$5:$E$212,5,FALSE)</f>
        <v>0</v>
      </c>
      <c r="H194" s="15">
        <f t="shared" si="2"/>
        <v>0</v>
      </c>
    </row>
    <row r="195" spans="1:8" x14ac:dyDescent="0.25">
      <c r="A195" s="31" t="s">
        <v>345</v>
      </c>
      <c r="B195" s="25" t="s">
        <v>141</v>
      </c>
      <c r="C195" s="11" t="s">
        <v>5</v>
      </c>
      <c r="E195" s="11">
        <v>1</v>
      </c>
      <c r="G195" s="15">
        <f>VLOOKUP(A195,BPU!$A$5:$E$212,5,FALSE)</f>
        <v>0</v>
      </c>
      <c r="H195" s="15">
        <f t="shared" si="2"/>
        <v>0</v>
      </c>
    </row>
    <row r="196" spans="1:8" ht="30" x14ac:dyDescent="0.25">
      <c r="A196" s="31" t="s">
        <v>346</v>
      </c>
      <c r="B196" s="25" t="s">
        <v>142</v>
      </c>
      <c r="C196" s="11" t="s">
        <v>12</v>
      </c>
      <c r="E196" s="11">
        <v>1</v>
      </c>
      <c r="G196" s="15">
        <f>VLOOKUP(A196,BPU!$A$5:$E$212,5,FALSE)</f>
        <v>0</v>
      </c>
      <c r="H196" s="15">
        <f t="shared" si="2"/>
        <v>0</v>
      </c>
    </row>
    <row r="197" spans="1:8" x14ac:dyDescent="0.25">
      <c r="A197" s="29">
        <v>13</v>
      </c>
      <c r="B197" s="23" t="s">
        <v>143</v>
      </c>
      <c r="C197" s="13"/>
      <c r="E197" s="13"/>
      <c r="G197" s="13"/>
      <c r="H197" s="13"/>
    </row>
    <row r="198" spans="1:8" x14ac:dyDescent="0.25">
      <c r="A198" s="31" t="s">
        <v>347</v>
      </c>
      <c r="B198" s="25" t="s">
        <v>144</v>
      </c>
      <c r="C198" s="11" t="s">
        <v>12</v>
      </c>
      <c r="E198" s="11">
        <v>1</v>
      </c>
      <c r="G198" s="15">
        <f>VLOOKUP(A198,BPU!$A$5:$E$212,5,FALSE)</f>
        <v>0</v>
      </c>
      <c r="H198" s="15">
        <f t="shared" si="2"/>
        <v>0</v>
      </c>
    </row>
    <row r="199" spans="1:8" ht="30" x14ac:dyDescent="0.25">
      <c r="A199" s="31" t="s">
        <v>348</v>
      </c>
      <c r="B199" s="25" t="s">
        <v>145</v>
      </c>
      <c r="C199" s="11" t="s">
        <v>5</v>
      </c>
      <c r="E199" s="11">
        <v>5</v>
      </c>
      <c r="G199" s="15">
        <f>VLOOKUP(A199,BPU!$A$5:$E$212,5,FALSE)</f>
        <v>0</v>
      </c>
      <c r="H199" s="15">
        <f t="shared" si="2"/>
        <v>0</v>
      </c>
    </row>
    <row r="200" spans="1:8" ht="30" x14ac:dyDescent="0.25">
      <c r="A200" s="31" t="s">
        <v>349</v>
      </c>
      <c r="B200" s="25" t="s">
        <v>146</v>
      </c>
      <c r="C200" s="11" t="s">
        <v>7</v>
      </c>
      <c r="E200" s="11">
        <v>5</v>
      </c>
      <c r="G200" s="15">
        <f>VLOOKUP(A200,BPU!$A$5:$E$212,5,FALSE)</f>
        <v>0</v>
      </c>
      <c r="H200" s="15">
        <f t="shared" si="2"/>
        <v>0</v>
      </c>
    </row>
    <row r="201" spans="1:8" ht="30" x14ac:dyDescent="0.25">
      <c r="A201" s="31" t="s">
        <v>350</v>
      </c>
      <c r="B201" s="25" t="s">
        <v>147</v>
      </c>
      <c r="C201" s="11" t="s">
        <v>7</v>
      </c>
      <c r="E201" s="11">
        <v>10</v>
      </c>
      <c r="G201" s="15">
        <f>VLOOKUP(A201,BPU!$A$5:$E$212,5,FALSE)</f>
        <v>0</v>
      </c>
      <c r="H201" s="15">
        <f t="shared" ref="H201:H203" si="3">ROUND(E201*G201,2)</f>
        <v>0</v>
      </c>
    </row>
    <row r="202" spans="1:8" ht="30" x14ac:dyDescent="0.25">
      <c r="A202" s="31" t="s">
        <v>351</v>
      </c>
      <c r="B202" s="25" t="s">
        <v>148</v>
      </c>
      <c r="C202" s="11" t="s">
        <v>7</v>
      </c>
      <c r="E202" s="11">
        <v>1</v>
      </c>
      <c r="G202" s="15">
        <f>VLOOKUP(A202,BPU!$A$5:$E$212,5,FALSE)</f>
        <v>0</v>
      </c>
      <c r="H202" s="15">
        <f t="shared" si="3"/>
        <v>0</v>
      </c>
    </row>
    <row r="203" spans="1:8" x14ac:dyDescent="0.25">
      <c r="A203" s="31" t="s">
        <v>352</v>
      </c>
      <c r="B203" s="26" t="s">
        <v>168</v>
      </c>
      <c r="C203" s="3" t="s">
        <v>7</v>
      </c>
      <c r="E203" s="3">
        <v>1</v>
      </c>
      <c r="G203" s="15">
        <f>VLOOKUP(A203,BPU!$A$5:$E$212,5,FALSE)</f>
        <v>0</v>
      </c>
      <c r="H203" s="15">
        <f t="shared" si="3"/>
        <v>0</v>
      </c>
    </row>
    <row r="204" spans="1:8" ht="30" x14ac:dyDescent="0.25">
      <c r="A204" s="31" t="s">
        <v>353</v>
      </c>
      <c r="B204" s="26" t="s">
        <v>142</v>
      </c>
      <c r="C204" s="3" t="s">
        <v>12</v>
      </c>
      <c r="E204" s="3"/>
      <c r="G204" s="15">
        <f>VLOOKUP(A204,BPU!$A$5:$E$212,5,FALSE)</f>
        <v>0</v>
      </c>
      <c r="H204" s="15">
        <f>ROUND(E205*G204,2)</f>
        <v>0</v>
      </c>
    </row>
    <row r="205" spans="1:8" x14ac:dyDescent="0.25">
      <c r="A205" s="29">
        <v>14</v>
      </c>
      <c r="B205" s="23" t="s">
        <v>149</v>
      </c>
      <c r="C205" s="13"/>
      <c r="E205" s="13"/>
      <c r="G205" s="13"/>
      <c r="H205" s="13"/>
    </row>
    <row r="206" spans="1:8" x14ac:dyDescent="0.25">
      <c r="A206" s="31" t="s">
        <v>354</v>
      </c>
      <c r="B206" s="25" t="s">
        <v>150</v>
      </c>
      <c r="C206" s="11" t="s">
        <v>5</v>
      </c>
      <c r="E206" s="11">
        <v>1</v>
      </c>
      <c r="G206" s="15">
        <f>VLOOKUP(A206,BPU!$A$5:$E$212,5,FALSE)</f>
        <v>0</v>
      </c>
      <c r="H206" s="15">
        <f t="shared" ref="H206:H212" si="4">ROUND(E207*G206,2)</f>
        <v>0</v>
      </c>
    </row>
    <row r="207" spans="1:8" x14ac:dyDescent="0.25">
      <c r="A207" s="31" t="s">
        <v>355</v>
      </c>
      <c r="B207" s="25" t="s">
        <v>151</v>
      </c>
      <c r="C207" s="11" t="s">
        <v>5</v>
      </c>
      <c r="E207" s="11">
        <v>1</v>
      </c>
      <c r="G207" s="15">
        <f>VLOOKUP(A207,BPU!$A$5:$E$212,5,FALSE)</f>
        <v>0</v>
      </c>
      <c r="H207" s="15">
        <f t="shared" si="4"/>
        <v>0</v>
      </c>
    </row>
    <row r="208" spans="1:8" ht="45" x14ac:dyDescent="0.25">
      <c r="A208" s="31" t="s">
        <v>356</v>
      </c>
      <c r="B208" s="25" t="s">
        <v>152</v>
      </c>
      <c r="C208" s="11" t="s">
        <v>5</v>
      </c>
      <c r="E208" s="11">
        <v>15</v>
      </c>
      <c r="G208" s="15">
        <f>VLOOKUP(A208,BPU!$A$5:$E$212,5,FALSE)</f>
        <v>0</v>
      </c>
      <c r="H208" s="15">
        <f t="shared" si="4"/>
        <v>0</v>
      </c>
    </row>
    <row r="209" spans="1:8" ht="30" x14ac:dyDescent="0.25">
      <c r="A209" s="31" t="s">
        <v>357</v>
      </c>
      <c r="B209" s="25" t="s">
        <v>153</v>
      </c>
      <c r="C209" s="11" t="s">
        <v>5</v>
      </c>
      <c r="E209" s="11">
        <v>1</v>
      </c>
      <c r="G209" s="15">
        <f>VLOOKUP(A209,BPU!$A$5:$E$212,5,FALSE)</f>
        <v>0</v>
      </c>
      <c r="H209" s="15">
        <f t="shared" si="4"/>
        <v>0</v>
      </c>
    </row>
    <row r="210" spans="1:8" ht="30" x14ac:dyDescent="0.25">
      <c r="A210" s="31" t="s">
        <v>358</v>
      </c>
      <c r="B210" s="25" t="s">
        <v>154</v>
      </c>
      <c r="C210" s="11" t="s">
        <v>5</v>
      </c>
      <c r="E210" s="11">
        <v>1</v>
      </c>
      <c r="G210" s="15">
        <f>VLOOKUP(A210,BPU!$A$5:$E$212,5,FALSE)</f>
        <v>0</v>
      </c>
      <c r="H210" s="15">
        <f t="shared" si="4"/>
        <v>0</v>
      </c>
    </row>
    <row r="211" spans="1:8" ht="45" x14ac:dyDescent="0.25">
      <c r="A211" s="31" t="s">
        <v>359</v>
      </c>
      <c r="B211" s="25" t="s">
        <v>155</v>
      </c>
      <c r="C211" s="11" t="s">
        <v>5</v>
      </c>
      <c r="E211" s="11">
        <v>10</v>
      </c>
      <c r="G211" s="15">
        <f>VLOOKUP(A211,BPU!$A$5:$E$212,5,FALSE)</f>
        <v>0</v>
      </c>
      <c r="H211" s="15">
        <f t="shared" si="4"/>
        <v>0</v>
      </c>
    </row>
    <row r="212" spans="1:8" ht="30" x14ac:dyDescent="0.25">
      <c r="A212" s="31" t="s">
        <v>360</v>
      </c>
      <c r="B212" s="25" t="s">
        <v>161</v>
      </c>
      <c r="C212" s="11" t="s">
        <v>160</v>
      </c>
      <c r="E212" s="11">
        <v>8</v>
      </c>
      <c r="G212" s="15">
        <f>VLOOKUP(A212,BPU!$A$5:$E$212,5,FALSE)</f>
        <v>0</v>
      </c>
      <c r="H212" s="15">
        <f t="shared" si="4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2025-03-05T15:32:48Z</dcterms:modified>
</cp:coreProperties>
</file>