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/>
  </bookViews>
  <sheets>
    <sheet name="BPU" sheetId="1" r:id="rId1"/>
    <sheet name="DQEO" sheetId="4" r:id="rId2"/>
  </sheets>
  <definedNames>
    <definedName name="_xlnm._FilterDatabase" localSheetId="0" hidden="1">BPU!$A$4:$F$116</definedName>
    <definedName name="_xlnm._FilterDatabase" localSheetId="1" hidden="1">DQEO!$A$4:$H$116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G7" i="4" l="1"/>
  <c r="H7" i="4" s="1"/>
  <c r="G8" i="4"/>
  <c r="H8" i="4" s="1"/>
  <c r="G11" i="4"/>
  <c r="H11" i="4" s="1"/>
  <c r="G13" i="4"/>
  <c r="H13" i="4" s="1"/>
  <c r="G14" i="4"/>
  <c r="H14" i="4" s="1"/>
  <c r="G15" i="4"/>
  <c r="H15" i="4" s="1"/>
  <c r="G16" i="4"/>
  <c r="H16" i="4" s="1"/>
  <c r="G17" i="4"/>
  <c r="H17" i="4" s="1"/>
  <c r="G18" i="4"/>
  <c r="H18" i="4" s="1"/>
  <c r="G20" i="4"/>
  <c r="H20" i="4" s="1"/>
  <c r="G21" i="4"/>
  <c r="H21" i="4" s="1"/>
  <c r="G22" i="4"/>
  <c r="H22" i="4" s="1"/>
  <c r="G23" i="4"/>
  <c r="H23" i="4" s="1"/>
  <c r="G24" i="4"/>
  <c r="H24" i="4" s="1"/>
  <c r="G25" i="4"/>
  <c r="H25" i="4" s="1"/>
  <c r="G28" i="4"/>
  <c r="H28" i="4" s="1"/>
  <c r="G29" i="4"/>
  <c r="H29" i="4" s="1"/>
  <c r="G30" i="4"/>
  <c r="H30" i="4" s="1"/>
  <c r="G31" i="4"/>
  <c r="H31" i="4" s="1"/>
  <c r="G32" i="4"/>
  <c r="H32" i="4" s="1"/>
  <c r="G33" i="4"/>
  <c r="H33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2" i="4"/>
  <c r="H42" i="4" s="1"/>
  <c r="G43" i="4"/>
  <c r="H43" i="4" s="1"/>
  <c r="G44" i="4"/>
  <c r="H44" i="4" s="1"/>
  <c r="G45" i="4"/>
  <c r="H45" i="4" s="1"/>
  <c r="G46" i="4"/>
  <c r="H46" i="4" s="1"/>
  <c r="G47" i="4"/>
  <c r="H47" i="4" s="1"/>
  <c r="G48" i="4"/>
  <c r="H48" i="4" s="1"/>
  <c r="G49" i="4"/>
  <c r="H49" i="4" s="1"/>
  <c r="G50" i="4"/>
  <c r="H50" i="4" s="1"/>
  <c r="G51" i="4"/>
  <c r="H51" i="4" s="1"/>
  <c r="G53" i="4"/>
  <c r="H53" i="4" s="1"/>
  <c r="G54" i="4"/>
  <c r="H54" i="4" s="1"/>
  <c r="G55" i="4"/>
  <c r="H55" i="4" s="1"/>
  <c r="G56" i="4"/>
  <c r="H56" i="4" s="1"/>
  <c r="G57" i="4"/>
  <c r="H57" i="4" s="1"/>
  <c r="G58" i="4"/>
  <c r="H58" i="4" s="1"/>
  <c r="G60" i="4"/>
  <c r="H60" i="4" s="1"/>
  <c r="G61" i="4"/>
  <c r="H61" i="4" s="1"/>
  <c r="G62" i="4"/>
  <c r="H62" i="4" s="1"/>
  <c r="G63" i="4"/>
  <c r="H63" i="4" s="1"/>
  <c r="G64" i="4"/>
  <c r="H64" i="4" s="1"/>
  <c r="G65" i="4"/>
  <c r="H65" i="4" s="1"/>
  <c r="G67" i="4"/>
  <c r="H67" i="4" s="1"/>
  <c r="G68" i="4"/>
  <c r="H68" i="4" s="1"/>
  <c r="G69" i="4"/>
  <c r="H69" i="4" s="1"/>
  <c r="G70" i="4"/>
  <c r="H70" i="4" s="1"/>
  <c r="G71" i="4"/>
  <c r="H71" i="4" s="1"/>
  <c r="G72" i="4"/>
  <c r="H72" i="4" s="1"/>
  <c r="G74" i="4"/>
  <c r="H74" i="4" s="1"/>
  <c r="G75" i="4"/>
  <c r="H75" i="4" s="1"/>
  <c r="G76" i="4"/>
  <c r="H76" i="4" s="1"/>
  <c r="G77" i="4"/>
  <c r="H77" i="4" s="1"/>
  <c r="G78" i="4"/>
  <c r="H78" i="4" s="1"/>
  <c r="G79" i="4"/>
  <c r="H79" i="4" s="1"/>
  <c r="G81" i="4"/>
  <c r="H81" i="4" s="1"/>
  <c r="G84" i="4"/>
  <c r="H84" i="4" s="1"/>
  <c r="G85" i="4"/>
  <c r="H85" i="4" s="1"/>
  <c r="G86" i="4"/>
  <c r="H86" i="4" s="1"/>
  <c r="G87" i="4"/>
  <c r="H87" i="4" s="1"/>
  <c r="G89" i="4"/>
  <c r="H89" i="4" s="1"/>
  <c r="G90" i="4"/>
  <c r="H90" i="4" s="1"/>
  <c r="G92" i="4"/>
  <c r="H92" i="4" s="1"/>
  <c r="G93" i="4"/>
  <c r="H93" i="4" s="1"/>
  <c r="G94" i="4"/>
  <c r="H94" i="4" s="1"/>
  <c r="G95" i="4"/>
  <c r="H95" i="4" s="1"/>
  <c r="G96" i="4"/>
  <c r="H96" i="4" s="1"/>
  <c r="G98" i="4"/>
  <c r="H98" i="4" s="1"/>
  <c r="G99" i="4"/>
  <c r="H99" i="4" s="1"/>
  <c r="G100" i="4"/>
  <c r="H100" i="4" s="1"/>
  <c r="G101" i="4"/>
  <c r="H101" i="4" s="1"/>
  <c r="G103" i="4"/>
  <c r="H103" i="4" s="1"/>
  <c r="G104" i="4"/>
  <c r="H104" i="4" s="1"/>
  <c r="G105" i="4"/>
  <c r="H105" i="4" s="1"/>
  <c r="G106" i="4"/>
  <c r="H106" i="4" s="1"/>
  <c r="G108" i="4"/>
  <c r="H108" i="4" s="1"/>
  <c r="G111" i="4"/>
  <c r="H111" i="4" s="1"/>
  <c r="G112" i="4"/>
  <c r="H112" i="4" s="1"/>
  <c r="G113" i="4"/>
  <c r="H113" i="4" s="1"/>
  <c r="G114" i="4"/>
  <c r="H114" i="4" s="1"/>
  <c r="G115" i="4"/>
  <c r="H115" i="4" s="1"/>
  <c r="G116" i="4"/>
  <c r="H116" i="4" s="1"/>
  <c r="H6" i="4" l="1"/>
</calcChain>
</file>

<file path=xl/sharedStrings.xml><?xml version="1.0" encoding="utf-8"?>
<sst xmlns="http://schemas.openxmlformats.org/spreadsheetml/2006/main" count="618" uniqueCount="179">
  <si>
    <t>N°</t>
  </si>
  <si>
    <t>DESIGNATION</t>
  </si>
  <si>
    <t>BPU</t>
  </si>
  <si>
    <t>PU HT</t>
  </si>
  <si>
    <t>Prix total HT</t>
  </si>
  <si>
    <t>un</t>
  </si>
  <si>
    <t>unnité</t>
  </si>
  <si>
    <t>Quantités</t>
  </si>
  <si>
    <t>DQEO</t>
  </si>
  <si>
    <t>Diagnostic amiante et plomb</t>
  </si>
  <si>
    <t>Préparation de la mission</t>
  </si>
  <si>
    <t>Surcoût pour l'amenée et le repli du matériel en cas de travail en hauteur et accessibilité complexe</t>
  </si>
  <si>
    <t>LOT 6</t>
  </si>
  <si>
    <t>Réunion de lancement de la mission avec la Maîtrise d'ouvrage</t>
  </si>
  <si>
    <t>Amenée, mise en place et repli du matériel</t>
  </si>
  <si>
    <t>Etat des risques naturels et technologiques (ENRT)</t>
  </si>
  <si>
    <t>Création ou mise à jour ENRT pour un site donné</t>
  </si>
  <si>
    <t>ens</t>
  </si>
  <si>
    <t>Diagnostic de performance énergétique (DPE)</t>
  </si>
  <si>
    <t>SHOD &lt; 350 m²</t>
  </si>
  <si>
    <t>350 m² ≤ SHOD &lt; 700 m²</t>
  </si>
  <si>
    <t>700 m² ≤ SHOD &lt; 1000 m²</t>
  </si>
  <si>
    <t>1000 m² ≤ SHOD &lt; 1500 m²</t>
  </si>
  <si>
    <t>1500 m² ≤ SHOD &lt; 2000 m²</t>
  </si>
  <si>
    <t>SHOD ≥ 2000 m²</t>
  </si>
  <si>
    <t>Etat de l'installation intérieure gaz (IIG)</t>
  </si>
  <si>
    <t>Diagnostics amiante par bâtiment</t>
  </si>
  <si>
    <t xml:space="preserve">Création d'un Dossier Technique Amiante (DTA) / Listes A et B </t>
  </si>
  <si>
    <t xml:space="preserve">Mise à jour d'un DTA / Listes A et B </t>
  </si>
  <si>
    <t>Repérage basé sur la liste des matériaux et produits de la liste C</t>
  </si>
  <si>
    <t xml:space="preserve">Suivi de l'état de conservation / Listes A et B (DTA à jour) </t>
  </si>
  <si>
    <t>Matériaux d'une  SHOD &lt; 350 m²</t>
  </si>
  <si>
    <t>Matériaux d'une 350 m² ≤ SHOD &lt; 700 m²</t>
  </si>
  <si>
    <t>Matériaux d'une 700 m² ≤ SHOD &lt; 1000 m²</t>
  </si>
  <si>
    <t>Matériaux d'une 1000 m² ≤ SHOD &lt; 1500 m²</t>
  </si>
  <si>
    <t>Matériaux d'une 1500 m² ≤ SHOD &lt; 2000 m²</t>
  </si>
  <si>
    <t>Matériaux d'une SHOD ≥ 2000 m²</t>
  </si>
  <si>
    <t>Conduits (quelque soit son diamètre) d'une longueur &lt; 5 ml</t>
  </si>
  <si>
    <t>Conduits (quelque soit son diamètre) d'une longueur ≥ 5 ml et &lt; 20 ml</t>
  </si>
  <si>
    <t>Conduits (quelque soit son diamètre) d'une longueur ≥ 20 ml et &lt; 50 ml</t>
  </si>
  <si>
    <t>Conduits (quelque soit son diamètre) d'une longueur ≥ 50 ml</t>
  </si>
  <si>
    <t>Mise à jour d'un DTA / Liste C</t>
  </si>
  <si>
    <t>Etat relatif à la présence de termites</t>
  </si>
  <si>
    <t>Etat de l'installation intérieure électrique (IIE)</t>
  </si>
  <si>
    <t>Diagnostic SHOD &lt; 350 m²</t>
  </si>
  <si>
    <t>Diagnostic 350 m² ≤ SHOD &lt; 700 m²</t>
  </si>
  <si>
    <t>Diagnostic 700 m² ≤ SHOD &lt; 1000 m²</t>
  </si>
  <si>
    <t>Diagnostic 1000 m² ≤ SHOD &lt; 1500 m²</t>
  </si>
  <si>
    <t>Diagnostic 1500 m² ≤ SHOD &lt; 2000 m²</t>
  </si>
  <si>
    <t>Diagnostic SHOD ≥ 2000 m²</t>
  </si>
  <si>
    <t>Diagnostic de l'installation assainissement non collectif</t>
  </si>
  <si>
    <t>Diagnostic IANC</t>
  </si>
  <si>
    <t>Accessibilité PMR</t>
  </si>
  <si>
    <t xml:space="preserve">Diagnostic d'accessibilité </t>
  </si>
  <si>
    <t>SHOD &lt; 500 m²</t>
  </si>
  <si>
    <t>500 m² ≤ SHOD &lt; 1000 m²</t>
  </si>
  <si>
    <t>1000 m² ≤ SHOD &lt; 2000 m²</t>
  </si>
  <si>
    <t xml:space="preserve">Mise à jour de diagnostic d'accessibilité </t>
  </si>
  <si>
    <t>SHOD &lt; 1000 m²</t>
  </si>
  <si>
    <t xml:space="preserve"> SHOD ≥ 1000 m²</t>
  </si>
  <si>
    <t>Réalisation de dossiers de demande de dérogation</t>
  </si>
  <si>
    <t>SHOD &lt; 500 m² et pour un dossier de dérogation</t>
  </si>
  <si>
    <t>500 m² ≤ SHOD &lt; 1000 m² et pour un dossier de dérogation</t>
  </si>
  <si>
    <t>1000 m² ≤ SHOD &lt; 2000 m² et pour un dossier de dérogation</t>
  </si>
  <si>
    <t>SHOD ≥ 2000 m² et pour un dossier de dérogation</t>
  </si>
  <si>
    <t>Pour ajout de fiche de dérogation supplémentaire au dossier</t>
  </si>
  <si>
    <t xml:space="preserve">Rédaction de cahier des clauses techniques particulières </t>
  </si>
  <si>
    <t xml:space="preserve">Montant des travaux &lt; à 50 000 € </t>
  </si>
  <si>
    <t>50 000 €  ≤ Montant travaux  &lt;  100 000€</t>
  </si>
  <si>
    <t>100 000 €  ≤ Montant travaux  &lt;  200 000€</t>
  </si>
  <si>
    <t>Montant travaux ≥ 200 000€</t>
  </si>
  <si>
    <t>Attestation d'accessibilité</t>
  </si>
  <si>
    <t>Registre d'accessibilité</t>
  </si>
  <si>
    <t>Etablissement du registre public d'accessibilité</t>
  </si>
  <si>
    <t>Diagnostics techniques immobiliers et avec le C.R.E.P.</t>
  </si>
  <si>
    <t>Diagnostic C.R.E.P (Constat de Risque d'Exposition au Plomb)</t>
  </si>
  <si>
    <t>Mesure et rédaction du rapport de CREP</t>
  </si>
  <si>
    <t>Missions</t>
  </si>
  <si>
    <t>1.1</t>
  </si>
  <si>
    <t>1.2</t>
  </si>
  <si>
    <t>1.3</t>
  </si>
  <si>
    <t>2.1</t>
  </si>
  <si>
    <t>3.1</t>
  </si>
  <si>
    <t>3.2</t>
  </si>
  <si>
    <t>3.3</t>
  </si>
  <si>
    <t>3.4</t>
  </si>
  <si>
    <t>3.5</t>
  </si>
  <si>
    <t>3.6</t>
  </si>
  <si>
    <t>4.1</t>
  </si>
  <si>
    <t>4.2</t>
  </si>
  <si>
    <t>4.3</t>
  </si>
  <si>
    <t>4.4</t>
  </si>
  <si>
    <t>4.5</t>
  </si>
  <si>
    <t>4.6</t>
  </si>
  <si>
    <t>5.1</t>
  </si>
  <si>
    <t>5.1.1</t>
  </si>
  <si>
    <t>5.1.2</t>
  </si>
  <si>
    <t>5.1.3</t>
  </si>
  <si>
    <t>5.1.4</t>
  </si>
  <si>
    <t>5.1.5</t>
  </si>
  <si>
    <t>5.1.6</t>
  </si>
  <si>
    <t>5.2</t>
  </si>
  <si>
    <t>5.2.1</t>
  </si>
  <si>
    <t>5.2.2</t>
  </si>
  <si>
    <t>5.2.3</t>
  </si>
  <si>
    <t>5.2.4</t>
  </si>
  <si>
    <t>5.2.5</t>
  </si>
  <si>
    <t>5.2.6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</si>
  <si>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</si>
  <si>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</si>
  <si>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</si>
  <si>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</si>
  <si>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</si>
  <si>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</si>
  <si>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</si>
  <si>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</si>
  <si>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</si>
  <si>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</si>
  <si>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</si>
  <si>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5.4</t>
  </si>
  <si>
    <t>5.4.1</t>
  </si>
  <si>
    <t>5.4.2</t>
  </si>
  <si>
    <t>5.4.3</t>
  </si>
  <si>
    <t>5.4.4</t>
  </si>
  <si>
    <t>5.4.5</t>
  </si>
  <si>
    <t>5.4.6</t>
  </si>
  <si>
    <t>5.5</t>
  </si>
  <si>
    <t>5.5.1</t>
  </si>
  <si>
    <t>5.5.2</t>
  </si>
  <si>
    <t>5.5.3</t>
  </si>
  <si>
    <t>5.5.4</t>
  </si>
  <si>
    <t>5.5.5</t>
  </si>
  <si>
    <t>5.5.6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</si>
  <si>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</si>
  <si>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</si>
  <si>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</si>
  <si>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</si>
  <si>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</si>
  <si>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</si>
  <si>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</si>
  <si>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</si>
  <si>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</si>
  <si>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</si>
  <si>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</si>
  <si>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</si>
  <si>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8.1</t>
  </si>
  <si>
    <t>9.1</t>
  </si>
  <si>
    <t>9.1.1</t>
  </si>
  <si>
    <t>9.1.2</t>
  </si>
  <si>
    <t>9.1.3</t>
  </si>
  <si>
    <t>9.1.4</t>
  </si>
  <si>
    <t>9.2</t>
  </si>
  <si>
    <t>9.2.1</t>
  </si>
  <si>
    <t>9.2.2</t>
  </si>
  <si>
    <t>9.3</t>
  </si>
  <si>
    <t>9.3.1</t>
  </si>
  <si>
    <t>9.3.2</t>
  </si>
  <si>
    <t>9.3.3</t>
  </si>
  <si>
    <t>9.3.4</t>
  </si>
  <si>
    <t>9.3.5</t>
  </si>
  <si>
    <t>9.4</t>
  </si>
  <si>
    <t>9.4.1</t>
  </si>
  <si>
    <t>9.4.2</t>
  </si>
  <si>
    <t>9.4.3</t>
  </si>
  <si>
    <t>9.4.4</t>
  </si>
  <si>
    <t>9.5</t>
  </si>
  <si>
    <t>9.5.1</t>
  </si>
  <si>
    <t>9.5.2</t>
  </si>
  <si>
    <t>9.5.3</t>
  </si>
  <si>
    <t>9.5.4</t>
  </si>
  <si>
    <t>9.6</t>
  </si>
  <si>
    <t>9.6.1</t>
  </si>
  <si>
    <t>10.1</t>
  </si>
  <si>
    <t>10.2</t>
  </si>
  <si>
    <t>10.3</t>
  </si>
  <si>
    <t>10.4</t>
  </si>
  <si>
    <t>10.5</t>
  </si>
  <si>
    <t>10.6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</si>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</sst>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4" fillId="4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8" fillId="0" borderId="3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116"/>
  <sheetViews>
    <sheetView tabSelected="1" workbookViewId="0">
      <selection activeCell="K19" sqref="K19"/>
    </sheetView>
  </sheetViews>
  <sheetFormatPr baseColWidth="10" defaultRowHeight="15" x14ac:dyDescent="0.25"/>
  <cols>
    <col min="1" max="1" width="8.7109375" style="24" customWidth="1"/>
    <col min="2" max="2" width="60.7109375" style="31" customWidth="1"/>
    <col min="3" max="3" width="12.7109375" style="4" customWidth="1"/>
    <col min="4" max="4" width="5.7109375" style="4" customWidth="1"/>
    <col min="5" max="5" width="12.7109375" style="4" customWidth="1"/>
    <col min="6" max="16384" width="11.42578125" style="4"/>
  </cols>
  <sheetData>
    <row r="2" spans="1:5" ht="26.25" x14ac:dyDescent="0.25">
      <c r="A2" s="17" t="s">
        <v>12</v>
      </c>
      <c r="B2" s="5" t="s">
        <v>74</v>
      </c>
      <c r="C2" s="3"/>
      <c r="E2" s="19" t="s">
        <v>2</v>
      </c>
    </row>
    <row r="3" spans="1:5" x14ac:dyDescent="0.25">
      <c r="A3" s="21"/>
    </row>
    <row r="4" spans="1:5" x14ac:dyDescent="0.25">
      <c r="A4" s="1" t="s">
        <v>0</v>
      </c>
      <c r="B4" s="32" t="s">
        <v>1</v>
      </c>
      <c r="C4" s="1" t="s">
        <v>6</v>
      </c>
      <c r="E4" s="1" t="s">
        <v>178</v>
      </c>
    </row>
    <row r="5" spans="1:5" x14ac:dyDescent="0.25">
      <c r="A5" s="10">
        <v>1</v>
      </c>
      <c r="B5" s="33" t="s">
        <v>10</v>
      </c>
      <c r="C5" s="10"/>
      <c r="E5" s="26"/>
    </row>
    <row r="6" spans="1:5" x14ac:dyDescent="0.25">
      <c r="A6" s="2" t="s">
        <v>78</v>
      </c>
      <c r="B6" s="34" t="s">
        <v>13</v>
      </c>
      <c r="C6" s="2" t="s">
        <v>5</v>
      </c>
      <c r="E6" s="27"/>
    </row>
    <row r="7" spans="1:5" x14ac:dyDescent="0.25">
      <c r="A7" s="2" t="s">
        <v>79</v>
      </c>
      <c r="B7" s="34" t="s">
        <v>14</v>
      </c>
      <c r="C7" s="2" t="s">
        <v>5</v>
      </c>
      <c r="E7" s="27"/>
    </row>
    <row r="8" spans="1:5" ht="30" x14ac:dyDescent="0.25">
      <c r="A8" s="2" t="s">
        <v>80</v>
      </c>
      <c r="B8" s="34" t="s">
        <v>11</v>
      </c>
      <c r="C8" s="2" t="s">
        <v>5</v>
      </c>
      <c r="E8" s="27"/>
    </row>
    <row r="9" spans="1:5" x14ac:dyDescent="0.25">
      <c r="A9" s="10"/>
      <c r="B9" s="33" t="s">
        <v>77</v>
      </c>
      <c r="C9" s="10"/>
      <c r="E9" s="27"/>
    </row>
    <row r="10" spans="1:5" x14ac:dyDescent="0.25">
      <c r="A10" s="22">
        <v>2</v>
      </c>
      <c r="B10" s="35" t="s">
        <v>15</v>
      </c>
      <c r="C10" s="11"/>
      <c r="E10" s="28"/>
    </row>
    <row r="11" spans="1:5" x14ac:dyDescent="0.25">
      <c r="A11" s="9" t="s">
        <v>81</v>
      </c>
      <c r="B11" s="34" t="s">
        <v>16</v>
      </c>
      <c r="C11" s="9" t="s">
        <v>17</v>
      </c>
      <c r="E11" s="27"/>
    </row>
    <row r="12" spans="1:5" x14ac:dyDescent="0.25">
      <c r="A12" s="22">
        <v>3</v>
      </c>
      <c r="B12" s="35" t="s">
        <v>18</v>
      </c>
      <c r="C12" s="11"/>
      <c r="E12" s="28"/>
    </row>
    <row r="13" spans="1:5" x14ac:dyDescent="0.25">
      <c r="A13" s="2" t="s">
        <v>82</v>
      </c>
      <c r="B13" s="36" t="s">
        <v>19</v>
      </c>
      <c r="C13" s="2" t="s">
        <v>5</v>
      </c>
      <c r="E13" s="29"/>
    </row>
    <row r="14" spans="1:5" x14ac:dyDescent="0.25">
      <c r="A14" s="2" t="s">
        <v>83</v>
      </c>
      <c r="B14" s="36" t="s">
        <v>20</v>
      </c>
      <c r="C14" s="2" t="s">
        <v>5</v>
      </c>
      <c r="E14" s="29"/>
    </row>
    <row r="15" spans="1:5" x14ac:dyDescent="0.25">
      <c r="A15" s="2" t="s">
        <v>84</v>
      </c>
      <c r="B15" s="36" t="s">
        <v>21</v>
      </c>
      <c r="C15" s="2" t="s">
        <v>5</v>
      </c>
      <c r="E15" s="29"/>
    </row>
    <row r="16" spans="1:5" x14ac:dyDescent="0.25">
      <c r="A16" s="9" t="s">
        <v>85</v>
      </c>
      <c r="B16" s="36" t="s">
        <v>22</v>
      </c>
      <c r="C16" s="9" t="s">
        <v>5</v>
      </c>
      <c r="E16" s="29"/>
    </row>
    <row r="17" spans="1:5" x14ac:dyDescent="0.25">
      <c r="A17" s="9" t="s">
        <v>86</v>
      </c>
      <c r="B17" s="36" t="s">
        <v>23</v>
      </c>
      <c r="C17" s="9" t="s">
        <v>5</v>
      </c>
      <c r="E17" s="29"/>
    </row>
    <row r="18" spans="1:5" x14ac:dyDescent="0.25">
      <c r="A18" s="9" t="s">
        <v>87</v>
      </c>
      <c r="B18" s="36" t="s">
        <v>24</v>
      </c>
      <c r="C18" s="9" t="s">
        <v>5</v>
      </c>
      <c r="E18" s="29"/>
    </row>
    <row r="19" spans="1:5" x14ac:dyDescent="0.25">
      <c r="A19" s="22">
        <v>4</v>
      </c>
      <c r="B19" s="35" t="s">
        <v>25</v>
      </c>
      <c r="C19" s="11"/>
      <c r="E19" s="28"/>
    </row>
    <row r="20" spans="1:5" x14ac:dyDescent="0.25">
      <c r="A20" s="2" t="s">
        <v>88</v>
      </c>
      <c r="B20" s="36" t="s">
        <v>19</v>
      </c>
      <c r="C20" s="2" t="s">
        <v>5</v>
      </c>
      <c r="E20" s="29"/>
    </row>
    <row r="21" spans="1:5" x14ac:dyDescent="0.25">
      <c r="A21" s="2" t="s">
        <v>89</v>
      </c>
      <c r="B21" s="36" t="s">
        <v>20</v>
      </c>
      <c r="C21" s="2" t="s">
        <v>5</v>
      </c>
      <c r="E21" s="29"/>
    </row>
    <row r="22" spans="1:5" x14ac:dyDescent="0.25">
      <c r="A22" s="2" t="s">
        <v>90</v>
      </c>
      <c r="B22" s="36" t="s">
        <v>21</v>
      </c>
      <c r="C22" s="2" t="s">
        <v>5</v>
      </c>
      <c r="E22" s="29"/>
    </row>
    <row r="23" spans="1:5" x14ac:dyDescent="0.25">
      <c r="A23" s="9" t="s">
        <v>91</v>
      </c>
      <c r="B23" s="36" t="s">
        <v>22</v>
      </c>
      <c r="C23" s="9" t="s">
        <v>5</v>
      </c>
      <c r="E23" s="29"/>
    </row>
    <row r="24" spans="1:5" x14ac:dyDescent="0.25">
      <c r="A24" s="9" t="s">
        <v>92</v>
      </c>
      <c r="B24" s="36" t="s">
        <v>23</v>
      </c>
      <c r="C24" s="9" t="s">
        <v>5</v>
      </c>
      <c r="E24" s="29"/>
    </row>
    <row r="25" spans="1:5" x14ac:dyDescent="0.25">
      <c r="A25" s="9" t="s">
        <v>93</v>
      </c>
      <c r="B25" s="36" t="s">
        <v>24</v>
      </c>
      <c r="C25" s="9" t="s">
        <v>5</v>
      </c>
      <c r="E25" s="29"/>
    </row>
    <row r="26" spans="1:5" x14ac:dyDescent="0.25">
      <c r="A26" s="22">
        <v>5</v>
      </c>
      <c r="B26" s="35" t="s">
        <v>26</v>
      </c>
      <c r="C26" s="11"/>
      <c r="E26" s="28"/>
    </row>
    <row r="27" spans="1:5" x14ac:dyDescent="0.25">
      <c r="A27" s="23" t="s">
        <v>94</v>
      </c>
      <c r="B27" s="37" t="s">
        <v>27</v>
      </c>
      <c r="C27" s="12"/>
      <c r="E27" s="30"/>
    </row>
    <row r="28" spans="1:5" x14ac:dyDescent="0.25">
      <c r="A28" s="2" t="s">
        <v>95</v>
      </c>
      <c r="B28" s="36" t="s">
        <v>19</v>
      </c>
      <c r="C28" s="2" t="s">
        <v>5</v>
      </c>
      <c r="E28" s="29"/>
    </row>
    <row r="29" spans="1:5" x14ac:dyDescent="0.25">
      <c r="A29" s="2" t="s">
        <v>96</v>
      </c>
      <c r="B29" s="36" t="s">
        <v>20</v>
      </c>
      <c r="C29" s="2" t="s">
        <v>5</v>
      </c>
      <c r="E29" s="29"/>
    </row>
    <row r="30" spans="1:5" x14ac:dyDescent="0.25">
      <c r="A30" s="2" t="s">
        <v>97</v>
      </c>
      <c r="B30" s="36" t="s">
        <v>21</v>
      </c>
      <c r="C30" s="2" t="s">
        <v>5</v>
      </c>
      <c r="E30" s="29"/>
    </row>
    <row r="31" spans="1:5" x14ac:dyDescent="0.25">
      <c r="A31" s="9" t="s">
        <v>98</v>
      </c>
      <c r="B31" s="36" t="s">
        <v>22</v>
      </c>
      <c r="C31" s="9" t="s">
        <v>5</v>
      </c>
      <c r="E31" s="29"/>
    </row>
    <row r="32" spans="1:5" x14ac:dyDescent="0.25">
      <c r="A32" s="9" t="s">
        <v>99</v>
      </c>
      <c r="B32" s="36" t="s">
        <v>23</v>
      </c>
      <c r="C32" s="9" t="s">
        <v>5</v>
      </c>
      <c r="E32" s="29"/>
    </row>
    <row r="33" spans="1:5" x14ac:dyDescent="0.25">
      <c r="A33" s="9" t="s">
        <v>100</v>
      </c>
      <c r="B33" s="36" t="s">
        <v>24</v>
      </c>
      <c r="C33" s="9" t="s">
        <v>5</v>
      </c>
      <c r="E33" s="29"/>
    </row>
    <row r="34" spans="1:5" x14ac:dyDescent="0.25">
      <c r="A34" s="23" t="s">
        <v>101</v>
      </c>
      <c r="B34" s="37" t="s">
        <v>28</v>
      </c>
      <c r="C34" s="12"/>
      <c r="E34" s="30"/>
    </row>
    <row r="35" spans="1:5" x14ac:dyDescent="0.25">
      <c r="A35" s="2" t="s">
        <v>102</v>
      </c>
      <c r="B35" s="36" t="s">
        <v>19</v>
      </c>
      <c r="C35" s="2" t="s">
        <v>5</v>
      </c>
      <c r="E35" s="29"/>
    </row>
    <row r="36" spans="1:5" x14ac:dyDescent="0.25">
      <c r="A36" s="2" t="s">
        <v>103</v>
      </c>
      <c r="B36" s="36" t="s">
        <v>20</v>
      </c>
      <c r="C36" s="2" t="s">
        <v>5</v>
      </c>
      <c r="E36" s="29"/>
    </row>
    <row r="37" spans="1:5" x14ac:dyDescent="0.25">
      <c r="A37" s="2" t="s">
        <v>104</v>
      </c>
      <c r="B37" s="36" t="s">
        <v>21</v>
      </c>
      <c r="C37" s="2" t="s">
        <v>5</v>
      </c>
      <c r="E37" s="29"/>
    </row>
    <row r="38" spans="1:5" x14ac:dyDescent="0.25">
      <c r="A38" s="9" t="s">
        <v>105</v>
      </c>
      <c r="B38" s="36" t="s">
        <v>22</v>
      </c>
      <c r="C38" s="9" t="s">
        <v>5</v>
      </c>
      <c r="E38" s="29"/>
    </row>
    <row r="39" spans="1:5" x14ac:dyDescent="0.25">
      <c r="A39" s="9" t="s">
        <v>106</v>
      </c>
      <c r="B39" s="36" t="s">
        <v>23</v>
      </c>
      <c r="C39" s="9" t="s">
        <v>5</v>
      </c>
      <c r="E39" s="29"/>
    </row>
    <row r="40" spans="1:5" x14ac:dyDescent="0.25">
      <c r="A40" s="9" t="s">
        <v>107</v>
      </c>
      <c r="B40" s="36" t="s">
        <v>24</v>
      </c>
      <c r="C40" s="9" t="s">
        <v>5</v>
      </c>
      <c r="E40" s="29"/>
    </row>
    <row r="41" spans="1:5" x14ac:dyDescent="0.25">
      <c r="A41" s="23" t="s">
        <v>108</v>
      </c>
      <c r="B41" s="37" t="s">
        <v>30</v>
      </c>
      <c r="C41" s="12"/>
      <c r="E41" s="30"/>
    </row>
    <row r="42" spans="1:5" x14ac:dyDescent="0.25">
      <c r="A42" s="2" t="s">
        <v>109</v>
      </c>
      <c r="B42" s="36" t="s">
        <v>31</v>
      </c>
      <c r="C42" s="2" t="s">
        <v>5</v>
      </c>
      <c r="E42" s="29"/>
    </row>
    <row r="43" spans="1:5" x14ac:dyDescent="0.25">
      <c r="A43" s="2" t="s">
        <v>110</v>
      </c>
      <c r="B43" s="36" t="s">
        <v>32</v>
      </c>
      <c r="C43" s="2" t="s">
        <v>5</v>
      </c>
      <c r="E43" s="29"/>
    </row>
    <row r="44" spans="1:5" x14ac:dyDescent="0.25">
      <c r="A44" s="2" t="s">
        <v>111</v>
      </c>
      <c r="B44" s="36" t="s">
        <v>33</v>
      </c>
      <c r="C44" s="2" t="s">
        <v>5</v>
      </c>
      <c r="E44" s="29"/>
    </row>
    <row r="45" spans="1:5" x14ac:dyDescent="0.25">
      <c r="A45" s="9" t="s">
        <v>112</v>
      </c>
      <c r="B45" s="36" t="s">
        <v>34</v>
      </c>
      <c r="C45" s="9" t="s">
        <v>5</v>
      </c>
      <c r="E45" s="29"/>
    </row>
    <row r="46" spans="1:5" x14ac:dyDescent="0.25">
      <c r="A46" s="9" t="s">
        <v>113</v>
      </c>
      <c r="B46" s="36" t="s">
        <v>35</v>
      </c>
      <c r="C46" s="9" t="s">
        <v>5</v>
      </c>
      <c r="E46" s="29"/>
    </row>
    <row r="47" spans="1:5" x14ac:dyDescent="0.25">
      <c r="A47" s="9" t="s">
        <v>114</v>
      </c>
      <c r="B47" s="36" t="s">
        <v>36</v>
      </c>
      <c r="C47" s="9" t="s">
        <v>5</v>
      </c>
      <c r="E47" s="29"/>
    </row>
    <row r="48" spans="1:5" x14ac:dyDescent="0.25">
      <c r="A48" s="2" t="s">
        <v>115</v>
      </c>
      <c r="B48" s="36" t="s">
        <v>37</v>
      </c>
      <c r="C48" s="2" t="s">
        <v>5</v>
      </c>
      <c r="E48" s="29"/>
    </row>
    <row r="49" spans="1:5" ht="30" x14ac:dyDescent="0.25">
      <c r="A49" s="2" t="s">
        <v>116</v>
      </c>
      <c r="B49" s="36" t="s">
        <v>38</v>
      </c>
      <c r="C49" s="2" t="s">
        <v>5</v>
      </c>
      <c r="E49" s="29"/>
    </row>
    <row r="50" spans="1:5" ht="30" x14ac:dyDescent="0.25">
      <c r="A50" s="2" t="s">
        <v>117</v>
      </c>
      <c r="B50" s="36" t="s">
        <v>39</v>
      </c>
      <c r="C50" s="2" t="s">
        <v>5</v>
      </c>
      <c r="E50" s="29"/>
    </row>
    <row r="51" spans="1:5" x14ac:dyDescent="0.25">
      <c r="A51" s="9" t="s">
        <v>118</v>
      </c>
      <c r="B51" s="36" t="s">
        <v>40</v>
      </c>
      <c r="C51" s="9" t="s">
        <v>5</v>
      </c>
      <c r="E51" s="29"/>
    </row>
    <row r="52" spans="1:5" x14ac:dyDescent="0.25">
      <c r="A52" s="23" t="s">
        <v>119</v>
      </c>
      <c r="B52" s="37" t="s">
        <v>29</v>
      </c>
      <c r="C52" s="12"/>
      <c r="E52" s="30"/>
    </row>
    <row r="53" spans="1:5" x14ac:dyDescent="0.25">
      <c r="A53" s="2" t="s">
        <v>120</v>
      </c>
      <c r="B53" s="36" t="s">
        <v>19</v>
      </c>
      <c r="C53" s="2" t="s">
        <v>5</v>
      </c>
      <c r="E53" s="29"/>
    </row>
    <row r="54" spans="1:5" x14ac:dyDescent="0.25">
      <c r="A54" s="2" t="s">
        <v>121</v>
      </c>
      <c r="B54" s="36" t="s">
        <v>20</v>
      </c>
      <c r="C54" s="2" t="s">
        <v>5</v>
      </c>
      <c r="E54" s="29"/>
    </row>
    <row r="55" spans="1:5" x14ac:dyDescent="0.25">
      <c r="A55" s="2" t="s">
        <v>122</v>
      </c>
      <c r="B55" s="36" t="s">
        <v>21</v>
      </c>
      <c r="C55" s="2" t="s">
        <v>5</v>
      </c>
      <c r="E55" s="29"/>
    </row>
    <row r="56" spans="1:5" x14ac:dyDescent="0.25">
      <c r="A56" s="9" t="s">
        <v>123</v>
      </c>
      <c r="B56" s="36" t="s">
        <v>22</v>
      </c>
      <c r="C56" s="9" t="s">
        <v>5</v>
      </c>
      <c r="E56" s="29"/>
    </row>
    <row r="57" spans="1:5" x14ac:dyDescent="0.25">
      <c r="A57" s="9" t="s">
        <v>124</v>
      </c>
      <c r="B57" s="36" t="s">
        <v>23</v>
      </c>
      <c r="C57" s="9" t="s">
        <v>5</v>
      </c>
      <c r="E57" s="29"/>
    </row>
    <row r="58" spans="1:5" x14ac:dyDescent="0.25">
      <c r="A58" s="9" t="s">
        <v>125</v>
      </c>
      <c r="B58" s="36" t="s">
        <v>24</v>
      </c>
      <c r="C58" s="9" t="s">
        <v>5</v>
      </c>
      <c r="E58" s="29"/>
    </row>
    <row r="59" spans="1:5" x14ac:dyDescent="0.25">
      <c r="A59" s="23" t="s">
        <v>126</v>
      </c>
      <c r="B59" s="37" t="s">
        <v>41</v>
      </c>
      <c r="C59" s="12"/>
      <c r="E59" s="30"/>
    </row>
    <row r="60" spans="1:5" x14ac:dyDescent="0.25">
      <c r="A60" s="2" t="s">
        <v>127</v>
      </c>
      <c r="B60" s="36" t="s">
        <v>19</v>
      </c>
      <c r="C60" s="2" t="s">
        <v>5</v>
      </c>
      <c r="E60" s="29"/>
    </row>
    <row r="61" spans="1:5" x14ac:dyDescent="0.25">
      <c r="A61" s="2" t="s">
        <v>128</v>
      </c>
      <c r="B61" s="36" t="s">
        <v>20</v>
      </c>
      <c r="C61" s="2" t="s">
        <v>5</v>
      </c>
      <c r="E61" s="29"/>
    </row>
    <row r="62" spans="1:5" x14ac:dyDescent="0.25">
      <c r="A62" s="2" t="s">
        <v>129</v>
      </c>
      <c r="B62" s="36" t="s">
        <v>21</v>
      </c>
      <c r="C62" s="2" t="s">
        <v>5</v>
      </c>
      <c r="E62" s="29"/>
    </row>
    <row r="63" spans="1:5" x14ac:dyDescent="0.25">
      <c r="A63" s="9" t="s">
        <v>130</v>
      </c>
      <c r="B63" s="36" t="s">
        <v>22</v>
      </c>
      <c r="C63" s="9" t="s">
        <v>5</v>
      </c>
      <c r="E63" s="29"/>
    </row>
    <row r="64" spans="1:5" x14ac:dyDescent="0.25">
      <c r="A64" s="9" t="s">
        <v>131</v>
      </c>
      <c r="B64" s="36" t="s">
        <v>23</v>
      </c>
      <c r="C64" s="9" t="s">
        <v>5</v>
      </c>
      <c r="E64" s="29"/>
    </row>
    <row r="65" spans="1:5" x14ac:dyDescent="0.25">
      <c r="A65" s="9" t="s">
        <v>132</v>
      </c>
      <c r="B65" s="36" t="s">
        <v>24</v>
      </c>
      <c r="C65" s="9" t="s">
        <v>5</v>
      </c>
      <c r="E65" s="29"/>
    </row>
    <row r="66" spans="1:5" x14ac:dyDescent="0.25">
      <c r="A66" s="22">
        <v>6</v>
      </c>
      <c r="B66" s="35" t="s">
        <v>42</v>
      </c>
      <c r="C66" s="11"/>
      <c r="E66" s="28"/>
    </row>
    <row r="67" spans="1:5" x14ac:dyDescent="0.25">
      <c r="A67" s="2" t="s">
        <v>133</v>
      </c>
      <c r="B67" s="36" t="s">
        <v>19</v>
      </c>
      <c r="C67" s="2" t="s">
        <v>5</v>
      </c>
      <c r="E67" s="29"/>
    </row>
    <row r="68" spans="1:5" x14ac:dyDescent="0.25">
      <c r="A68" s="2" t="s">
        <v>134</v>
      </c>
      <c r="B68" s="36" t="s">
        <v>20</v>
      </c>
      <c r="C68" s="2" t="s">
        <v>5</v>
      </c>
      <c r="E68" s="29"/>
    </row>
    <row r="69" spans="1:5" x14ac:dyDescent="0.25">
      <c r="A69" s="2" t="s">
        <v>135</v>
      </c>
      <c r="B69" s="36" t="s">
        <v>21</v>
      </c>
      <c r="C69" s="2" t="s">
        <v>5</v>
      </c>
      <c r="E69" s="29"/>
    </row>
    <row r="70" spans="1:5" x14ac:dyDescent="0.25">
      <c r="A70" s="9" t="s">
        <v>136</v>
      </c>
      <c r="B70" s="36" t="s">
        <v>22</v>
      </c>
      <c r="C70" s="9" t="s">
        <v>5</v>
      </c>
      <c r="E70" s="29"/>
    </row>
    <row r="71" spans="1:5" x14ac:dyDescent="0.25">
      <c r="A71" s="9" t="s">
        <v>137</v>
      </c>
      <c r="B71" s="36" t="s">
        <v>23</v>
      </c>
      <c r="C71" s="9" t="s">
        <v>5</v>
      </c>
      <c r="E71" s="29"/>
    </row>
    <row r="72" spans="1:5" x14ac:dyDescent="0.25">
      <c r="A72" s="9" t="s">
        <v>138</v>
      </c>
      <c r="B72" s="36" t="s">
        <v>24</v>
      </c>
      <c r="C72" s="9" t="s">
        <v>5</v>
      </c>
      <c r="E72" s="29"/>
    </row>
    <row r="73" spans="1:5" x14ac:dyDescent="0.25">
      <c r="A73" s="22">
        <v>7</v>
      </c>
      <c r="B73" s="35" t="s">
        <v>43</v>
      </c>
      <c r="C73" s="11"/>
      <c r="E73" s="28"/>
    </row>
    <row r="74" spans="1:5" x14ac:dyDescent="0.25">
      <c r="A74" s="2" t="s">
        <v>139</v>
      </c>
      <c r="B74" s="36" t="s">
        <v>44</v>
      </c>
      <c r="C74" s="2" t="s">
        <v>5</v>
      </c>
      <c r="E74" s="29"/>
    </row>
    <row r="75" spans="1:5" x14ac:dyDescent="0.25">
      <c r="A75" s="2" t="s">
        <v>140</v>
      </c>
      <c r="B75" s="36" t="s">
        <v>45</v>
      </c>
      <c r="C75" s="2" t="s">
        <v>5</v>
      </c>
      <c r="E75" s="29"/>
    </row>
    <row r="76" spans="1:5" x14ac:dyDescent="0.25">
      <c r="A76" s="2" t="s">
        <v>141</v>
      </c>
      <c r="B76" s="36" t="s">
        <v>46</v>
      </c>
      <c r="C76" s="2" t="s">
        <v>5</v>
      </c>
      <c r="E76" s="29"/>
    </row>
    <row r="77" spans="1:5" x14ac:dyDescent="0.25">
      <c r="A77" s="9" t="s">
        <v>142</v>
      </c>
      <c r="B77" s="36" t="s">
        <v>47</v>
      </c>
      <c r="C77" s="9" t="s">
        <v>5</v>
      </c>
      <c r="E77" s="29"/>
    </row>
    <row r="78" spans="1:5" x14ac:dyDescent="0.25">
      <c r="A78" s="9" t="s">
        <v>143</v>
      </c>
      <c r="B78" s="36" t="s">
        <v>48</v>
      </c>
      <c r="C78" s="9" t="s">
        <v>5</v>
      </c>
      <c r="E78" s="29"/>
    </row>
    <row r="79" spans="1:5" x14ac:dyDescent="0.25">
      <c r="A79" s="9" t="s">
        <v>144</v>
      </c>
      <c r="B79" s="36" t="s">
        <v>49</v>
      </c>
      <c r="C79" s="9" t="s">
        <v>5</v>
      </c>
      <c r="E79" s="29"/>
    </row>
    <row r="80" spans="1:5" x14ac:dyDescent="0.25">
      <c r="A80" s="22">
        <v>8</v>
      </c>
      <c r="B80" s="35" t="s">
        <v>50</v>
      </c>
      <c r="C80" s="11"/>
      <c r="E80" s="28"/>
    </row>
    <row r="81" spans="1:5" x14ac:dyDescent="0.25">
      <c r="A81" s="2" t="s">
        <v>145</v>
      </c>
      <c r="B81" s="36" t="s">
        <v>51</v>
      </c>
      <c r="C81" s="2" t="s">
        <v>17</v>
      </c>
      <c r="E81" s="29"/>
    </row>
    <row r="82" spans="1:5" x14ac:dyDescent="0.25">
      <c r="A82" s="22">
        <v>9</v>
      </c>
      <c r="B82" s="38" t="s">
        <v>52</v>
      </c>
      <c r="C82" s="11"/>
      <c r="E82" s="28"/>
    </row>
    <row r="83" spans="1:5" x14ac:dyDescent="0.25">
      <c r="A83" s="23" t="s">
        <v>146</v>
      </c>
      <c r="B83" s="37" t="s">
        <v>53</v>
      </c>
      <c r="C83" s="12"/>
      <c r="E83" s="30"/>
    </row>
    <row r="84" spans="1:5" x14ac:dyDescent="0.25">
      <c r="A84" s="2" t="s">
        <v>147</v>
      </c>
      <c r="B84" s="36" t="s">
        <v>54</v>
      </c>
      <c r="C84" s="2" t="s">
        <v>5</v>
      </c>
      <c r="E84" s="29"/>
    </row>
    <row r="85" spans="1:5" x14ac:dyDescent="0.25">
      <c r="A85" s="9" t="s">
        <v>148</v>
      </c>
      <c r="B85" s="36" t="s">
        <v>55</v>
      </c>
      <c r="C85" s="9" t="s">
        <v>5</v>
      </c>
      <c r="E85" s="29"/>
    </row>
    <row r="86" spans="1:5" x14ac:dyDescent="0.25">
      <c r="A86" s="2" t="s">
        <v>149</v>
      </c>
      <c r="B86" s="36" t="s">
        <v>56</v>
      </c>
      <c r="C86" s="2" t="s">
        <v>5</v>
      </c>
      <c r="E86" s="29"/>
    </row>
    <row r="87" spans="1:5" x14ac:dyDescent="0.25">
      <c r="A87" s="9" t="s">
        <v>150</v>
      </c>
      <c r="B87" s="36" t="s">
        <v>24</v>
      </c>
      <c r="C87" s="9" t="s">
        <v>5</v>
      </c>
      <c r="E87" s="29"/>
    </row>
    <row r="88" spans="1:5" x14ac:dyDescent="0.25">
      <c r="A88" s="23" t="s">
        <v>151</v>
      </c>
      <c r="B88" s="37" t="s">
        <v>57</v>
      </c>
      <c r="C88" s="12"/>
      <c r="E88" s="30"/>
    </row>
    <row r="89" spans="1:5" x14ac:dyDescent="0.25">
      <c r="A89" s="2" t="s">
        <v>152</v>
      </c>
      <c r="B89" s="36" t="s">
        <v>58</v>
      </c>
      <c r="C89" s="2" t="s">
        <v>5</v>
      </c>
      <c r="E89" s="29"/>
    </row>
    <row r="90" spans="1:5" x14ac:dyDescent="0.25">
      <c r="A90" s="9" t="s">
        <v>153</v>
      </c>
      <c r="B90" s="36" t="s">
        <v>59</v>
      </c>
      <c r="C90" s="9" t="s">
        <v>5</v>
      </c>
      <c r="E90" s="29"/>
    </row>
    <row r="91" spans="1:5" x14ac:dyDescent="0.25">
      <c r="A91" s="23" t="s">
        <v>154</v>
      </c>
      <c r="B91" s="37" t="s">
        <v>60</v>
      </c>
      <c r="C91" s="12"/>
      <c r="E91" s="30"/>
    </row>
    <row r="92" spans="1:5" x14ac:dyDescent="0.25">
      <c r="A92" s="2" t="s">
        <v>155</v>
      </c>
      <c r="B92" s="36" t="s">
        <v>61</v>
      </c>
      <c r="C92" s="2" t="s">
        <v>5</v>
      </c>
      <c r="E92" s="29"/>
    </row>
    <row r="93" spans="1:5" x14ac:dyDescent="0.25">
      <c r="A93" s="2" t="s">
        <v>156</v>
      </c>
      <c r="B93" s="36" t="s">
        <v>62</v>
      </c>
      <c r="C93" s="2" t="s">
        <v>5</v>
      </c>
      <c r="E93" s="29"/>
    </row>
    <row r="94" spans="1:5" x14ac:dyDescent="0.25">
      <c r="A94" s="2" t="s">
        <v>157</v>
      </c>
      <c r="B94" s="36" t="s">
        <v>63</v>
      </c>
      <c r="C94" s="2" t="s">
        <v>5</v>
      </c>
      <c r="E94" s="29"/>
    </row>
    <row r="95" spans="1:5" x14ac:dyDescent="0.25">
      <c r="A95" s="9" t="s">
        <v>158</v>
      </c>
      <c r="B95" s="36" t="s">
        <v>64</v>
      </c>
      <c r="C95" s="9" t="s">
        <v>5</v>
      </c>
      <c r="E95" s="29"/>
    </row>
    <row r="96" spans="1:5" x14ac:dyDescent="0.25">
      <c r="A96" s="9" t="s">
        <v>159</v>
      </c>
      <c r="B96" s="36" t="s">
        <v>65</v>
      </c>
      <c r="C96" s="9" t="s">
        <v>5</v>
      </c>
      <c r="E96" s="29"/>
    </row>
    <row r="97" spans="1:5" x14ac:dyDescent="0.25">
      <c r="A97" s="23" t="s">
        <v>160</v>
      </c>
      <c r="B97" s="37" t="s">
        <v>66</v>
      </c>
      <c r="C97" s="12"/>
      <c r="E97" s="30"/>
    </row>
    <row r="98" spans="1:5" x14ac:dyDescent="0.25">
      <c r="A98" s="2" t="s">
        <v>161</v>
      </c>
      <c r="B98" s="36" t="s">
        <v>67</v>
      </c>
      <c r="C98" s="2" t="s">
        <v>5</v>
      </c>
      <c r="E98" s="29"/>
    </row>
    <row r="99" spans="1:5" x14ac:dyDescent="0.25">
      <c r="A99" s="9" t="s">
        <v>162</v>
      </c>
      <c r="B99" s="36" t="s">
        <v>68</v>
      </c>
      <c r="C99" s="9" t="s">
        <v>5</v>
      </c>
      <c r="E99" s="29"/>
    </row>
    <row r="100" spans="1:5" x14ac:dyDescent="0.25">
      <c r="A100" s="2" t="s">
        <v>163</v>
      </c>
      <c r="B100" s="36" t="s">
        <v>69</v>
      </c>
      <c r="C100" s="2" t="s">
        <v>5</v>
      </c>
      <c r="E100" s="29"/>
    </row>
    <row r="101" spans="1:5" x14ac:dyDescent="0.25">
      <c r="A101" s="9" t="s">
        <v>164</v>
      </c>
      <c r="B101" s="36" t="s">
        <v>70</v>
      </c>
      <c r="C101" s="9" t="s">
        <v>5</v>
      </c>
      <c r="E101" s="29"/>
    </row>
    <row r="102" spans="1:5" x14ac:dyDescent="0.25">
      <c r="A102" s="23" t="s">
        <v>165</v>
      </c>
      <c r="B102" s="37" t="s">
        <v>71</v>
      </c>
      <c r="C102" s="12"/>
      <c r="E102" s="30"/>
    </row>
    <row r="103" spans="1:5" x14ac:dyDescent="0.25">
      <c r="A103" s="2" t="s">
        <v>166</v>
      </c>
      <c r="B103" s="36" t="s">
        <v>54</v>
      </c>
      <c r="C103" s="2" t="s">
        <v>5</v>
      </c>
      <c r="E103" s="29"/>
    </row>
    <row r="104" spans="1:5" x14ac:dyDescent="0.25">
      <c r="A104" s="9" t="s">
        <v>167</v>
      </c>
      <c r="B104" s="36" t="s">
        <v>55</v>
      </c>
      <c r="C104" s="9" t="s">
        <v>5</v>
      </c>
      <c r="E104" s="29"/>
    </row>
    <row r="105" spans="1:5" x14ac:dyDescent="0.25">
      <c r="A105" s="2" t="s">
        <v>168</v>
      </c>
      <c r="B105" s="36" t="s">
        <v>56</v>
      </c>
      <c r="C105" s="2" t="s">
        <v>5</v>
      </c>
      <c r="E105" s="29"/>
    </row>
    <row r="106" spans="1:5" x14ac:dyDescent="0.25">
      <c r="A106" s="9" t="s">
        <v>169</v>
      </c>
      <c r="B106" s="36" t="s">
        <v>24</v>
      </c>
      <c r="C106" s="9" t="s">
        <v>5</v>
      </c>
      <c r="E106" s="29"/>
    </row>
    <row r="107" spans="1:5" x14ac:dyDescent="0.25">
      <c r="A107" s="23" t="s">
        <v>170</v>
      </c>
      <c r="B107" s="37" t="s">
        <v>72</v>
      </c>
      <c r="C107" s="12"/>
      <c r="E107" s="30"/>
    </row>
    <row r="108" spans="1:5" x14ac:dyDescent="0.25">
      <c r="A108" s="2" t="s">
        <v>171</v>
      </c>
      <c r="B108" s="36" t="s">
        <v>73</v>
      </c>
      <c r="C108" s="2" t="s">
        <v>5</v>
      </c>
      <c r="E108" s="29"/>
    </row>
    <row r="109" spans="1:5" x14ac:dyDescent="0.25">
      <c r="A109" s="10"/>
      <c r="B109" s="33" t="s">
        <v>75</v>
      </c>
      <c r="C109" s="10"/>
      <c r="E109" s="26"/>
    </row>
    <row r="110" spans="1:5" x14ac:dyDescent="0.25">
      <c r="A110" s="22">
        <v>10</v>
      </c>
      <c r="B110" s="35" t="s">
        <v>76</v>
      </c>
      <c r="C110" s="11"/>
      <c r="E110" s="28"/>
    </row>
    <row r="111" spans="1:5" x14ac:dyDescent="0.25">
      <c r="A111" s="2" t="s">
        <v>172</v>
      </c>
      <c r="B111" s="34" t="s">
        <v>19</v>
      </c>
      <c r="C111" s="2" t="s">
        <v>5</v>
      </c>
      <c r="E111" s="27"/>
    </row>
    <row r="112" spans="1:5" x14ac:dyDescent="0.25">
      <c r="A112" s="2" t="s">
        <v>173</v>
      </c>
      <c r="B112" s="34" t="s">
        <v>20</v>
      </c>
      <c r="C112" s="2" t="s">
        <v>5</v>
      </c>
      <c r="E112" s="27"/>
    </row>
    <row r="113" spans="1:5" x14ac:dyDescent="0.25">
      <c r="A113" s="2" t="s">
        <v>174</v>
      </c>
      <c r="B113" s="34" t="s">
        <v>21</v>
      </c>
      <c r="C113" s="2" t="s">
        <v>5</v>
      </c>
      <c r="E113" s="27"/>
    </row>
    <row r="114" spans="1:5" x14ac:dyDescent="0.25">
      <c r="A114" s="2" t="s">
        <v>175</v>
      </c>
      <c r="B114" s="36" t="s">
        <v>22</v>
      </c>
      <c r="C114" s="2" t="s">
        <v>5</v>
      </c>
      <c r="E114" s="29"/>
    </row>
    <row r="115" spans="1:5" x14ac:dyDescent="0.25">
      <c r="A115" s="2" t="s">
        <v>176</v>
      </c>
      <c r="B115" s="36" t="s">
        <v>23</v>
      </c>
      <c r="C115" s="2" t="s">
        <v>5</v>
      </c>
      <c r="E115" s="29"/>
    </row>
    <row r="116" spans="1:5" x14ac:dyDescent="0.25">
      <c r="A116" s="9" t="s">
        <v>177</v>
      </c>
      <c r="B116" s="36" t="s">
        <v>24</v>
      </c>
      <c r="C116" s="9" t="s">
        <v>5</v>
      </c>
      <c r="E116" s="29"/>
    </row>
  </sheetData>
  <autoFilter ref="A4:F116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6"/>
  <sheetViews>
    <sheetView workbookViewId="0">
      <selection activeCell="E46" sqref="E46"/>
    </sheetView>
  </sheetViews>
  <sheetFormatPr baseColWidth="10" defaultRowHeight="15" x14ac:dyDescent="0.25"/>
  <cols>
    <col min="1" max="1" width="8.7109375" style="24" customWidth="1"/>
    <col min="2" max="2" width="60.7109375" style="31" customWidth="1"/>
    <col min="3" max="3" width="12.7109375" style="4" customWidth="1"/>
    <col min="4" max="4" width="5.7109375" style="4" customWidth="1"/>
    <col min="5" max="5" width="12.7109375" style="4" customWidth="1"/>
    <col min="6" max="6" width="5.7109375" style="4" customWidth="1"/>
    <col min="7" max="8" width="12.7109375" style="6" customWidth="1"/>
    <col min="9" max="16384" width="11.42578125" style="4"/>
  </cols>
  <sheetData>
    <row r="2" spans="1:8" ht="26.25" x14ac:dyDescent="0.25">
      <c r="A2" s="17" t="s">
        <v>12</v>
      </c>
      <c r="B2" s="5" t="s">
        <v>9</v>
      </c>
      <c r="C2" s="3"/>
      <c r="E2" s="19" t="s">
        <v>8</v>
      </c>
      <c r="G2" s="20"/>
      <c r="H2" s="18"/>
    </row>
    <row r="3" spans="1:8" x14ac:dyDescent="0.25">
      <c r="A3" s="21"/>
    </row>
    <row r="4" spans="1:8" x14ac:dyDescent="0.25">
      <c r="A4" s="1" t="s">
        <v>0</v>
      </c>
      <c r="B4" s="32" t="s">
        <v>1</v>
      </c>
      <c r="C4" s="1" t="s">
        <v>6</v>
      </c>
      <c r="E4" s="1" t="s">
        <v>7</v>
      </c>
      <c r="G4" s="7" t="s">
        <v>3</v>
      </c>
      <c r="H4" s="7" t="s">
        <v>4</v>
      </c>
    </row>
    <row r="5" spans="1:8" x14ac:dyDescent="0.25">
      <c r="A5" s="10">
        <v>1</v>
      </c>
      <c r="B5" s="33" t="s">
        <v>10</v>
      </c>
      <c r="C5" s="10"/>
      <c r="E5" s="10"/>
      <c r="G5" s="13"/>
      <c r="H5" s="13"/>
    </row>
    <row r="6" spans="1:8" x14ac:dyDescent="0.25">
      <c r="A6" s="2" t="s">
        <v>78</v>
      </c>
      <c r="B6" s="34" t="s">
        <v>13</v>
      </c>
      <c r="C6" s="2" t="s">
        <v>5</v>
      </c>
      <c r="E6" s="25">
        <v>1</v>
      </c>
      <c r="G6" s="8">
        <f>VLOOKUP(A6,BPU!$A$5:$E$116,5,FALSE)</f>
        <v>0</v>
      </c>
      <c r="H6" s="8">
        <f>ROUND(E6*G6,2)</f>
        <v>0</v>
      </c>
    </row>
    <row r="7" spans="1:8" x14ac:dyDescent="0.25">
      <c r="A7" s="2" t="s">
        <v>79</v>
      </c>
      <c r="B7" s="34" t="s">
        <v>14</v>
      </c>
      <c r="C7" s="2" t="s">
        <v>5</v>
      </c>
      <c r="E7" s="25">
        <v>1</v>
      </c>
      <c r="G7" s="8">
        <f>VLOOKUP(A7,BPU!$A$5:$E$116,5,FALSE)</f>
        <v>0</v>
      </c>
      <c r="H7" s="8">
        <f t="shared" ref="H7:H67" si="0">ROUND(E7*G7,2)</f>
        <v>0</v>
      </c>
    </row>
    <row r="8" spans="1:8" ht="30" x14ac:dyDescent="0.25">
      <c r="A8" s="2" t="s">
        <v>80</v>
      </c>
      <c r="B8" s="34" t="s">
        <v>11</v>
      </c>
      <c r="C8" s="2" t="s">
        <v>5</v>
      </c>
      <c r="E8" s="2"/>
      <c r="G8" s="8">
        <f>VLOOKUP(A8,BPU!$A$5:$E$116,5,FALSE)</f>
        <v>0</v>
      </c>
      <c r="H8" s="8">
        <f t="shared" si="0"/>
        <v>0</v>
      </c>
    </row>
    <row r="9" spans="1:8" x14ac:dyDescent="0.25">
      <c r="A9" s="10"/>
      <c r="B9" s="33" t="s">
        <v>77</v>
      </c>
      <c r="C9" s="10"/>
      <c r="E9" s="2"/>
      <c r="G9" s="8"/>
      <c r="H9" s="8"/>
    </row>
    <row r="10" spans="1:8" x14ac:dyDescent="0.25">
      <c r="A10" s="22">
        <v>2</v>
      </c>
      <c r="B10" s="35" t="s">
        <v>15</v>
      </c>
      <c r="C10" s="11"/>
      <c r="E10" s="11"/>
      <c r="G10" s="14"/>
      <c r="H10" s="14"/>
    </row>
    <row r="11" spans="1:8" x14ac:dyDescent="0.25">
      <c r="A11" s="9" t="s">
        <v>81</v>
      </c>
      <c r="B11" s="34" t="s">
        <v>16</v>
      </c>
      <c r="C11" s="9" t="s">
        <v>17</v>
      </c>
      <c r="E11" s="9">
        <v>1</v>
      </c>
      <c r="G11" s="16">
        <f>VLOOKUP(A11,BPU!$A$5:$E$116,5,FALSE)</f>
        <v>0</v>
      </c>
      <c r="H11" s="16">
        <f t="shared" si="0"/>
        <v>0</v>
      </c>
    </row>
    <row r="12" spans="1:8" x14ac:dyDescent="0.25">
      <c r="A12" s="22">
        <v>3</v>
      </c>
      <c r="B12" s="35" t="s">
        <v>18</v>
      </c>
      <c r="C12" s="11"/>
      <c r="E12" s="11"/>
      <c r="G12" s="14"/>
      <c r="H12" s="14"/>
    </row>
    <row r="13" spans="1:8" x14ac:dyDescent="0.25">
      <c r="A13" s="2" t="s">
        <v>82</v>
      </c>
      <c r="B13" s="36" t="s">
        <v>19</v>
      </c>
      <c r="C13" s="2" t="s">
        <v>5</v>
      </c>
      <c r="E13" s="25">
        <v>1</v>
      </c>
      <c r="G13" s="8">
        <f>VLOOKUP(A13,BPU!$A$5:$E$116,5,FALSE)</f>
        <v>0</v>
      </c>
      <c r="H13" s="8">
        <f t="shared" si="0"/>
        <v>0</v>
      </c>
    </row>
    <row r="14" spans="1:8" x14ac:dyDescent="0.25">
      <c r="A14" s="2" t="s">
        <v>83</v>
      </c>
      <c r="B14" s="36" t="s">
        <v>20</v>
      </c>
      <c r="C14" s="2" t="s">
        <v>5</v>
      </c>
      <c r="E14" s="25">
        <v>1</v>
      </c>
      <c r="G14" s="8">
        <f>VLOOKUP(A14,BPU!$A$5:$E$116,5,FALSE)</f>
        <v>0</v>
      </c>
      <c r="H14" s="8">
        <f t="shared" si="0"/>
        <v>0</v>
      </c>
    </row>
    <row r="15" spans="1:8" x14ac:dyDescent="0.25">
      <c r="A15" s="2" t="s">
        <v>84</v>
      </c>
      <c r="B15" s="36" t="s">
        <v>21</v>
      </c>
      <c r="C15" s="2" t="s">
        <v>5</v>
      </c>
      <c r="E15" s="25">
        <v>1</v>
      </c>
      <c r="G15" s="8">
        <f>VLOOKUP(A15,BPU!$A$5:$E$116,5,FALSE)</f>
        <v>0</v>
      </c>
      <c r="H15" s="8">
        <f t="shared" si="0"/>
        <v>0</v>
      </c>
    </row>
    <row r="16" spans="1:8" x14ac:dyDescent="0.25">
      <c r="A16" s="9" t="s">
        <v>85</v>
      </c>
      <c r="B16" s="36" t="s">
        <v>22</v>
      </c>
      <c r="C16" s="9" t="s">
        <v>5</v>
      </c>
      <c r="E16" s="9"/>
      <c r="G16" s="16">
        <f>VLOOKUP(A16,BPU!$A$5:$E$116,5,FALSE)</f>
        <v>0</v>
      </c>
      <c r="H16" s="16">
        <f t="shared" si="0"/>
        <v>0</v>
      </c>
    </row>
    <row r="17" spans="1:8" x14ac:dyDescent="0.25">
      <c r="A17" s="9" t="s">
        <v>86</v>
      </c>
      <c r="B17" s="36" t="s">
        <v>23</v>
      </c>
      <c r="C17" s="9" t="s">
        <v>5</v>
      </c>
      <c r="E17" s="9"/>
      <c r="G17" s="16">
        <f>VLOOKUP(A17,BPU!$A$5:$E$116,5,FALSE)</f>
        <v>0</v>
      </c>
      <c r="H17" s="16">
        <f t="shared" si="0"/>
        <v>0</v>
      </c>
    </row>
    <row r="18" spans="1:8" x14ac:dyDescent="0.25">
      <c r="A18" s="9" t="s">
        <v>87</v>
      </c>
      <c r="B18" s="36" t="s">
        <v>24</v>
      </c>
      <c r="C18" s="9" t="s">
        <v>5</v>
      </c>
      <c r="E18" s="9"/>
      <c r="G18" s="16">
        <f>VLOOKUP(A18,BPU!$A$5:$E$116,5,FALSE)</f>
        <v>0</v>
      </c>
      <c r="H18" s="16">
        <f t="shared" si="0"/>
        <v>0</v>
      </c>
    </row>
    <row r="19" spans="1:8" x14ac:dyDescent="0.25">
      <c r="A19" s="22">
        <v>4</v>
      </c>
      <c r="B19" s="35" t="s">
        <v>25</v>
      </c>
      <c r="C19" s="11"/>
      <c r="E19" s="11"/>
      <c r="G19" s="14"/>
      <c r="H19" s="14"/>
    </row>
    <row r="20" spans="1:8" x14ac:dyDescent="0.25">
      <c r="A20" s="2" t="s">
        <v>88</v>
      </c>
      <c r="B20" s="36" t="s">
        <v>19</v>
      </c>
      <c r="C20" s="2" t="s">
        <v>5</v>
      </c>
      <c r="E20" s="25">
        <v>1</v>
      </c>
      <c r="G20" s="8">
        <f>VLOOKUP(A20,BPU!$A$5:$E$116,5,FALSE)</f>
        <v>0</v>
      </c>
      <c r="H20" s="8">
        <f t="shared" si="0"/>
        <v>0</v>
      </c>
    </row>
    <row r="21" spans="1:8" x14ac:dyDescent="0.25">
      <c r="A21" s="2" t="s">
        <v>89</v>
      </c>
      <c r="B21" s="36" t="s">
        <v>20</v>
      </c>
      <c r="C21" s="2" t="s">
        <v>5</v>
      </c>
      <c r="E21" s="25">
        <v>1</v>
      </c>
      <c r="G21" s="8">
        <f>VLOOKUP(A21,BPU!$A$5:$E$116,5,FALSE)</f>
        <v>0</v>
      </c>
      <c r="H21" s="8">
        <f t="shared" si="0"/>
        <v>0</v>
      </c>
    </row>
    <row r="22" spans="1:8" x14ac:dyDescent="0.25">
      <c r="A22" s="2" t="s">
        <v>90</v>
      </c>
      <c r="B22" s="36" t="s">
        <v>21</v>
      </c>
      <c r="C22" s="2" t="s">
        <v>5</v>
      </c>
      <c r="E22" s="25">
        <v>1</v>
      </c>
      <c r="G22" s="8">
        <f>VLOOKUP(A22,BPU!$A$5:$E$116,5,FALSE)</f>
        <v>0</v>
      </c>
      <c r="H22" s="8">
        <f t="shared" si="0"/>
        <v>0</v>
      </c>
    </row>
    <row r="23" spans="1:8" x14ac:dyDescent="0.25">
      <c r="A23" s="9" t="s">
        <v>91</v>
      </c>
      <c r="B23" s="36" t="s">
        <v>22</v>
      </c>
      <c r="C23" s="9" t="s">
        <v>5</v>
      </c>
      <c r="E23" s="9"/>
      <c r="G23" s="16">
        <f>VLOOKUP(A23,BPU!$A$5:$E$116,5,FALSE)</f>
        <v>0</v>
      </c>
      <c r="H23" s="16">
        <f t="shared" si="0"/>
        <v>0</v>
      </c>
    </row>
    <row r="24" spans="1:8" x14ac:dyDescent="0.25">
      <c r="A24" s="9" t="s">
        <v>92</v>
      </c>
      <c r="B24" s="36" t="s">
        <v>23</v>
      </c>
      <c r="C24" s="9" t="s">
        <v>5</v>
      </c>
      <c r="E24" s="9"/>
      <c r="G24" s="16">
        <f>VLOOKUP(A24,BPU!$A$5:$E$116,5,FALSE)</f>
        <v>0</v>
      </c>
      <c r="H24" s="16">
        <f t="shared" si="0"/>
        <v>0</v>
      </c>
    </row>
    <row r="25" spans="1:8" x14ac:dyDescent="0.25">
      <c r="A25" s="9" t="s">
        <v>93</v>
      </c>
      <c r="B25" s="36" t="s">
        <v>24</v>
      </c>
      <c r="C25" s="9" t="s">
        <v>5</v>
      </c>
      <c r="E25" s="9"/>
      <c r="G25" s="16">
        <f>VLOOKUP(A25,BPU!$A$5:$E$116,5,FALSE)</f>
        <v>0</v>
      </c>
      <c r="H25" s="16">
        <f t="shared" si="0"/>
        <v>0</v>
      </c>
    </row>
    <row r="26" spans="1:8" x14ac:dyDescent="0.25">
      <c r="A26" s="22">
        <v>5</v>
      </c>
      <c r="B26" s="35" t="s">
        <v>26</v>
      </c>
      <c r="C26" s="11"/>
      <c r="E26" s="11"/>
      <c r="G26" s="14"/>
      <c r="H26" s="14"/>
    </row>
    <row r="27" spans="1:8" x14ac:dyDescent="0.25">
      <c r="A27" s="23" t="s">
        <v>94</v>
      </c>
      <c r="B27" s="37" t="s">
        <v>27</v>
      </c>
      <c r="C27" s="12"/>
      <c r="E27" s="12"/>
      <c r="G27" s="15"/>
      <c r="H27" s="15"/>
    </row>
    <row r="28" spans="1:8" x14ac:dyDescent="0.25">
      <c r="A28" s="2" t="s">
        <v>95</v>
      </c>
      <c r="B28" s="36" t="s">
        <v>19</v>
      </c>
      <c r="C28" s="2" t="s">
        <v>5</v>
      </c>
      <c r="E28" s="25">
        <v>1</v>
      </c>
      <c r="G28" s="8">
        <f>VLOOKUP(A28,BPU!$A$5:$E$116,5,FALSE)</f>
        <v>0</v>
      </c>
      <c r="H28" s="8">
        <f t="shared" si="0"/>
        <v>0</v>
      </c>
    </row>
    <row r="29" spans="1:8" x14ac:dyDescent="0.25">
      <c r="A29" s="2" t="s">
        <v>96</v>
      </c>
      <c r="B29" s="36" t="s">
        <v>20</v>
      </c>
      <c r="C29" s="2" t="s">
        <v>5</v>
      </c>
      <c r="E29" s="25">
        <v>1</v>
      </c>
      <c r="G29" s="8">
        <f>VLOOKUP(A29,BPU!$A$5:$E$116,5,FALSE)</f>
        <v>0</v>
      </c>
      <c r="H29" s="8">
        <f t="shared" si="0"/>
        <v>0</v>
      </c>
    </row>
    <row r="30" spans="1:8" x14ac:dyDescent="0.25">
      <c r="A30" s="2" t="s">
        <v>97</v>
      </c>
      <c r="B30" s="36" t="s">
        <v>21</v>
      </c>
      <c r="C30" s="2" t="s">
        <v>5</v>
      </c>
      <c r="E30" s="25">
        <v>1</v>
      </c>
      <c r="G30" s="8">
        <f>VLOOKUP(A30,BPU!$A$5:$E$116,5,FALSE)</f>
        <v>0</v>
      </c>
      <c r="H30" s="8">
        <f t="shared" si="0"/>
        <v>0</v>
      </c>
    </row>
    <row r="31" spans="1:8" x14ac:dyDescent="0.25">
      <c r="A31" s="9" t="s">
        <v>98</v>
      </c>
      <c r="B31" s="36" t="s">
        <v>22</v>
      </c>
      <c r="C31" s="9" t="s">
        <v>5</v>
      </c>
      <c r="E31" s="9"/>
      <c r="G31" s="16">
        <f>VLOOKUP(A31,BPU!$A$5:$E$116,5,FALSE)</f>
        <v>0</v>
      </c>
      <c r="H31" s="16">
        <f t="shared" si="0"/>
        <v>0</v>
      </c>
    </row>
    <row r="32" spans="1:8" x14ac:dyDescent="0.25">
      <c r="A32" s="9" t="s">
        <v>99</v>
      </c>
      <c r="B32" s="36" t="s">
        <v>23</v>
      </c>
      <c r="C32" s="9" t="s">
        <v>5</v>
      </c>
      <c r="E32" s="9"/>
      <c r="G32" s="16">
        <f>VLOOKUP(A32,BPU!$A$5:$E$116,5,FALSE)</f>
        <v>0</v>
      </c>
      <c r="H32" s="16">
        <f t="shared" si="0"/>
        <v>0</v>
      </c>
    </row>
    <row r="33" spans="1:8" x14ac:dyDescent="0.25">
      <c r="A33" s="9" t="s">
        <v>100</v>
      </c>
      <c r="B33" s="36" t="s">
        <v>24</v>
      </c>
      <c r="C33" s="9" t="s">
        <v>5</v>
      </c>
      <c r="E33" s="9"/>
      <c r="G33" s="16">
        <f>VLOOKUP(A33,BPU!$A$5:$E$116,5,FALSE)</f>
        <v>0</v>
      </c>
      <c r="H33" s="16">
        <f t="shared" si="0"/>
        <v>0</v>
      </c>
    </row>
    <row r="34" spans="1:8" x14ac:dyDescent="0.25">
      <c r="A34" s="23" t="s">
        <v>101</v>
      </c>
      <c r="B34" s="37" t="s">
        <v>28</v>
      </c>
      <c r="C34" s="12"/>
      <c r="E34" s="12"/>
      <c r="G34" s="15"/>
      <c r="H34" s="15"/>
    </row>
    <row r="35" spans="1:8" x14ac:dyDescent="0.25">
      <c r="A35" s="2" t="s">
        <v>102</v>
      </c>
      <c r="B35" s="36" t="s">
        <v>19</v>
      </c>
      <c r="C35" s="2" t="s">
        <v>5</v>
      </c>
      <c r="E35" s="25">
        <v>1</v>
      </c>
      <c r="G35" s="8">
        <f>VLOOKUP(A35,BPU!$A$5:$E$116,5,FALSE)</f>
        <v>0</v>
      </c>
      <c r="H35" s="8">
        <f t="shared" si="0"/>
        <v>0</v>
      </c>
    </row>
    <row r="36" spans="1:8" x14ac:dyDescent="0.25">
      <c r="A36" s="2" t="s">
        <v>103</v>
      </c>
      <c r="B36" s="36" t="s">
        <v>20</v>
      </c>
      <c r="C36" s="2" t="s">
        <v>5</v>
      </c>
      <c r="E36" s="25">
        <v>1</v>
      </c>
      <c r="G36" s="8">
        <f>VLOOKUP(A36,BPU!$A$5:$E$116,5,FALSE)</f>
        <v>0</v>
      </c>
      <c r="H36" s="8">
        <f t="shared" si="0"/>
        <v>0</v>
      </c>
    </row>
    <row r="37" spans="1:8" x14ac:dyDescent="0.25">
      <c r="A37" s="2" t="s">
        <v>104</v>
      </c>
      <c r="B37" s="36" t="s">
        <v>21</v>
      </c>
      <c r="C37" s="2" t="s">
        <v>5</v>
      </c>
      <c r="E37" s="25">
        <v>1</v>
      </c>
      <c r="G37" s="8">
        <f>VLOOKUP(A37,BPU!$A$5:$E$116,5,FALSE)</f>
        <v>0</v>
      </c>
      <c r="H37" s="8">
        <f t="shared" si="0"/>
        <v>0</v>
      </c>
    </row>
    <row r="38" spans="1:8" x14ac:dyDescent="0.25">
      <c r="A38" s="9" t="s">
        <v>105</v>
      </c>
      <c r="B38" s="36" t="s">
        <v>22</v>
      </c>
      <c r="C38" s="9" t="s">
        <v>5</v>
      </c>
      <c r="E38" s="9">
        <v>1</v>
      </c>
      <c r="G38" s="16">
        <f>VLOOKUP(A38,BPU!$A$5:$E$116,5,FALSE)</f>
        <v>0</v>
      </c>
      <c r="H38" s="16">
        <f t="shared" si="0"/>
        <v>0</v>
      </c>
    </row>
    <row r="39" spans="1:8" x14ac:dyDescent="0.25">
      <c r="A39" s="9" t="s">
        <v>106</v>
      </c>
      <c r="B39" s="36" t="s">
        <v>23</v>
      </c>
      <c r="C39" s="9" t="s">
        <v>5</v>
      </c>
      <c r="E39" s="9"/>
      <c r="G39" s="16">
        <f>VLOOKUP(A39,BPU!$A$5:$E$116,5,FALSE)</f>
        <v>0</v>
      </c>
      <c r="H39" s="16">
        <f t="shared" si="0"/>
        <v>0</v>
      </c>
    </row>
    <row r="40" spans="1:8" x14ac:dyDescent="0.25">
      <c r="A40" s="9" t="s">
        <v>107</v>
      </c>
      <c r="B40" s="36" t="s">
        <v>24</v>
      </c>
      <c r="C40" s="9" t="s">
        <v>5</v>
      </c>
      <c r="E40" s="9"/>
      <c r="G40" s="16">
        <f>VLOOKUP(A40,BPU!$A$5:$E$116,5,FALSE)</f>
        <v>0</v>
      </c>
      <c r="H40" s="16">
        <f t="shared" si="0"/>
        <v>0</v>
      </c>
    </row>
    <row r="41" spans="1:8" x14ac:dyDescent="0.25">
      <c r="A41" s="23" t="s">
        <v>108</v>
      </c>
      <c r="B41" s="37" t="s">
        <v>30</v>
      </c>
      <c r="C41" s="12"/>
      <c r="E41" s="12"/>
      <c r="G41" s="15"/>
      <c r="H41" s="15"/>
    </row>
    <row r="42" spans="1:8" x14ac:dyDescent="0.25">
      <c r="A42" s="2" t="s">
        <v>109</v>
      </c>
      <c r="B42" s="36" t="s">
        <v>31</v>
      </c>
      <c r="C42" s="2" t="s">
        <v>5</v>
      </c>
      <c r="E42" s="25">
        <v>1</v>
      </c>
      <c r="G42" s="8">
        <f>VLOOKUP(A42,BPU!$A$5:$E$116,5,FALSE)</f>
        <v>0</v>
      </c>
      <c r="H42" s="8">
        <f t="shared" si="0"/>
        <v>0</v>
      </c>
    </row>
    <row r="43" spans="1:8" x14ac:dyDescent="0.25">
      <c r="A43" s="2" t="s">
        <v>110</v>
      </c>
      <c r="B43" s="36" t="s">
        <v>32</v>
      </c>
      <c r="C43" s="2" t="s">
        <v>5</v>
      </c>
      <c r="E43" s="25">
        <v>1</v>
      </c>
      <c r="G43" s="8">
        <f>VLOOKUP(A43,BPU!$A$5:$E$116,5,FALSE)</f>
        <v>0</v>
      </c>
      <c r="H43" s="8">
        <f t="shared" si="0"/>
        <v>0</v>
      </c>
    </row>
    <row r="44" spans="1:8" x14ac:dyDescent="0.25">
      <c r="A44" s="2" t="s">
        <v>111</v>
      </c>
      <c r="B44" s="36" t="s">
        <v>33</v>
      </c>
      <c r="C44" s="2" t="s">
        <v>5</v>
      </c>
      <c r="E44" s="25">
        <v>1</v>
      </c>
      <c r="G44" s="8">
        <f>VLOOKUP(A44,BPU!$A$5:$E$116,5,FALSE)</f>
        <v>0</v>
      </c>
      <c r="H44" s="8">
        <f t="shared" si="0"/>
        <v>0</v>
      </c>
    </row>
    <row r="45" spans="1:8" x14ac:dyDescent="0.25">
      <c r="A45" s="9" t="s">
        <v>112</v>
      </c>
      <c r="B45" s="36" t="s">
        <v>34</v>
      </c>
      <c r="C45" s="9" t="s">
        <v>5</v>
      </c>
      <c r="E45" s="9">
        <v>1</v>
      </c>
      <c r="G45" s="16">
        <f>VLOOKUP(A45,BPU!$A$5:$E$116,5,FALSE)</f>
        <v>0</v>
      </c>
      <c r="H45" s="16">
        <f t="shared" si="0"/>
        <v>0</v>
      </c>
    </row>
    <row r="46" spans="1:8" x14ac:dyDescent="0.25">
      <c r="A46" s="9" t="s">
        <v>113</v>
      </c>
      <c r="B46" s="36" t="s">
        <v>35</v>
      </c>
      <c r="C46" s="9" t="s">
        <v>5</v>
      </c>
      <c r="E46" s="9"/>
      <c r="G46" s="16">
        <f>VLOOKUP(A46,BPU!$A$5:$E$116,5,FALSE)</f>
        <v>0</v>
      </c>
      <c r="H46" s="16">
        <f t="shared" si="0"/>
        <v>0</v>
      </c>
    </row>
    <row r="47" spans="1:8" x14ac:dyDescent="0.25">
      <c r="A47" s="9" t="s">
        <v>114</v>
      </c>
      <c r="B47" s="36" t="s">
        <v>36</v>
      </c>
      <c r="C47" s="9" t="s">
        <v>5</v>
      </c>
      <c r="E47" s="9"/>
      <c r="G47" s="16">
        <f>VLOOKUP(A47,BPU!$A$5:$E$116,5,FALSE)</f>
        <v>0</v>
      </c>
      <c r="H47" s="16">
        <f t="shared" si="0"/>
        <v>0</v>
      </c>
    </row>
    <row r="48" spans="1:8" x14ac:dyDescent="0.25">
      <c r="A48" s="2" t="s">
        <v>115</v>
      </c>
      <c r="B48" s="36" t="s">
        <v>37</v>
      </c>
      <c r="C48" s="2" t="s">
        <v>5</v>
      </c>
      <c r="E48" s="25">
        <v>2</v>
      </c>
      <c r="G48" s="8">
        <f>VLOOKUP(A48,BPU!$A$5:$E$116,5,FALSE)</f>
        <v>0</v>
      </c>
      <c r="H48" s="8">
        <f t="shared" si="0"/>
        <v>0</v>
      </c>
    </row>
    <row r="49" spans="1:8" ht="30" x14ac:dyDescent="0.25">
      <c r="A49" s="2" t="s">
        <v>116</v>
      </c>
      <c r="B49" s="36" t="s">
        <v>38</v>
      </c>
      <c r="C49" s="2" t="s">
        <v>5</v>
      </c>
      <c r="E49" s="25">
        <v>4</v>
      </c>
      <c r="G49" s="8">
        <f>VLOOKUP(A49,BPU!$A$5:$E$116,5,FALSE)</f>
        <v>0</v>
      </c>
      <c r="H49" s="8">
        <f t="shared" si="0"/>
        <v>0</v>
      </c>
    </row>
    <row r="50" spans="1:8" ht="30" x14ac:dyDescent="0.25">
      <c r="A50" s="2" t="s">
        <v>117</v>
      </c>
      <c r="B50" s="36" t="s">
        <v>39</v>
      </c>
      <c r="C50" s="2" t="s">
        <v>5</v>
      </c>
      <c r="E50" s="25">
        <v>2</v>
      </c>
      <c r="G50" s="8">
        <f>VLOOKUP(A50,BPU!$A$5:$E$116,5,FALSE)</f>
        <v>0</v>
      </c>
      <c r="H50" s="8">
        <f t="shared" si="0"/>
        <v>0</v>
      </c>
    </row>
    <row r="51" spans="1:8" x14ac:dyDescent="0.25">
      <c r="A51" s="9" t="s">
        <v>118</v>
      </c>
      <c r="B51" s="36" t="s">
        <v>40</v>
      </c>
      <c r="C51" s="9" t="s">
        <v>5</v>
      </c>
      <c r="E51" s="9"/>
      <c r="G51" s="16">
        <f>VLOOKUP(A51,BPU!$A$5:$E$116,5,FALSE)</f>
        <v>0</v>
      </c>
      <c r="H51" s="16">
        <f t="shared" si="0"/>
        <v>0</v>
      </c>
    </row>
    <row r="52" spans="1:8" x14ac:dyDescent="0.25">
      <c r="A52" s="23" t="s">
        <v>119</v>
      </c>
      <c r="B52" s="37" t="s">
        <v>29</v>
      </c>
      <c r="C52" s="12"/>
      <c r="E52" s="12"/>
      <c r="G52" s="15"/>
      <c r="H52" s="15"/>
    </row>
    <row r="53" spans="1:8" x14ac:dyDescent="0.25">
      <c r="A53" s="2" t="s">
        <v>120</v>
      </c>
      <c r="B53" s="36" t="s">
        <v>19</v>
      </c>
      <c r="C53" s="2" t="s">
        <v>5</v>
      </c>
      <c r="E53" s="25">
        <v>1</v>
      </c>
      <c r="G53" s="8">
        <f>VLOOKUP(A53,BPU!$A$5:$E$116,5,FALSE)</f>
        <v>0</v>
      </c>
      <c r="H53" s="8">
        <f t="shared" si="0"/>
        <v>0</v>
      </c>
    </row>
    <row r="54" spans="1:8" x14ac:dyDescent="0.25">
      <c r="A54" s="2" t="s">
        <v>121</v>
      </c>
      <c r="B54" s="36" t="s">
        <v>20</v>
      </c>
      <c r="C54" s="2" t="s">
        <v>5</v>
      </c>
      <c r="E54" s="25">
        <v>1</v>
      </c>
      <c r="G54" s="8">
        <f>VLOOKUP(A54,BPU!$A$5:$E$116,5,FALSE)</f>
        <v>0</v>
      </c>
      <c r="H54" s="8">
        <f t="shared" si="0"/>
        <v>0</v>
      </c>
    </row>
    <row r="55" spans="1:8" x14ac:dyDescent="0.25">
      <c r="A55" s="2" t="s">
        <v>122</v>
      </c>
      <c r="B55" s="36" t="s">
        <v>21</v>
      </c>
      <c r="C55" s="2" t="s">
        <v>5</v>
      </c>
      <c r="E55" s="25">
        <v>2</v>
      </c>
      <c r="G55" s="8">
        <f>VLOOKUP(A55,BPU!$A$5:$E$116,5,FALSE)</f>
        <v>0</v>
      </c>
      <c r="H55" s="8">
        <f t="shared" si="0"/>
        <v>0</v>
      </c>
    </row>
    <row r="56" spans="1:8" x14ac:dyDescent="0.25">
      <c r="A56" s="9" t="s">
        <v>123</v>
      </c>
      <c r="B56" s="36" t="s">
        <v>22</v>
      </c>
      <c r="C56" s="9" t="s">
        <v>5</v>
      </c>
      <c r="E56" s="9">
        <v>2</v>
      </c>
      <c r="G56" s="16">
        <f>VLOOKUP(A56,BPU!$A$5:$E$116,5,FALSE)</f>
        <v>0</v>
      </c>
      <c r="H56" s="16">
        <f t="shared" si="0"/>
        <v>0</v>
      </c>
    </row>
    <row r="57" spans="1:8" x14ac:dyDescent="0.25">
      <c r="A57" s="9" t="s">
        <v>124</v>
      </c>
      <c r="B57" s="36" t="s">
        <v>23</v>
      </c>
      <c r="C57" s="9" t="s">
        <v>5</v>
      </c>
      <c r="E57" s="9">
        <v>1</v>
      </c>
      <c r="G57" s="16">
        <f>VLOOKUP(A57,BPU!$A$5:$E$116,5,FALSE)</f>
        <v>0</v>
      </c>
      <c r="H57" s="16">
        <f t="shared" si="0"/>
        <v>0</v>
      </c>
    </row>
    <row r="58" spans="1:8" x14ac:dyDescent="0.25">
      <c r="A58" s="9" t="s">
        <v>125</v>
      </c>
      <c r="B58" s="36" t="s">
        <v>24</v>
      </c>
      <c r="C58" s="9" t="s">
        <v>5</v>
      </c>
      <c r="E58" s="9"/>
      <c r="G58" s="16">
        <f>VLOOKUP(A58,BPU!$A$5:$E$116,5,FALSE)</f>
        <v>0</v>
      </c>
      <c r="H58" s="16">
        <f t="shared" si="0"/>
        <v>0</v>
      </c>
    </row>
    <row r="59" spans="1:8" x14ac:dyDescent="0.25">
      <c r="A59" s="23" t="s">
        <v>126</v>
      </c>
      <c r="B59" s="37" t="s">
        <v>41</v>
      </c>
      <c r="C59" s="12"/>
      <c r="E59" s="12"/>
      <c r="G59" s="15"/>
      <c r="H59" s="15"/>
    </row>
    <row r="60" spans="1:8" x14ac:dyDescent="0.25">
      <c r="A60" s="2" t="s">
        <v>127</v>
      </c>
      <c r="B60" s="36" t="s">
        <v>19</v>
      </c>
      <c r="C60" s="2" t="s">
        <v>5</v>
      </c>
      <c r="E60" s="25">
        <v>1</v>
      </c>
      <c r="G60" s="8">
        <f>VLOOKUP(A60,BPU!$A$5:$E$116,5,FALSE)</f>
        <v>0</v>
      </c>
      <c r="H60" s="8">
        <f t="shared" si="0"/>
        <v>0</v>
      </c>
    </row>
    <row r="61" spans="1:8" x14ac:dyDescent="0.25">
      <c r="A61" s="2" t="s">
        <v>128</v>
      </c>
      <c r="B61" s="36" t="s">
        <v>20</v>
      </c>
      <c r="C61" s="2" t="s">
        <v>5</v>
      </c>
      <c r="E61" s="25">
        <v>1</v>
      </c>
      <c r="G61" s="8">
        <f>VLOOKUP(A61,BPU!$A$5:$E$116,5,FALSE)</f>
        <v>0</v>
      </c>
      <c r="H61" s="8">
        <f t="shared" si="0"/>
        <v>0</v>
      </c>
    </row>
    <row r="62" spans="1:8" x14ac:dyDescent="0.25">
      <c r="A62" s="2" t="s">
        <v>129</v>
      </c>
      <c r="B62" s="36" t="s">
        <v>21</v>
      </c>
      <c r="C62" s="2" t="s">
        <v>5</v>
      </c>
      <c r="E62" s="25">
        <v>2</v>
      </c>
      <c r="G62" s="8">
        <f>VLOOKUP(A62,BPU!$A$5:$E$116,5,FALSE)</f>
        <v>0</v>
      </c>
      <c r="H62" s="8">
        <f t="shared" si="0"/>
        <v>0</v>
      </c>
    </row>
    <row r="63" spans="1:8" x14ac:dyDescent="0.25">
      <c r="A63" s="9" t="s">
        <v>130</v>
      </c>
      <c r="B63" s="36" t="s">
        <v>22</v>
      </c>
      <c r="C63" s="9" t="s">
        <v>5</v>
      </c>
      <c r="E63" s="9">
        <v>2</v>
      </c>
      <c r="G63" s="16">
        <f>VLOOKUP(A63,BPU!$A$5:$E$116,5,FALSE)</f>
        <v>0</v>
      </c>
      <c r="H63" s="16">
        <f t="shared" si="0"/>
        <v>0</v>
      </c>
    </row>
    <row r="64" spans="1:8" x14ac:dyDescent="0.25">
      <c r="A64" s="9" t="s">
        <v>131</v>
      </c>
      <c r="B64" s="36" t="s">
        <v>23</v>
      </c>
      <c r="C64" s="9" t="s">
        <v>5</v>
      </c>
      <c r="E64" s="9">
        <v>1</v>
      </c>
      <c r="G64" s="16">
        <f>VLOOKUP(A64,BPU!$A$5:$E$116,5,FALSE)</f>
        <v>0</v>
      </c>
      <c r="H64" s="16">
        <f t="shared" si="0"/>
        <v>0</v>
      </c>
    </row>
    <row r="65" spans="1:8" x14ac:dyDescent="0.25">
      <c r="A65" s="9" t="s">
        <v>132</v>
      </c>
      <c r="B65" s="36" t="s">
        <v>24</v>
      </c>
      <c r="C65" s="9" t="s">
        <v>5</v>
      </c>
      <c r="E65" s="9">
        <v>1</v>
      </c>
      <c r="G65" s="16">
        <f>VLOOKUP(A65,BPU!$A$5:$E$116,5,FALSE)</f>
        <v>0</v>
      </c>
      <c r="H65" s="16">
        <f t="shared" si="0"/>
        <v>0</v>
      </c>
    </row>
    <row r="66" spans="1:8" x14ac:dyDescent="0.25">
      <c r="A66" s="22">
        <v>6</v>
      </c>
      <c r="B66" s="35" t="s">
        <v>42</v>
      </c>
      <c r="C66" s="11"/>
      <c r="E66" s="11"/>
      <c r="G66" s="14"/>
      <c r="H66" s="14"/>
    </row>
    <row r="67" spans="1:8" x14ac:dyDescent="0.25">
      <c r="A67" s="2" t="s">
        <v>133</v>
      </c>
      <c r="B67" s="36" t="s">
        <v>19</v>
      </c>
      <c r="C67" s="2" t="s">
        <v>5</v>
      </c>
      <c r="E67" s="2"/>
      <c r="G67" s="8">
        <f>VLOOKUP(A67,BPU!$A$5:$E$116,5,FALSE)</f>
        <v>0</v>
      </c>
      <c r="H67" s="8">
        <f t="shared" si="0"/>
        <v>0</v>
      </c>
    </row>
    <row r="68" spans="1:8" x14ac:dyDescent="0.25">
      <c r="A68" s="2" t="s">
        <v>134</v>
      </c>
      <c r="B68" s="36" t="s">
        <v>20</v>
      </c>
      <c r="C68" s="2" t="s">
        <v>5</v>
      </c>
      <c r="E68" s="2"/>
      <c r="G68" s="8">
        <f>VLOOKUP(A68,BPU!$A$5:$E$116,5,FALSE)</f>
        <v>0</v>
      </c>
      <c r="H68" s="8">
        <f t="shared" ref="H68:H116" si="1">ROUND(E68*G68,2)</f>
        <v>0</v>
      </c>
    </row>
    <row r="69" spans="1:8" x14ac:dyDescent="0.25">
      <c r="A69" s="2" t="s">
        <v>135</v>
      </c>
      <c r="B69" s="36" t="s">
        <v>21</v>
      </c>
      <c r="C69" s="2" t="s">
        <v>5</v>
      </c>
      <c r="E69" s="2"/>
      <c r="G69" s="8">
        <f>VLOOKUP(A69,BPU!$A$5:$E$116,5,FALSE)</f>
        <v>0</v>
      </c>
      <c r="H69" s="8">
        <f t="shared" si="1"/>
        <v>0</v>
      </c>
    </row>
    <row r="70" spans="1:8" x14ac:dyDescent="0.25">
      <c r="A70" s="9" t="s">
        <v>136</v>
      </c>
      <c r="B70" s="36" t="s">
        <v>22</v>
      </c>
      <c r="C70" s="9" t="s">
        <v>5</v>
      </c>
      <c r="E70" s="9">
        <v>1</v>
      </c>
      <c r="G70" s="16">
        <f>VLOOKUP(A70,BPU!$A$5:$E$116,5,FALSE)</f>
        <v>0</v>
      </c>
      <c r="H70" s="16">
        <f t="shared" si="1"/>
        <v>0</v>
      </c>
    </row>
    <row r="71" spans="1:8" x14ac:dyDescent="0.25">
      <c r="A71" s="9" t="s">
        <v>137</v>
      </c>
      <c r="B71" s="36" t="s">
        <v>23</v>
      </c>
      <c r="C71" s="9" t="s">
        <v>5</v>
      </c>
      <c r="E71" s="9">
        <v>1</v>
      </c>
      <c r="G71" s="16">
        <f>VLOOKUP(A71,BPU!$A$5:$E$116,5,FALSE)</f>
        <v>0</v>
      </c>
      <c r="H71" s="16">
        <f t="shared" si="1"/>
        <v>0</v>
      </c>
    </row>
    <row r="72" spans="1:8" x14ac:dyDescent="0.25">
      <c r="A72" s="9" t="s">
        <v>138</v>
      </c>
      <c r="B72" s="36" t="s">
        <v>24</v>
      </c>
      <c r="C72" s="9" t="s">
        <v>5</v>
      </c>
      <c r="E72" s="9">
        <v>1</v>
      </c>
      <c r="G72" s="16">
        <f>VLOOKUP(A72,BPU!$A$5:$E$116,5,FALSE)</f>
        <v>0</v>
      </c>
      <c r="H72" s="16">
        <f t="shared" si="1"/>
        <v>0</v>
      </c>
    </row>
    <row r="73" spans="1:8" x14ac:dyDescent="0.25">
      <c r="A73" s="22">
        <v>7</v>
      </c>
      <c r="B73" s="35" t="s">
        <v>43</v>
      </c>
      <c r="C73" s="11"/>
      <c r="E73" s="11"/>
      <c r="G73" s="14"/>
      <c r="H73" s="14"/>
    </row>
    <row r="74" spans="1:8" x14ac:dyDescent="0.25">
      <c r="A74" s="2" t="s">
        <v>139</v>
      </c>
      <c r="B74" s="36" t="s">
        <v>44</v>
      </c>
      <c r="C74" s="2" t="s">
        <v>5</v>
      </c>
      <c r="E74" s="25">
        <v>1</v>
      </c>
      <c r="G74" s="8">
        <f>VLOOKUP(A74,BPU!$A$5:$E$116,5,FALSE)</f>
        <v>0</v>
      </c>
      <c r="H74" s="8">
        <f t="shared" si="1"/>
        <v>0</v>
      </c>
    </row>
    <row r="75" spans="1:8" x14ac:dyDescent="0.25">
      <c r="A75" s="2" t="s">
        <v>140</v>
      </c>
      <c r="B75" s="36" t="s">
        <v>45</v>
      </c>
      <c r="C75" s="2" t="s">
        <v>5</v>
      </c>
      <c r="E75" s="25">
        <v>1</v>
      </c>
      <c r="G75" s="8">
        <f>VLOOKUP(A75,BPU!$A$5:$E$116,5,FALSE)</f>
        <v>0</v>
      </c>
      <c r="H75" s="8">
        <f t="shared" si="1"/>
        <v>0</v>
      </c>
    </row>
    <row r="76" spans="1:8" x14ac:dyDescent="0.25">
      <c r="A76" s="2" t="s">
        <v>141</v>
      </c>
      <c r="B76" s="36" t="s">
        <v>46</v>
      </c>
      <c r="C76" s="2" t="s">
        <v>5</v>
      </c>
      <c r="E76" s="25">
        <v>1</v>
      </c>
      <c r="G76" s="8">
        <f>VLOOKUP(A76,BPU!$A$5:$E$116,5,FALSE)</f>
        <v>0</v>
      </c>
      <c r="H76" s="8">
        <f t="shared" si="1"/>
        <v>0</v>
      </c>
    </row>
    <row r="77" spans="1:8" x14ac:dyDescent="0.25">
      <c r="A77" s="9" t="s">
        <v>142</v>
      </c>
      <c r="B77" s="36" t="s">
        <v>47</v>
      </c>
      <c r="C77" s="9" t="s">
        <v>5</v>
      </c>
      <c r="E77" s="9">
        <v>1</v>
      </c>
      <c r="G77" s="16">
        <f>VLOOKUP(A77,BPU!$A$5:$E$116,5,FALSE)</f>
        <v>0</v>
      </c>
      <c r="H77" s="16">
        <f t="shared" si="1"/>
        <v>0</v>
      </c>
    </row>
    <row r="78" spans="1:8" x14ac:dyDescent="0.25">
      <c r="A78" s="9" t="s">
        <v>143</v>
      </c>
      <c r="B78" s="36" t="s">
        <v>48</v>
      </c>
      <c r="C78" s="9" t="s">
        <v>5</v>
      </c>
      <c r="E78" s="9"/>
      <c r="G78" s="16">
        <f>VLOOKUP(A78,BPU!$A$5:$E$116,5,FALSE)</f>
        <v>0</v>
      </c>
      <c r="H78" s="16">
        <f t="shared" si="1"/>
        <v>0</v>
      </c>
    </row>
    <row r="79" spans="1:8" x14ac:dyDescent="0.25">
      <c r="A79" s="9" t="s">
        <v>144</v>
      </c>
      <c r="B79" s="36" t="s">
        <v>49</v>
      </c>
      <c r="C79" s="9" t="s">
        <v>5</v>
      </c>
      <c r="E79" s="9"/>
      <c r="G79" s="16">
        <f>VLOOKUP(A79,BPU!$A$5:$E$116,5,FALSE)</f>
        <v>0</v>
      </c>
      <c r="H79" s="16">
        <f t="shared" si="1"/>
        <v>0</v>
      </c>
    </row>
    <row r="80" spans="1:8" x14ac:dyDescent="0.25">
      <c r="A80" s="22">
        <v>8</v>
      </c>
      <c r="B80" s="35" t="s">
        <v>50</v>
      </c>
      <c r="C80" s="11"/>
      <c r="E80" s="11"/>
      <c r="G80" s="14"/>
      <c r="H80" s="14"/>
    </row>
    <row r="81" spans="1:8" x14ac:dyDescent="0.25">
      <c r="A81" s="2" t="s">
        <v>145</v>
      </c>
      <c r="B81" s="36" t="s">
        <v>51</v>
      </c>
      <c r="C81" s="2" t="s">
        <v>17</v>
      </c>
      <c r="E81" s="2"/>
      <c r="G81" s="8">
        <f>VLOOKUP(A81,BPU!$A$5:$E$116,5,FALSE)</f>
        <v>0</v>
      </c>
      <c r="H81" s="8">
        <f t="shared" si="1"/>
        <v>0</v>
      </c>
    </row>
    <row r="82" spans="1:8" x14ac:dyDescent="0.25">
      <c r="A82" s="22">
        <v>9</v>
      </c>
      <c r="B82" s="38" t="s">
        <v>52</v>
      </c>
      <c r="C82" s="11"/>
      <c r="E82" s="11"/>
      <c r="G82" s="14"/>
      <c r="H82" s="14"/>
    </row>
    <row r="83" spans="1:8" x14ac:dyDescent="0.25">
      <c r="A83" s="23" t="s">
        <v>146</v>
      </c>
      <c r="B83" s="37" t="s">
        <v>53</v>
      </c>
      <c r="C83" s="12"/>
      <c r="E83" s="12"/>
      <c r="G83" s="15"/>
      <c r="H83" s="15"/>
    </row>
    <row r="84" spans="1:8" x14ac:dyDescent="0.25">
      <c r="A84" s="2" t="s">
        <v>147</v>
      </c>
      <c r="B84" s="36" t="s">
        <v>54</v>
      </c>
      <c r="C84" s="2" t="s">
        <v>5</v>
      </c>
      <c r="E84" s="2"/>
      <c r="G84" s="8">
        <f>VLOOKUP(A84,BPU!$A$5:$E$116,5,FALSE)</f>
        <v>0</v>
      </c>
      <c r="H84" s="8">
        <f t="shared" si="1"/>
        <v>0</v>
      </c>
    </row>
    <row r="85" spans="1:8" x14ac:dyDescent="0.25">
      <c r="A85" s="9" t="s">
        <v>148</v>
      </c>
      <c r="B85" s="36" t="s">
        <v>55</v>
      </c>
      <c r="C85" s="9" t="s">
        <v>5</v>
      </c>
      <c r="E85" s="9"/>
      <c r="G85" s="16">
        <f>VLOOKUP(A85,BPU!$A$5:$E$116,5,FALSE)</f>
        <v>0</v>
      </c>
      <c r="H85" s="16">
        <f t="shared" si="1"/>
        <v>0</v>
      </c>
    </row>
    <row r="86" spans="1:8" x14ac:dyDescent="0.25">
      <c r="A86" s="2" t="s">
        <v>149</v>
      </c>
      <c r="B86" s="36" t="s">
        <v>56</v>
      </c>
      <c r="C86" s="2" t="s">
        <v>5</v>
      </c>
      <c r="E86" s="25">
        <v>1</v>
      </c>
      <c r="G86" s="8">
        <f>VLOOKUP(A86,BPU!$A$5:$E$116,5,FALSE)</f>
        <v>0</v>
      </c>
      <c r="H86" s="8">
        <f t="shared" si="1"/>
        <v>0</v>
      </c>
    </row>
    <row r="87" spans="1:8" x14ac:dyDescent="0.25">
      <c r="A87" s="9" t="s">
        <v>150</v>
      </c>
      <c r="B87" s="36" t="s">
        <v>24</v>
      </c>
      <c r="C87" s="9" t="s">
        <v>5</v>
      </c>
      <c r="E87" s="9">
        <v>1</v>
      </c>
      <c r="G87" s="16">
        <f>VLOOKUP(A87,BPU!$A$5:$E$116,5,FALSE)</f>
        <v>0</v>
      </c>
      <c r="H87" s="16">
        <f t="shared" si="1"/>
        <v>0</v>
      </c>
    </row>
    <row r="88" spans="1:8" x14ac:dyDescent="0.25">
      <c r="A88" s="23" t="s">
        <v>151</v>
      </c>
      <c r="B88" s="37" t="s">
        <v>57</v>
      </c>
      <c r="C88" s="12"/>
      <c r="E88" s="12"/>
      <c r="G88" s="15"/>
      <c r="H88" s="15"/>
    </row>
    <row r="89" spans="1:8" x14ac:dyDescent="0.25">
      <c r="A89" s="2" t="s">
        <v>152</v>
      </c>
      <c r="B89" s="36" t="s">
        <v>58</v>
      </c>
      <c r="C89" s="2" t="s">
        <v>5</v>
      </c>
      <c r="E89" s="2"/>
      <c r="G89" s="8">
        <f>VLOOKUP(A89,BPU!$A$5:$E$116,5,FALSE)</f>
        <v>0</v>
      </c>
      <c r="H89" s="8">
        <f t="shared" si="1"/>
        <v>0</v>
      </c>
    </row>
    <row r="90" spans="1:8" x14ac:dyDescent="0.25">
      <c r="A90" s="9" t="s">
        <v>153</v>
      </c>
      <c r="B90" s="36" t="s">
        <v>59</v>
      </c>
      <c r="C90" s="9" t="s">
        <v>5</v>
      </c>
      <c r="E90" s="9">
        <v>1</v>
      </c>
      <c r="G90" s="16">
        <f>VLOOKUP(A90,BPU!$A$5:$E$116,5,FALSE)</f>
        <v>0</v>
      </c>
      <c r="H90" s="16">
        <f t="shared" si="1"/>
        <v>0</v>
      </c>
    </row>
    <row r="91" spans="1:8" x14ac:dyDescent="0.25">
      <c r="A91" s="23" t="s">
        <v>154</v>
      </c>
      <c r="B91" s="37" t="s">
        <v>60</v>
      </c>
      <c r="C91" s="12"/>
      <c r="E91" s="12"/>
      <c r="G91" s="15"/>
      <c r="H91" s="15"/>
    </row>
    <row r="92" spans="1:8" x14ac:dyDescent="0.25">
      <c r="A92" s="2" t="s">
        <v>155</v>
      </c>
      <c r="B92" s="36" t="s">
        <v>61</v>
      </c>
      <c r="C92" s="2" t="s">
        <v>5</v>
      </c>
      <c r="E92" s="25">
        <v>1</v>
      </c>
      <c r="G92" s="8">
        <f>VLOOKUP(A92,BPU!$A$5:$E$116,5,FALSE)</f>
        <v>0</v>
      </c>
      <c r="H92" s="8">
        <f t="shared" si="1"/>
        <v>0</v>
      </c>
    </row>
    <row r="93" spans="1:8" x14ac:dyDescent="0.25">
      <c r="A93" s="2" t="s">
        <v>156</v>
      </c>
      <c r="B93" s="36" t="s">
        <v>62</v>
      </c>
      <c r="C93" s="2" t="s">
        <v>5</v>
      </c>
      <c r="E93" s="25">
        <v>1</v>
      </c>
      <c r="G93" s="8">
        <f>VLOOKUP(A93,BPU!$A$5:$E$116,5,FALSE)</f>
        <v>0</v>
      </c>
      <c r="H93" s="8">
        <f t="shared" si="1"/>
        <v>0</v>
      </c>
    </row>
    <row r="94" spans="1:8" x14ac:dyDescent="0.25">
      <c r="A94" s="2" t="s">
        <v>157</v>
      </c>
      <c r="B94" s="36" t="s">
        <v>63</v>
      </c>
      <c r="C94" s="2" t="s">
        <v>5</v>
      </c>
      <c r="E94" s="2"/>
      <c r="G94" s="8">
        <f>VLOOKUP(A94,BPU!$A$5:$E$116,5,FALSE)</f>
        <v>0</v>
      </c>
      <c r="H94" s="8">
        <f t="shared" si="1"/>
        <v>0</v>
      </c>
    </row>
    <row r="95" spans="1:8" x14ac:dyDescent="0.25">
      <c r="A95" s="9" t="s">
        <v>158</v>
      </c>
      <c r="B95" s="36" t="s">
        <v>64</v>
      </c>
      <c r="C95" s="9" t="s">
        <v>5</v>
      </c>
      <c r="E95" s="9"/>
      <c r="G95" s="16">
        <f>VLOOKUP(A95,BPU!$A$5:$E$116,5,FALSE)</f>
        <v>0</v>
      </c>
      <c r="H95" s="16">
        <f t="shared" si="1"/>
        <v>0</v>
      </c>
    </row>
    <row r="96" spans="1:8" x14ac:dyDescent="0.25">
      <c r="A96" s="9" t="s">
        <v>159</v>
      </c>
      <c r="B96" s="36" t="s">
        <v>65</v>
      </c>
      <c r="C96" s="9" t="s">
        <v>5</v>
      </c>
      <c r="E96" s="9">
        <v>1</v>
      </c>
      <c r="G96" s="16">
        <f>VLOOKUP(A96,BPU!$A$5:$E$116,5,FALSE)</f>
        <v>0</v>
      </c>
      <c r="H96" s="16">
        <f t="shared" si="1"/>
        <v>0</v>
      </c>
    </row>
    <row r="97" spans="1:8" x14ac:dyDescent="0.25">
      <c r="A97" s="23" t="s">
        <v>160</v>
      </c>
      <c r="B97" s="37" t="s">
        <v>66</v>
      </c>
      <c r="C97" s="12"/>
      <c r="E97" s="12"/>
      <c r="G97" s="15"/>
      <c r="H97" s="15"/>
    </row>
    <row r="98" spans="1:8" x14ac:dyDescent="0.25">
      <c r="A98" s="2" t="s">
        <v>161</v>
      </c>
      <c r="B98" s="36" t="s">
        <v>67</v>
      </c>
      <c r="C98" s="2" t="s">
        <v>5</v>
      </c>
      <c r="E98" s="25">
        <v>1</v>
      </c>
      <c r="G98" s="8">
        <f>VLOOKUP(A98,BPU!$A$5:$E$116,5,FALSE)</f>
        <v>0</v>
      </c>
      <c r="H98" s="8">
        <f t="shared" si="1"/>
        <v>0</v>
      </c>
    </row>
    <row r="99" spans="1:8" x14ac:dyDescent="0.25">
      <c r="A99" s="9" t="s">
        <v>162</v>
      </c>
      <c r="B99" s="36" t="s">
        <v>68</v>
      </c>
      <c r="C99" s="9" t="s">
        <v>5</v>
      </c>
      <c r="E99" s="9">
        <v>1</v>
      </c>
      <c r="G99" s="16">
        <f>VLOOKUP(A99,BPU!$A$5:$E$116,5,FALSE)</f>
        <v>0</v>
      </c>
      <c r="H99" s="16">
        <f t="shared" si="1"/>
        <v>0</v>
      </c>
    </row>
    <row r="100" spans="1:8" x14ac:dyDescent="0.25">
      <c r="A100" s="2" t="s">
        <v>163</v>
      </c>
      <c r="B100" s="36" t="s">
        <v>69</v>
      </c>
      <c r="C100" s="2" t="s">
        <v>5</v>
      </c>
      <c r="E100" s="2"/>
      <c r="G100" s="8">
        <f>VLOOKUP(A100,BPU!$A$5:$E$116,5,FALSE)</f>
        <v>0</v>
      </c>
      <c r="H100" s="8">
        <f t="shared" si="1"/>
        <v>0</v>
      </c>
    </row>
    <row r="101" spans="1:8" x14ac:dyDescent="0.25">
      <c r="A101" s="9" t="s">
        <v>164</v>
      </c>
      <c r="B101" s="36" t="s">
        <v>70</v>
      </c>
      <c r="C101" s="9" t="s">
        <v>5</v>
      </c>
      <c r="E101" s="9"/>
      <c r="G101" s="16">
        <f>VLOOKUP(A101,BPU!$A$5:$E$116,5,FALSE)</f>
        <v>0</v>
      </c>
      <c r="H101" s="16">
        <f t="shared" si="1"/>
        <v>0</v>
      </c>
    </row>
    <row r="102" spans="1:8" x14ac:dyDescent="0.25">
      <c r="A102" s="23" t="s">
        <v>165</v>
      </c>
      <c r="B102" s="37" t="s">
        <v>71</v>
      </c>
      <c r="C102" s="12"/>
      <c r="E102" s="12"/>
      <c r="G102" s="15"/>
      <c r="H102" s="15"/>
    </row>
    <row r="103" spans="1:8" x14ac:dyDescent="0.25">
      <c r="A103" s="2" t="s">
        <v>166</v>
      </c>
      <c r="B103" s="36" t="s">
        <v>54</v>
      </c>
      <c r="C103" s="2" t="s">
        <v>5</v>
      </c>
      <c r="E103" s="25">
        <v>1</v>
      </c>
      <c r="G103" s="8">
        <f>VLOOKUP(A103,BPU!$A$5:$E$116,5,FALSE)</f>
        <v>0</v>
      </c>
      <c r="H103" s="8">
        <f t="shared" si="1"/>
        <v>0</v>
      </c>
    </row>
    <row r="104" spans="1:8" x14ac:dyDescent="0.25">
      <c r="A104" s="9" t="s">
        <v>167</v>
      </c>
      <c r="B104" s="36" t="s">
        <v>55</v>
      </c>
      <c r="C104" s="9" t="s">
        <v>5</v>
      </c>
      <c r="E104" s="9">
        <v>1</v>
      </c>
      <c r="G104" s="16">
        <f>VLOOKUP(A104,BPU!$A$5:$E$116,5,FALSE)</f>
        <v>0</v>
      </c>
      <c r="H104" s="16">
        <f t="shared" si="1"/>
        <v>0</v>
      </c>
    </row>
    <row r="105" spans="1:8" x14ac:dyDescent="0.25">
      <c r="A105" s="2" t="s">
        <v>168</v>
      </c>
      <c r="B105" s="36" t="s">
        <v>56</v>
      </c>
      <c r="C105" s="2" t="s">
        <v>5</v>
      </c>
      <c r="E105" s="2"/>
      <c r="G105" s="8">
        <f>VLOOKUP(A105,BPU!$A$5:$E$116,5,FALSE)</f>
        <v>0</v>
      </c>
      <c r="H105" s="8">
        <f t="shared" si="1"/>
        <v>0</v>
      </c>
    </row>
    <row r="106" spans="1:8" x14ac:dyDescent="0.25">
      <c r="A106" s="9" t="s">
        <v>169</v>
      </c>
      <c r="B106" s="36" t="s">
        <v>24</v>
      </c>
      <c r="C106" s="9" t="s">
        <v>5</v>
      </c>
      <c r="E106" s="9"/>
      <c r="G106" s="16">
        <f>VLOOKUP(A106,BPU!$A$5:$E$116,5,FALSE)</f>
        <v>0</v>
      </c>
      <c r="H106" s="16">
        <f t="shared" si="1"/>
        <v>0</v>
      </c>
    </row>
    <row r="107" spans="1:8" x14ac:dyDescent="0.25">
      <c r="A107" s="23" t="s">
        <v>170</v>
      </c>
      <c r="B107" s="37" t="s">
        <v>72</v>
      </c>
      <c r="C107" s="12"/>
      <c r="E107" s="12"/>
      <c r="G107" s="15"/>
      <c r="H107" s="15"/>
    </row>
    <row r="108" spans="1:8" x14ac:dyDescent="0.25">
      <c r="A108" s="2" t="s">
        <v>171</v>
      </c>
      <c r="B108" s="36" t="s">
        <v>73</v>
      </c>
      <c r="C108" s="2" t="s">
        <v>5</v>
      </c>
      <c r="E108" s="25">
        <v>1</v>
      </c>
      <c r="G108" s="8">
        <f>VLOOKUP(A108,BPU!$A$5:$E$116,5,FALSE)</f>
        <v>0</v>
      </c>
      <c r="H108" s="8">
        <f t="shared" si="1"/>
        <v>0</v>
      </c>
    </row>
    <row r="109" spans="1:8" x14ac:dyDescent="0.25">
      <c r="A109" s="10"/>
      <c r="B109" s="33" t="s">
        <v>75</v>
      </c>
      <c r="C109" s="10"/>
      <c r="E109" s="10"/>
      <c r="G109" s="13"/>
      <c r="H109" s="13"/>
    </row>
    <row r="110" spans="1:8" x14ac:dyDescent="0.25">
      <c r="A110" s="22">
        <v>10</v>
      </c>
      <c r="B110" s="35" t="s">
        <v>76</v>
      </c>
      <c r="C110" s="11"/>
      <c r="E110" s="11"/>
      <c r="G110" s="14"/>
      <c r="H110" s="14"/>
    </row>
    <row r="111" spans="1:8" x14ac:dyDescent="0.25">
      <c r="A111" s="2" t="s">
        <v>172</v>
      </c>
      <c r="B111" s="34" t="s">
        <v>19</v>
      </c>
      <c r="C111" s="2" t="s">
        <v>5</v>
      </c>
      <c r="E111" s="25">
        <v>1</v>
      </c>
      <c r="G111" s="8">
        <f>VLOOKUP(A111,BPU!$A$5:$E$116,5,FALSE)</f>
        <v>0</v>
      </c>
      <c r="H111" s="8">
        <f t="shared" si="1"/>
        <v>0</v>
      </c>
    </row>
    <row r="112" spans="1:8" x14ac:dyDescent="0.25">
      <c r="A112" s="2" t="s">
        <v>173</v>
      </c>
      <c r="B112" s="34" t="s">
        <v>20</v>
      </c>
      <c r="C112" s="2" t="s">
        <v>5</v>
      </c>
      <c r="E112" s="25">
        <v>1</v>
      </c>
      <c r="G112" s="8">
        <f>VLOOKUP(A112,BPU!$A$5:$E$116,5,FALSE)</f>
        <v>0</v>
      </c>
      <c r="H112" s="8">
        <f t="shared" si="1"/>
        <v>0</v>
      </c>
    </row>
    <row r="113" spans="1:8" x14ac:dyDescent="0.25">
      <c r="A113" s="2" t="s">
        <v>174</v>
      </c>
      <c r="B113" s="34" t="s">
        <v>21</v>
      </c>
      <c r="C113" s="2" t="s">
        <v>5</v>
      </c>
      <c r="E113" s="25">
        <v>2</v>
      </c>
      <c r="G113" s="8">
        <f>VLOOKUP(A113,BPU!$A$5:$E$116,5,FALSE)</f>
        <v>0</v>
      </c>
      <c r="H113" s="8">
        <f t="shared" si="1"/>
        <v>0</v>
      </c>
    </row>
    <row r="114" spans="1:8" x14ac:dyDescent="0.25">
      <c r="A114" s="2" t="s">
        <v>175</v>
      </c>
      <c r="B114" s="36" t="s">
        <v>22</v>
      </c>
      <c r="C114" s="2" t="s">
        <v>5</v>
      </c>
      <c r="E114" s="25">
        <v>2</v>
      </c>
      <c r="G114" s="8">
        <f>VLOOKUP(A114,BPU!$A$5:$E$116,5,FALSE)</f>
        <v>0</v>
      </c>
      <c r="H114" s="8">
        <f t="shared" si="1"/>
        <v>0</v>
      </c>
    </row>
    <row r="115" spans="1:8" x14ac:dyDescent="0.25">
      <c r="A115" s="2" t="s">
        <v>176</v>
      </c>
      <c r="B115" s="36" t="s">
        <v>23</v>
      </c>
      <c r="C115" s="2" t="s">
        <v>5</v>
      </c>
      <c r="E115" s="25">
        <v>2</v>
      </c>
      <c r="G115" s="8">
        <f>VLOOKUP(A115,BPU!$A$5:$E$116,5,FALSE)</f>
        <v>0</v>
      </c>
      <c r="H115" s="8">
        <f t="shared" si="1"/>
        <v>0</v>
      </c>
    </row>
    <row r="116" spans="1:8" x14ac:dyDescent="0.25">
      <c r="A116" s="9" t="s">
        <v>177</v>
      </c>
      <c r="B116" s="36" t="s">
        <v>24</v>
      </c>
      <c r="C116" s="9" t="s">
        <v>5</v>
      </c>
      <c r="E116" s="9">
        <v>1</v>
      </c>
      <c r="G116" s="16">
        <f>VLOOKUP(A116,BPU!$A$5:$E$116,5,FALSE)</f>
        <v>0</v>
      </c>
      <c r="H116" s="16">
        <f t="shared" si="1"/>
        <v>0</v>
      </c>
    </row>
  </sheetData>
  <autoFilter ref="A4:H11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2025-03-05T15:37:15Z</dcterms:modified>
</cp:coreProperties>
</file>