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4-AOO-19 - Espaces verts\0- Préparation\"/>
    </mc:Choice>
  </mc:AlternateContent>
  <xr:revisionPtr revIDLastSave="0" documentId="13_ncr:1_{567A7D70-C05E-479E-AF03-F710B4D8BBA7}" xr6:coauthVersionLast="47" xr6:coauthVersionMax="47" xr10:uidLastSave="{00000000-0000-0000-0000-000000000000}"/>
  <bookViews>
    <workbookView xWindow="-120" yWindow="-120" windowWidth="29040" windowHeight="15720" activeTab="1" xr2:uid="{00000000-000D-0000-FFFF-FFFF00000000}"/>
  </bookViews>
  <sheets>
    <sheet name="Page de garde" sheetId="6" r:id="rId1"/>
    <sheet name="BPU-DQE" sheetId="5" r:id="rId2"/>
  </sheets>
  <definedNames>
    <definedName name="_xlnm.Print_Area" localSheetId="1">'BPU-DQE'!$A$1:$J$104</definedName>
    <definedName name="_xlnm.Print_Area" localSheetId="0">'Page de garde'!$A$1:$G$10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5" i="5" l="1"/>
  <c r="I84" i="5" l="1"/>
  <c r="I80" i="5"/>
  <c r="I81" i="5"/>
  <c r="I82" i="5"/>
  <c r="I83" i="5"/>
  <c r="I85" i="5"/>
  <c r="I86" i="5"/>
  <c r="I78" i="5"/>
  <c r="I77" i="5"/>
  <c r="I70" i="5"/>
  <c r="I69" i="5"/>
  <c r="I68" i="5"/>
  <c r="I67" i="5"/>
  <c r="I66" i="5"/>
  <c r="I65" i="5"/>
  <c r="I64" i="5"/>
  <c r="I63" i="5"/>
  <c r="I62" i="5"/>
  <c r="I56" i="5"/>
  <c r="I55" i="5"/>
  <c r="I54" i="5"/>
  <c r="I53" i="5"/>
  <c r="I52" i="5"/>
  <c r="I51" i="5"/>
  <c r="I50" i="5"/>
  <c r="I49" i="5"/>
  <c r="I41" i="5"/>
  <c r="I40" i="5"/>
  <c r="I39" i="5"/>
  <c r="I38" i="5"/>
  <c r="I30" i="5"/>
  <c r="I29" i="5"/>
  <c r="I28" i="5"/>
  <c r="I27" i="5"/>
  <c r="I26" i="5"/>
  <c r="I25" i="5"/>
  <c r="I13" i="5"/>
  <c r="I14" i="5"/>
  <c r="I15" i="5"/>
  <c r="I16" i="5"/>
  <c r="I17" i="5"/>
  <c r="I57" i="5"/>
  <c r="I48" i="5"/>
  <c r="I46" i="5"/>
  <c r="I44" i="5"/>
  <c r="I43" i="5"/>
  <c r="I42" i="5"/>
  <c r="I37" i="5"/>
  <c r="I34" i="5"/>
  <c r="I33" i="5"/>
  <c r="I32" i="5"/>
  <c r="I31" i="5"/>
  <c r="I24" i="5"/>
  <c r="I22" i="5"/>
  <c r="I21" i="5"/>
  <c r="I72" i="5"/>
  <c r="I73" i="5"/>
  <c r="I71" i="5"/>
  <c r="I11" i="5"/>
  <c r="I12" i="5"/>
  <c r="I18" i="5"/>
  <c r="I19" i="5"/>
  <c r="I20" i="5"/>
  <c r="I36" i="5"/>
  <c r="I58" i="5"/>
  <c r="I59" i="5"/>
  <c r="I61" i="5"/>
  <c r="I74" i="5"/>
  <c r="I76" i="5"/>
  <c r="I9" i="5"/>
  <c r="I87" i="5" l="1"/>
</calcChain>
</file>

<file path=xl/sharedStrings.xml><?xml version="1.0" encoding="utf-8"?>
<sst xmlns="http://schemas.openxmlformats.org/spreadsheetml/2006/main" count="292" uniqueCount="232">
  <si>
    <r>
      <t xml:space="preserve">ATTRI1 - AE - ANNEXE 1
BORDEREAU DES PRIX UNITAIRES (BPU)
</t>
    </r>
    <r>
      <rPr>
        <b/>
        <i/>
        <sz val="15"/>
        <color rgb="FFFF0000"/>
        <rFont val="Marianne"/>
      </rPr>
      <t xml:space="preserve">Valeur contractuelle
</t>
    </r>
    <r>
      <rPr>
        <b/>
        <sz val="15"/>
        <rFont val="Marianne"/>
      </rPr>
      <t xml:space="preserve">
&amp;
DÉTAIL QUANTITATIF ET ESTIMATIF (DQE)
</t>
    </r>
    <r>
      <rPr>
        <b/>
        <i/>
        <sz val="15"/>
        <color rgb="FFFF0000"/>
        <rFont val="Marianne"/>
      </rPr>
      <t>Valeur non contractuelle</t>
    </r>
  </si>
  <si>
    <t>CHAMBRE DE COMMERCE ET D’INDUSTRIE TERRITORIALE
SEINE ESTUAIRE</t>
  </si>
  <si>
    <t xml:space="preserve">NOM DU CANDIDAT : </t>
  </si>
  <si>
    <t>BORDEREAU DES PRIX UNITAIRES (BPU)</t>
  </si>
  <si>
    <t>DÉSIGNATION</t>
  </si>
  <si>
    <t>DÉTAIL QUANTITATIF ET ESTIMATIF (DQE)</t>
  </si>
  <si>
    <t>MONTANT TOTAL 
€ HT</t>
  </si>
  <si>
    <t>QUANTITÉ 
ESTIMÉE</t>
  </si>
  <si>
    <t xml:space="preserve">PRIX UNITAIRE 
€ HT </t>
  </si>
  <si>
    <t>UNITÉ</t>
  </si>
  <si>
    <t>Les prix unitaires sont les prix appliqués aux quantités réellement exécutées pour déterminer le montant du règlement. Cette forme de prix est utilisée pour éditer des bons de commande. 
Les prix unitaires sont réputés intégrer tous les frais et charges relatives à l'exécution des prestations. 
Les prix unitaires ont valeur contractuelle. 
Tous les prix qui apparaîtraient ailleurs que dans ce document ne seraient pas pris en considération pour la commande des articles considérés. 
Les mentions stipulées dans le Détail Quantitatif et Estimatif (DQE), à savoir les quantités estimées et les prix totaux correspondants, sont dépourvues de valeur contractuelle. 
En particulier, l’indication des quantités estimées, à fin exclusive de comparaison des offres au stade de la mise en concurrence, n’engage aucunement l'acheteur à leur réalisation. 
Il ne s'agit ni des quantités minimales, ni des quantités maximales qui peuvent être commandées par l'acheteur.
Le DQE sert uniquement à l'analyse des offres. Toutefois, les prix renseignés dans le Bordereau des Prix Unitaires (BPU) doivent correspondre à ceux renseignés dans le présent DQE.
Le candidat ne doit pas modifier les cellules grisées.
Le candidat doit renseigner les cellules blanches.</t>
  </si>
  <si>
    <t>POSTE</t>
  </si>
  <si>
    <t xml:space="preserve">
Date :
Nom et adresse de l'entreprise :
Nom et fonction du signataire :</t>
  </si>
  <si>
    <t>ENTRETIEN DES ESPACES VERTS, PRAIRIES ET TALUS 
POUR LES SITES DE LA CCI SEINE ESTUAIRE 
CCITSE-2024-AOO-19</t>
  </si>
  <si>
    <t>LOT N°3
PRESTATIONS D’ENTRETIEN DES ESPACES VERTS, PRAIRIES ET TALUS AU PROFIT DES CONCESSIONS DU PONT DE NORMANDIE 
ET DU PONT DE TANCARVILLE</t>
  </si>
  <si>
    <t>PRESTATIONS COMMUNES AU PONT DE NORMANDIE ET AU PONT DE TANCARVILLE</t>
  </si>
  <si>
    <t>PRESTATIONS RELATIVES AU PONT DE NORMANDIE</t>
  </si>
  <si>
    <t>PRESTATIONS RELATIVES AU PONT DE TANCARVILLE</t>
  </si>
  <si>
    <t xml:space="preserve">Remplacement de plantes </t>
  </si>
  <si>
    <t>Remplacement d'arbres à tiges</t>
  </si>
  <si>
    <t>Entretien</t>
  </si>
  <si>
    <t>Taille d'arbres</t>
  </si>
  <si>
    <t>PNT 01</t>
  </si>
  <si>
    <t xml:space="preserve">Fourniture de documents qualité, hygiène et sécurité </t>
  </si>
  <si>
    <t>f.</t>
  </si>
  <si>
    <t>PNT 02</t>
  </si>
  <si>
    <t>Reprises sur zones engazonnées</t>
  </si>
  <si>
    <t>m²</t>
  </si>
  <si>
    <t>PNT 03</t>
  </si>
  <si>
    <t xml:space="preserve">Création de pelouse </t>
  </si>
  <si>
    <t>PNT 04.a</t>
  </si>
  <si>
    <t>Cotoneaster</t>
  </si>
  <si>
    <t>u.</t>
  </si>
  <si>
    <t>PNT 04.b</t>
  </si>
  <si>
    <t>Lavande 30/40</t>
  </si>
  <si>
    <t>PNT 04.c</t>
  </si>
  <si>
    <t xml:space="preserve">Eleagnus 100 / 120 </t>
  </si>
  <si>
    <t>PNT 04.d</t>
  </si>
  <si>
    <t xml:space="preserve">Miscanthus godet </t>
  </si>
  <si>
    <t>PNT 04.e</t>
  </si>
  <si>
    <t>Tamaris 60/80</t>
  </si>
  <si>
    <t>PNT 04.f</t>
  </si>
  <si>
    <t>Laurier palme 60/80</t>
  </si>
  <si>
    <t>PNT 04.g</t>
  </si>
  <si>
    <t>Plantes vivaces godet</t>
  </si>
  <si>
    <t>PNT 04.h</t>
  </si>
  <si>
    <t>Rhododendron 50/60</t>
  </si>
  <si>
    <t>PNT 04.i</t>
  </si>
  <si>
    <t>Fusain</t>
  </si>
  <si>
    <t>PNT 04.j</t>
  </si>
  <si>
    <t>Fourniture de semi fleuri</t>
  </si>
  <si>
    <t>kg</t>
  </si>
  <si>
    <t>PNT 05.a</t>
  </si>
  <si>
    <t>Pommier fruit 10/12</t>
  </si>
  <si>
    <t>PNT 05.b</t>
  </si>
  <si>
    <t>Peuplier blanc 18/20</t>
  </si>
  <si>
    <t>PNT 05.c</t>
  </si>
  <si>
    <t>Charme 10/12</t>
  </si>
  <si>
    <t>PNT 05.d</t>
  </si>
  <si>
    <t>Bouleau 10/12</t>
  </si>
  <si>
    <t>PNT 05.e</t>
  </si>
  <si>
    <t>Hêtre 10/12</t>
  </si>
  <si>
    <t>PNT 05.f</t>
  </si>
  <si>
    <t>Erable 10/12</t>
  </si>
  <si>
    <t>PNT 05.g</t>
  </si>
  <si>
    <t>Saule 10/12</t>
  </si>
  <si>
    <t>PNT 05.h</t>
  </si>
  <si>
    <t>Prunus à fleur 10/12</t>
  </si>
  <si>
    <t>PNT 05.i</t>
  </si>
  <si>
    <t>Cerisier à fleur 10/12</t>
  </si>
  <si>
    <t>PNT 06</t>
  </si>
  <si>
    <t>Complément de mulch d’écorces</t>
  </si>
  <si>
    <t>m3</t>
  </si>
  <si>
    <t>PNT 07</t>
  </si>
  <si>
    <t>Réparation de bâche</t>
  </si>
  <si>
    <t>PNT 08</t>
  </si>
  <si>
    <t>Personnel et matériel pour travaux de débroussaillage de talus et élagage d’arbre (4p)</t>
  </si>
  <si>
    <t>J.</t>
  </si>
  <si>
    <t>PNT 09</t>
  </si>
  <si>
    <t>Matériel et personnel pour travaux d’entretien des zones de plat (2p)</t>
  </si>
  <si>
    <t>PNT 10</t>
  </si>
  <si>
    <t>Personnel pour collecte de déchets sur la concession (2p)</t>
  </si>
  <si>
    <t>Tx hor</t>
  </si>
  <si>
    <t>PNT 11</t>
  </si>
  <si>
    <t>Personnel pour travaux d’entretien d’espaces verts divers (1p)</t>
  </si>
  <si>
    <t>PNT 12</t>
  </si>
  <si>
    <t>Pelle 12t-15 t avec chauffeur</t>
  </si>
  <si>
    <t>PNT 13</t>
  </si>
  <si>
    <t>Fourniture et mise en œuvre de terre végétale</t>
  </si>
  <si>
    <t>PNT 14</t>
  </si>
  <si>
    <t xml:space="preserve">Curage de fossé béton </t>
  </si>
  <si>
    <t>ml</t>
  </si>
  <si>
    <t>PNT 15</t>
  </si>
  <si>
    <t xml:space="preserve">transport camion grue + benne 15t </t>
  </si>
  <si>
    <t>h</t>
  </si>
  <si>
    <t>PNT 16.a</t>
  </si>
  <si>
    <t>déchets verts</t>
  </si>
  <si>
    <t>t</t>
  </si>
  <si>
    <t>PNT16.b</t>
  </si>
  <si>
    <t>déchets matériaux terreux</t>
  </si>
  <si>
    <t>PNT 16.c</t>
  </si>
  <si>
    <t>déchets industriels banaux DIB</t>
  </si>
  <si>
    <t>PNT 17.a</t>
  </si>
  <si>
    <t>Taille d’arbres de hauteur comprise entre 4 et 10 mètres</t>
  </si>
  <si>
    <t>PNT 17.b</t>
  </si>
  <si>
    <t>Taille d’arbres de hauteur supérieure à 10 mètres</t>
  </si>
  <si>
    <t>PNT 18.a</t>
  </si>
  <si>
    <t>tracteur équipé épareuse bras 7m mini</t>
  </si>
  <si>
    <t>PNT 18.b</t>
  </si>
  <si>
    <t>tracteur équipé lamier bras 7m mini</t>
  </si>
  <si>
    <t>PNT 19.a</t>
  </si>
  <si>
    <t>Abattage d’arbre 300 mm &lt; circonférence &lt; 950 mm</t>
  </si>
  <si>
    <t>PNT 19.b</t>
  </si>
  <si>
    <t>Abattage d’arbres 950 mm &lt; circonférence &lt; 1 880 mm</t>
  </si>
  <si>
    <t>PNT 19.c</t>
  </si>
  <si>
    <t>Abattage d’arbre circonférence &gt; 1 880 mm</t>
  </si>
  <si>
    <t>PNT 20</t>
  </si>
  <si>
    <t>Dessouchage</t>
  </si>
  <si>
    <t>PNT 21</t>
  </si>
  <si>
    <t>Dévitalisation</t>
  </si>
  <si>
    <t>PNT 22</t>
  </si>
  <si>
    <t>Fourniture de bâche</t>
  </si>
  <si>
    <t>m2</t>
  </si>
  <si>
    <t>PNT 23</t>
  </si>
  <si>
    <t>Réparation de clôture grande faune</t>
  </si>
  <si>
    <t>PNT 24</t>
  </si>
  <si>
    <t>Réparation de clôture contre les amphibiens</t>
  </si>
  <si>
    <t>PN 01</t>
  </si>
  <si>
    <t>Entretien des zones engazonnées du Pont de Normandie</t>
  </si>
  <si>
    <t>PN 02</t>
  </si>
  <si>
    <t>Entretien des zones bâchées du Pont de Normandie</t>
  </si>
  <si>
    <t>PN 03</t>
  </si>
  <si>
    <t>Entretien des zones de massifs et arbustes du Pont de Normandie</t>
  </si>
  <si>
    <t>PN 04</t>
  </si>
  <si>
    <t>Entretien des haies du Pont de Normandie</t>
  </si>
  <si>
    <t>PN 05</t>
  </si>
  <si>
    <t>Entretien des massifs sur parking du Pont de Normandie</t>
  </si>
  <si>
    <t>PN 06</t>
  </si>
  <si>
    <t>Entretien des arbres à tiges du Pont de Normandie</t>
  </si>
  <si>
    <t>PN 07</t>
  </si>
  <si>
    <t>Taille des plantes rampantes du Pont de Normandie</t>
  </si>
  <si>
    <t>PN 08</t>
  </si>
  <si>
    <t>Entretien des écailles du mur en terre armée sud de l’OA1</t>
  </si>
  <si>
    <t>PN 09</t>
  </si>
  <si>
    <t>Fauchage des Talus accès Sud du Pont de Normandie</t>
  </si>
  <si>
    <t>PN 10</t>
  </si>
  <si>
    <t>Fauchage des talus de grande hauteur accès Sud du Pont de Normandie</t>
  </si>
  <si>
    <t>PN 11</t>
  </si>
  <si>
    <t>Fauchage des talus accès Sud du Viaduc du Grand Canal</t>
  </si>
  <si>
    <t>PN 12</t>
  </si>
  <si>
    <t>Fauchage des talus accès Nord du Viaduc du Grand Canal</t>
  </si>
  <si>
    <t>PN 13</t>
  </si>
  <si>
    <t>Fauchage du fossé grand gabarit du Viaduc du Grand Canal</t>
  </si>
  <si>
    <t>PN 14</t>
  </si>
  <si>
    <t>Curage grand fossé grand gabarit du VGC nord</t>
  </si>
  <si>
    <t>PT 01</t>
  </si>
  <si>
    <t>Fauchage des talus de grande hauteur accès rive gauche du Pont de Tancarville</t>
  </si>
  <si>
    <t>PT 02</t>
  </si>
  <si>
    <t>Fauchage des talus rive gauche du Pont de Tancarville</t>
  </si>
  <si>
    <t>PT 03</t>
  </si>
  <si>
    <t>Fauchage des talus rive droite du Pont de Tancarville</t>
  </si>
  <si>
    <t>Fauchage des zones de talus rive gauche du Pont de Tancarville</t>
  </si>
  <si>
    <t>PT 04.a</t>
  </si>
  <si>
    <t>Remblais - viaduc d’accès - ancrage - pylône</t>
  </si>
  <si>
    <t>PT 04.b</t>
  </si>
  <si>
    <t xml:space="preserve">Bretelle 1S </t>
  </si>
  <si>
    <t>PT 04.c</t>
  </si>
  <si>
    <t xml:space="preserve">Parking de covoiturage </t>
  </si>
  <si>
    <t>PT 05</t>
  </si>
  <si>
    <t>Fauchage des zones de talus rive droite du Pont de Tancarville</t>
  </si>
  <si>
    <t>PT 06</t>
  </si>
  <si>
    <t>Entretien des zones bâchées du Pont de Tancarville</t>
  </si>
  <si>
    <t>PT 07</t>
  </si>
  <si>
    <t>Entretien des talus au droit des bretelles du Pont de Tancarville</t>
  </si>
  <si>
    <t>PT 08</t>
  </si>
  <si>
    <t>Sarclage des talus au droit des bretelles du Pont de Tancarville</t>
  </si>
  <si>
    <t xml:space="preserve">f. </t>
  </si>
  <si>
    <t xml:space="preserve">TVA : </t>
  </si>
  <si>
    <t xml:space="preserve">TOTAL DQE € HT : </t>
  </si>
  <si>
    <t xml:space="preserve">TOTAL DQE € TTC : </t>
  </si>
  <si>
    <t>OBSERVATIONS</t>
  </si>
  <si>
    <t>Ce prix rémunère au forfait la fourniture de documents tel que le PAQ, les fiches techniques produits.
Ce prix tient compte des réunions préalables sur site, nécessaires à l’examen de ces documents.</t>
  </si>
  <si>
    <t>Ce prix rémunère au mètre carré, la reprise de zones engazonnées abîmées, avec nettoyage, ameublissement, réglage, semis (30g/m²), roulage, produits d’accompagnement.
Il comprend notamment la fourniture du semis et tout moyen de mise en œuvre.</t>
  </si>
  <si>
    <t>Ce prix rémunère au mètre carré, la préparation du sol, avec nettoyage, ameublissement, réglage, semis (30g/m²), roulage, produits d’accompagnement. 
Il comprend notamment la fourniture du semis et tout moyen de mise en œuvre.</t>
  </si>
  <si>
    <t>Ce prix rémunère à l’unité, la fourniture et remplacement de plantes à l’identique, avec changement de la terre végétale au pied, apport d’engrais et arrosage si nécessaire.
Il comprend tout moyen de mise en œuvre.</t>
  </si>
  <si>
    <t>Ce prix rémunère au mètre carré, la fourniture et mise en œuvre de mulch d’écorces calibre 10/100 exempt de morceaux trop importants, en épaisseur maximum de 10 cm. 
Il comprend tout moyen de mise en œuvre.</t>
  </si>
  <si>
    <t>Ce prix rémunère au mètre carré, la fourniture et remplacement de bâches abîmées à l’identique, tissée noire et verte micro-perforée 100 g/m².
Il comprend notamment, la fourniture et fixation par agrafes, le recouvrement avec la bâche en place, et tout moyen de mise en œuvre.</t>
  </si>
  <si>
    <t xml:space="preserve">Ce prix rémunère la mise à disposition par l’entrepreneur, d’une équipe de quatre (4) ouvriers et de matériel nécessaire pour débroussailler les talus des remblais des Ponts de Normandie et Tancarville, pour intervention sur des durées d’au minimum une journée de 8 heures.
Ce prix comprend notamment :
- Le matériel :
o	Débrousailleuses ;
o	Tronçonneuses ;
o	Broyeur de branches ;
o	Equipements de Protection Individuel ;
o	Petit matériel.
-	Le carburant ;
-	Le personnel qualifié ;
-	La mise à disposition sur site ;
-	L’évacuation des déchets verts en excès en décharge. </t>
  </si>
  <si>
    <t>Ce prix rémunère la mise à disposition par l’entrepreneur, d’une équipe de deux (2) ouvriers et de matériel nécessaire pour, d’un engin mécanique, de type : tondeuse rotative ou autoportée, tondo-broyeur, faucheuse,… afin d’effectuer des travaux de tonte (ou de fauchage) de zones de plat sur les concessions des Ponts de Normandie et Tancarville, avec des durées d’intervention d’au minimum une journée de 7 heures sur place.
Ce prix comprend notamment :
-	L’amenée, la mise en place et le repliement des véhicules de chantier et du matériel, ainsi que le carburant ;
-	Le personnel qualifié et habilité ;
-	Les travaux de tonte des zones de plat ;
-	Le ramassage des produits de tonte (ou de fauchage) ;
-	Le nettoyage des zones d’intervention ;
-	L’évacuation des déchets en centre de traitement approprié ;</t>
  </si>
  <si>
    <t xml:space="preserve">Ce prix rémunère la mise à disposition par l’entrepreneur, d’une équipe de deux (2) ouvriers et de matériel nécessaire pour des campagnes de ramassage de déchet sur les concessions du Pont de Normandie et de Tancarville, en dépense contrôlée.
Ce prix comprend notamment :
-	Le matériel :
o	Véhicule benne ;
o	Petit outillage ;
o	Equipements de Protection Individuel ;
-	Le carburant ;
-	Le personnel ;
-	La mise à disposition sur site ;
-	L’évacuation des macro-déchets en décharge. </t>
  </si>
  <si>
    <t xml:space="preserve">Ce prix rémunère la mise à disposition par l’entrepreneur, d’un (1) ouvrier et de matériel nécessaire pour l’entretien d’espaces verts sur les concessions du Pont de Normandie et Tancarville, en dépense contrôlée.
Ce prix comprend notamment :
-	Le matériel :
o	Véhicule permettant l’évacuation des déchets ;
o	Débroussailleuses ;
o	Tronçonneuses ;
o	Equipements de Protection Individuel ;
o	Petit matériel. 
-	Le carburant ;
-	Le personnel qualifié ;
-	La mise à disposition sur site ;
-	L’évacuation des déchets verts en excès en décharge. </t>
  </si>
  <si>
    <t>Pelleteuse 12 /15 t avec chauffeur
Ce prix rémunère la mise à disposition par l’entrepreneur, d’une pelleteuse avec chauffeur sur les concessions des Ponts de Normandie et Tancarville, avec des durées d’intervention d’au minimum une journée de 7 heures sur place.
Ce prix comprend notamment :
-	L’amenée, la mise en place et le repliement des véhicules de chantier et du matériel, ainsi que le carburant ;
-	Le personnel qualifié et habilité ;</t>
  </si>
  <si>
    <t>Ce prix rémunère au mètre cube la fourniture et la mise œuvre de terre arable sur des épaisseurs pouvant varier de 10 à 40 cm.
Ce prix comprend tous les moyens nécessaires pour la mise en œuvre de la terre.</t>
  </si>
  <si>
    <t xml:space="preserve">Ce prix rémunère au mètre linéaire, le curage par tous moyens mécaniques ou manuels de fossés trapézoïdaux en béton. Ce prix comprend notamment le régalage sur place des produits de curage. </t>
  </si>
  <si>
    <t>Ce prix rémunère la mise à disposition par l’entrepreneur, d’une pelleteuse avec chauffeur sur les concessions des Ponts de Normandie et Tancarville, avec des durées d’intervention d’au minimum une journée de 7 heures sur place.
Ce prix comprend notamment :
-	L’amenée, la mise en place et le repliement des véhicules de chantier et du matériel, ainsi que le carburant ;
-	Le personnel qualifié et habilité ;</t>
  </si>
  <si>
    <t>Ce prix rémunère à la tonne la mise en décharge agréé des déchets verts ramassés sur les concessions des Ponts de Normandie et Tancarville.</t>
  </si>
  <si>
    <t>Ce prix rémunère à la tonne la mise en décharge agréé des déchets terreux ramassés sur les concessions des Ponts de Normandie et Tancarville.</t>
  </si>
  <si>
    <t>Ce prix rémunère à la tonne la mise en décharge agréé des déchets type DIB ramassés sur les concessions des Ponts de Normandie et Tancarville.</t>
  </si>
  <si>
    <t>Ce prix rémunère la mise à disposition par l’entrepreneur, d’un tracteur équipé avec chauffeur sur les concessions des Ponts de Normandie et Tancarville, avec des durées d’intervention d’au minimum une journée de 7 heures sur place.
Ce prix comprend notamment :
-	L’amenée, la mise en place et le repliement des véhicules de chantier et du matériel, ainsi que le carburant ;
-	Le personnel qualifié et habilité ;</t>
  </si>
  <si>
    <t>Les prix PNT 19  rémunèrent à l’unité la taille et l’abattage d’arbre sur les concessions des Ponts de Tancarville et de Normandie.
Ces prix comprennent :
-	Les matériels et engins nécessaires à la bonne exécution de la prestation (nacelle élévatrice, tronçonneuse, …) ;
-	Tous les consommables ;
-	L’ensemble des moyens humains et mécaniques sera mis en place par le Titulaire ;
-	Les mesures de protections individuelles et collectives du personnel intervenant ;
-	Le balisage et la signalisation de chantier ;
-	Les mesures de précautions liées à la protection des biens mobiliers et immobiliers sont intégrées dans ces prix.
Pour l’élagage ils comprennent également : 
-	L’élagage ;
-	L’abattage ;
-	Le débitage, chargement et transport sur une zone définie par le SEP dans l’emprise des concessions ;
-	Les circonférences des arbres seront mesurées à 1,00 mètre du sol.</t>
  </si>
  <si>
    <t xml:space="preserve">Ce prix rémunère à l’unité le dessouchage, le chargement des végétaux et toutes sujétions d’exécution. 
Ce prix comprend tous moyens mécaniques ou manuels pour la réalisation du dessouchage. </t>
  </si>
  <si>
    <t xml:space="preserve">Ce prix rémunère à l’unité de souche traitée, la dévitalisation pour éviter la repousse de la végétation. 
La dévitalisation se fera à l’aide d’un produit homologué, ne présentant pas de danger pour l’homme et l’environnement. </t>
  </si>
  <si>
    <t>Ce prix rémunère au mètre carré, la fourniture de bâches tissée noire et verte micro-perforée 100 g/m².
Il comprend notamment, la fourniture et la livraison de la quantité commandée.</t>
  </si>
  <si>
    <t>Ce prix rémunère au mètre linéaire, la réparation de clôtures grande faune.
Ce prix comprend notamment :
-	La fourniture de tous les éléments (fils, crampillons, broches et piquets) entrant dans la composition de la clôture, y compris les éléments d’angle, d’extrémité, et leur amenée à pied d’œuvre ;
-	L’amenée et le repli du matériel sur le chantier ;
-	Les sujétions de pose des supports, dues aux différentes natures de sols, y compris la réalisation éventuelle d’un avant-trou avant mise en place des poteaux de clôtures ;
-	La mise en place de tous les poteaux nécessaires, soit par battage soit par scellement si le battage s’avère impossible ;
-	L’évacuation et la mise en décharge des détritus divers situés sur la zone de réparation ;</t>
  </si>
  <si>
    <t>Ce prix rémunère au mètre linéaire, la réparation de clôtures contre les amphibiens.
Ce prix comprend notamment :
-	La fourniture de tous les éléments (fils, crampillons, broches et piquets) entrant dans la composition de la clôture, y compris les éléments d’angle, d’extrémité, et leur amenée à pied d’œuvre ;
-	L’amenée et le repli du matériel sur le chantier ;
-	Les sujétions de pose des supports, dues aux différentes natures de sols, y compris la réalisation éventuelle d’un avant-trou avant mise en place des piquets de clôtures ;
-	L’évacuation et la mise en décharge des détritus divers situés sur la zone de réparation;
-	La remise en état des abords.</t>
  </si>
  <si>
    <t>Ce prix rémunère au forfait et par intervention l’entretien des zones engazonnées.
La surface totale des zones engazonnées est estimée à 28 000 m².
L’entreprise ne pourra émettre aucune contestation pour un dépassement de surface de maximum 10 % par rapport aux surfaces estimées.
L’ensemble de ces surfaces est reporté sur les plans joints au présent marché :
-	Rive Nord ;
-	Rive Sud ;
-	Echangeur rive Sud.
L’entretien de ces zones comprend : 
-	Tontes ;
-	Découpes des bordures ;
-	Ramassage et évacuation des déchets en décharge ;
-	Epandage après tonte (minimum 1 fois par an) de désherbant sélectif et engrais sur proposition au Service Exploitation des Ponts.</t>
  </si>
  <si>
    <t xml:space="preserve">Ce prix rémunère au forfait par intervention, l’entretien des zones bâchées. La surface totale des zones bâchées est estimée à 17 000 m². 
L’entreprise ne pourra émettre aucune contestation pour un dépassement de surface de maximum 10 % par rapport aux surfaces estimées.
L’ensemble de ces surfaces est reporté sur les plans joints au présent marché :
-	Rive Nord ;
-	Rive Sud ;
-	Echangeur rive Sud. 
L’entretien de ces zones comprend :
-	Désherbage manuel au pied des plantes ;
-	Tailles des branches de cotonéasters dépassant les bordures et évacuation des déchets ;
-	Traitement phytosanitaire si besoin. </t>
  </si>
  <si>
    <t xml:space="preserve">Ce prix rémunère au forfait l’entretien des zones de massifs et arbustes. La surface totale des zones de massifs et arbustes est estimée à 2 800 m².
L’entreprise ne pourra émettre aucune contestation pour un dépassement de surface de maximum 10 % par rapport aux surfaces estimées.
L’ensemble de ces surfaces est reporté sur les plans joints au présent marché :
-	Rive Nord ;
-	Rive Sud ;
-	Echangeur rive Sud. 
L’entretien de ces zones comprend :
-	Sarclage et évacuation des déchets ;
-	Maintien en état de propreté par désherbage manuel ;
-	Traitement phytosanitaire si nécessaire ;
-	La taille complète de tous les végétaux après floraison, une fois par an ;
-	Le nettoyage en pied et l’évacuation des déchets. </t>
  </si>
  <si>
    <t xml:space="preserve">Ce prix rémunère au forfait et par intervention, l’entretien des haies (éléagnus, fusains) et comprend notamment :
-	La coupe de régénération 2 fois par an, en avril et août ;
-	L’enlèvement des bois morts ;
-	Le nettoyage des pieds des végétaux et l’évacuation des déchets en décharge ;
-	Largeur des haies ≥ 1,5 mètres. </t>
  </si>
  <si>
    <t>Ce prix rémunère au forfait et par intervention, l’entretien des massifs (charmille,…) et comprend notamment :
-	La coupe de régénération 2 fois par an, en avril et août ;
-	L’enlèvement des bois morts ;
-	Le nettoyage des pieds des végétaux, et l’évacuation des déchets en décharge. 
Les surfaces reportées sur les plans joints sont estimées à 600 m². 
L’entreprise ne pourra émettre aucune contestation pour un dépassement maximum de 10 % des surfaces estimées.</t>
  </si>
  <si>
    <t xml:space="preserve">Ce prix rémunère à l’unité, l’entretien d’arbres à tiges sur la concession du Pont de Normandie, il comprend notamment :
-	La taille de formation une fois par an ;
-	Le nettoyage en pied et l’évacuation des déchets ;
-	La vérification des tuteurs et colliers ;
-	Enlèvement des tuteurs sur les sujets suffisamment résistant après décision du Service Exploitation des Ponts ;
-	La fourniture et le remplacement de tuteur cassé ou manquant avec remise en place des colliers et évacuation des déchets. </t>
  </si>
  <si>
    <t>Ce prix rémunère au forfait et par intervention la taille des plantes rampantes sur talus situées sur talus au niveau des bretelles d’accès et de sortie de la RD580, ainsi que sous l’ouvrage PI2.
Les plantes feront 50 cm de haut après taille.
Le prix tient compte du ramassage des déchets et leur évacuation en décharge.
Les surfaces reportées sur les plans joints sont estimées à 2 000 m². 
L’entreprise ne pourra émettre aucune contestation pour un dépassement maximum de 10 % des surfaces estimées.</t>
  </si>
  <si>
    <t>Ce prix rémunère le débroussaillage, le désherbage et l’évacuation des déchets des blocs en béton végétalisés situés en rive de la route de l’Estuaire.
Ce prix comprend notamment les moyens d’accès nécessaires.</t>
  </si>
  <si>
    <t>Ce prix rémunère au forfait, le fauchage des talus Est et Ouest des remblais d’accès entre la RD580 et le PI3, soit les repères T1 à T5 pour une surface d’environ 10 750 m².</t>
  </si>
  <si>
    <t>Ce prix rémunère au forfait, le fauchage des talus Est et Ouest des remblais de grande hauteur situés entre le PI3 et la culée Sud du viaduc d’accès du Pont de Normandie, soit les repères T6 à T9 pour une surface d’environ 12 250 m².</t>
  </si>
  <si>
    <t>Ce prix rémunère au forfait, le fauchage des talus Est et Ouest des remblais de grande hauteur situés entre l’ouvrage d’art OA1 et la culée Sud de l’ouvrage d’art OA2, soit les repères T1 à T3 pour une surface d’environ 26 635 m².</t>
  </si>
  <si>
    <t>Ce prix rémunère au forfait, le fauchage des talus Est et Ouest des remblais d’accès de grande hauteur situés entre la culée Nord de l’ouvrage d’art OA2 et la fin de la concession en partie Nord, soit les repères T4 à T10 pour une surface d’environ 22 515 m².</t>
  </si>
  <si>
    <t xml:space="preserve">Ce prix rémunère au forfait, les travaux de fauchage des talus et du fond de fossé pour l’ensemble de l’ouvrage d’évacuation situé entre la Route de l’Estuaire et le canal central maritime, soit les repères F1, F3, F5 et F6 pour une longueur d’environ 1 125 ml. 
Ces travaux comprennent les finitions manuelles aux droits des ouvrages hydrauliques. </t>
  </si>
  <si>
    <t>Les prix n° PN 09 à PN 13 rémunèrent au forfait et pour une intervention les travaux de fauchage sur talus quel que soit la pente et la hauteur des ouvrages à traiter. Ces comprennent notamment :
-	Tous matériels et engins nécessaires à la réalisation de la prestation ;
-	Le débroussaillage des zones difficiles d’accès par des engins de gabarits trop important ;
-	Le nombre d’intervenants nécessaire pour la bonne exécution de la prestation ;
-	Le fauchage des zones derrière toutes glissières (béton et métalliques) ;
-	L’amenée, la mise en place et le repliement des véhicules de chantier et du matériel ainsi que des différents consommables ;
-	Les travaux avec un matériel déporté sur bras dont le départ sera suffisant pour traiter toutes les largeurs et hauteurs de talus ;
-	Les finitions à l’aide de débroussailleuses à fil ou à disque dans les zones inaccessibles aux engins mécaniques de part et d’autre des ouvrages hydrauliques (tête de pont, descente d’eau, …) ;
-	Le personnel qualifié et habilité ;
-	Les dispositifs pour assurer la sécurité règlementaire des personnels et usagers ;
-	Le nettoyage des zones d’interventions, notamment des chemins et voies d’accès ;
-	Le ramassage des produits de fauchage ;
-	L’évacuation des déchets en centre de traitement appropriés ;
-	La mise ne place de signalisation pour assurer la sécurité du chantier.
L’entreprise ne pourra en aucun cas émettre de contestation pour un éventuel dépassement de surface de maximum 10% par rapport aux surfaces estimées. 
L’ensemble de ces surfaces est reporté sur les plans joints au présent marché.</t>
  </si>
  <si>
    <t xml:space="preserve">Ce prix rémunère au forfait le curage et recalibrage du fossé grand gabarit du Viaduc du Grand Canal situé entre la Route de l’Estuaire et de canal central maritime. 
Ce prix comprend notamment le régalage sur place des produits de curage. </t>
  </si>
  <si>
    <t>Ce prix rémunère au kilogramme, la fourniture de semi-fleuri contenant un minimum de 40 espèces de fleurs sauvages différentes pour un fleurissement de plus de 5 ans et pour un dosage d’environ 3 A 5 G/m² et pour une hauteur de 70 cm</t>
  </si>
  <si>
    <t xml:space="preserve">Ce prix rémunère au forfait et par intervention la prestation de fauchage des talus Est et Ouest des remblais de grande hauteur situés entre la culée C0 du viaduc d’accès et le bâtiment d’exploitation en rive gauche, soit les repères T1 à T2 sur les plans joints au présent marché, pour une surface d’environ 6 000 m². </t>
  </si>
  <si>
    <t>Ce prix rémunère au forfait le fauchage des talus situés rive gauche du Pont de Tancarville, au droit du pylône Sud, du massif d’ancrage et de la culée C0, du parking de co-voiturage, des bretelles d’accès et de sortie, dans l’emprise de la concession conformément aux plans joints au présent marché, soit les repères T13 à T15.</t>
  </si>
  <si>
    <t>Ce prix rémunère au forfait le fauchage des talus de faible hauteur situés rive droite du Pont de Tancarville, au droit de la rue du nais, entre les giratoires nord et aussi entre la RN 182 et la RD 982,</t>
  </si>
  <si>
    <t>Ce prix rémunère forfait et pour une intervention de fauchage des terrains situés sous le viaduc d’accès rive gauche du Pont de Tancarville, des terrains de part et d’autre du remblai et les terrains situés entre le massif d’ancrage rive gauche et le pylône rive gauche, dans l’emprise de la concession conformément aux plans joints au présent marché, soit les repères P5 à P10 pour une surface d’environ 50 000 m².</t>
  </si>
  <si>
    <t>Ce prix rémunère forfait et pour une intervention de fauchage des terrains situés au droit de la bretelle de sortie 1S rive gauche du Pont de Tancarville, dans l’emprise de la concession conformément aux plans joints au présent marché.</t>
  </si>
  <si>
    <t>Ce prix rémunère forfait et pour une intervention de fauchage des terrains situés autour du parking de covoiturage rive gauche du Pont de Tancarville, dans l’emprise de la concession conformément aux plans joints au présent marché.</t>
  </si>
  <si>
    <t>Ce prix rémunère forfait et pour une intervention de fauchage des terrains situés au droit des bretelles 1G et 2G du giratoire nord du Pont de Tancarville et des terrains situés entre la RN 182 et RD 982 dans l’emprise de la concession conformément aux plans joints au présent marché.</t>
  </si>
  <si>
    <t xml:space="preserve">Les prix n° PT 01 à PT 05 rémunèrent les travaux de fauchage et comprennent notamment : 
-	Tous matériels et engins nécessaires à la réalisation de la prestation ;
-	Le débroussaillage des zones difficiles d’accès par des engins de gabarits trop important ;
-	Le nombre d’intervenants nécessaire pour la bonne exécution de la prestation ;
-	Le fauchage des zones derrière toutes glissières (béton et métalliques) ;
-	Le fauchage des talus, zone de plat et accotement par tous moyens mécaniques ou manuels tels que définit au CCTP ;
-	L’amenée, la mise en place et le repliement des véhicules de chantier et du matériel ainsi que des différents consommables ;
-	Les finitions à l’aide de débroussailleuses à fil ou à disque dans les zones inaccessibles aux engins mécaniques de part et d’autre des ouvrages hydrauliques (tête de pont, descente d’eau, …) ;
-	Le personnel qualifié et habilité ;
-	Les dispositifs pour assurer la sécurité règlementaire des personnels et usagers ;
-	Le nettoyage des zones d’interventions, notamment des chemins et voies d’accès ;
-	Le ramassage des produits de fauchage ;
-	L’évacuation des déchets en centre de traitement appropriés ;
-	La mise ne place de signalisation pour assurer la sécurité du chantier.
Les travaux de fauchage seront réalisés sur un substrat herbacé. Après fauchage, la hauteur d’herbe devra être comprise entre 5 et 8 cm. Cette hauteur d’herbe est impérative pour éviter l’érosion des talus. </t>
  </si>
  <si>
    <t>Ce prix rémunère au forfait par intervention, l’entretien de la totalité des zones bâchées dans l’emprise de la concession conformément aux plans joints au présent marché.
L’entreprise ne pourra émettre aucune contestation pour un dépassement de surface de maximum 10 % par rapport aux surfaces estimées.
L’ensemble de ces surfaces est reporté sur les plans joints au présent marché :
-	Rive Droite et rive Gauche ;
L’entretien de ces zones comprend :
-	Désherbage manuel au pied des plantes si besoin ;
-	L’évacuation des feuillages et branchages morts présents au sol ;
-	La mise ne place de signalisation pour assurer la sécurité du chantier ;
-	Traitement phytosanitaire si besoin.</t>
  </si>
  <si>
    <t xml:space="preserve">Ce prix rémunère au forfait par intervention, l’entretien des zones de talus au droit des bretelles rive droite rive gauche de la concession du Pont de Tancarville conformément aux plans joints au présent marché. 
L’entreprise ne pourra émettre aucune contestation pour un dépassement de surface de maximum 10 % par rapport aux surfaces estimées.
L’ensemble de ces surfaces est reporté sur les plans joints au présent marché :
-	Les huit bretelles rive droite (1G/2G/3G/4G/1N/2N/3N/4N) ;
-	Les quatre bretelles rive gauche (1S/2S/3S/4S).
L’entretien de ces zones comprend :
-	L’évacuation des feuillages et branchages morts présents au sol ;
-	La tailles des branches et évacuation des déchets ;
-	La mise ne place de signalisation pour assurer la sécurité du chantier ;
-	Traitement phytosanitaire si besoin. </t>
  </si>
  <si>
    <t>Ce prix rémunère au forfait par intervention, le sarclage des zones de talus au droit des bretelles rive droite rive gauche de la concession du Pont de Tancarville conformément aux plans joints au présent marché. 
L’entreprise ne pourra émettre aucune contestation pour un dépassement de surface de maximum 10 % par rapport aux surfaces estimées.
L’ensemble de ces surfaces est reporté sur les plans joints au présent marché :
-	Les huit bretelles rive droite (1G/2G/3G/4G/1N/2N/3N/4N) ;
-	Les quatre bretelles rive gauche (1S/2S/3S/4S);
L’entretien de ces zones comprend :
-	Le sarclage au sol des zones de talus ;
-	L’évacuation des déchets verts présents au 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</si>
</sst>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font>
      <sz val="11"/>
      <color theme="1"/>
      <name val="Calibri"/>
      <family val="2"/>
      <scheme val="minor"/>
    </font>
    <font>
      <sz val="11"/>
      <color theme="1"/>
      <name val="Marianne"/>
    </font>
    <font>
      <b/>
      <sz val="18"/>
      <name val="Marianne"/>
    </font>
    <font>
      <b/>
      <u/>
      <sz val="17"/>
      <name val="Marianne"/>
    </font>
    <font>
      <b/>
      <sz val="15"/>
      <name val="Marianne"/>
    </font>
    <font>
      <b/>
      <i/>
      <sz val="15"/>
      <color rgb="FFFF0000"/>
      <name val="Marianne"/>
    </font>
    <font>
      <b/>
      <sz val="22"/>
      <name val="Marianne"/>
    </font>
    <font>
      <b/>
      <sz val="11"/>
      <color theme="1"/>
      <name val="Arial"/>
      <family val="2"/>
    </font>
    <font>
      <i/>
      <sz val="12"/>
      <color theme="1"/>
      <name val="Marianne"/>
    </font>
    <font>
      <b/>
      <sz val="16"/>
      <color theme="1"/>
      <name val="Arial"/>
      <family val="2"/>
    </font>
    <font>
      <b/>
      <sz val="12"/>
      <color theme="1"/>
      <name val="Arial"/>
      <family val="2"/>
    </font>
    <font>
      <b/>
      <sz val="10"/>
      <color theme="1"/>
      <name val="Arial"/>
      <family val="2"/>
    </font>
    <font>
      <sz val="10"/>
      <color theme="1"/>
      <name val="Arial"/>
      <family val="2"/>
    </font>
    <font>
      <b/>
      <sz val="10"/>
      <name val="Arial"/>
      <family val="2"/>
    </font>
    <font>
      <b/>
      <sz val="12"/>
      <color theme="0"/>
      <name val="Arial"/>
      <family val="2"/>
    </font>
    <font>
      <b/>
      <i/>
      <sz val="10"/>
      <color theme="1"/>
      <name val="Arial"/>
      <family val="2"/>
    </font>
    <font>
      <b/>
      <sz val="14"/>
      <color theme="0"/>
      <name val="Arial"/>
      <family val="2"/>
    </font>
    <font>
      <b/>
      <sz val="12"/>
      <color theme="0"/>
      <name val="Marianne"/>
    </font>
    <font>
      <sz val="10"/>
      <name val="Arial"/>
      <family val="2"/>
    </font>
    <font>
      <b/>
      <sz val="15"/>
      <color theme="0"/>
      <name val="Arial"/>
      <family val="2"/>
    </font>
    <font>
      <sz val="8"/>
      <name val="Calibri"/>
      <family val="2"/>
      <scheme val="minor"/>
    </font>
    <font>
      <b/>
      <sz val="22"/>
      <color theme="0"/>
      <name val="Marianne"/>
    </font>
    <font>
      <b/>
      <sz val="12"/>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0070C0"/>
        <bgColor indexed="64"/>
      </patternFill>
    </fill>
    <fill>
      <patternFill patternType="solid">
        <fgColor theme="0" tint="-0.249977111117893"/>
        <bgColor indexed="64"/>
      </patternFill>
    </fill>
    <fill>
      <patternFill patternType="solid">
        <fgColor theme="3" tint="0.79998168889431442"/>
        <bgColor indexed="64"/>
      </patternFill>
    </fill>
    <fill>
      <patternFill patternType="lightGray">
        <bgColor theme="3" tint="0.79998168889431442"/>
      </patternFill>
    </fill>
    <fill>
      <patternFill patternType="mediumGray">
        <bgColor theme="0" tint="-0.249977111117893"/>
      </patternFill>
    </fill>
  </fills>
  <borders count="52">
    <border>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47">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center" wrapText="1"/>
    </xf>
    <xf numFmtId="0" fontId="12" fillId="0" borderId="0" xfId="0" applyFont="1"/>
    <xf numFmtId="0" fontId="0" fillId="0" borderId="0" xfId="0" applyAlignment="1">
      <alignment vertical="center"/>
    </xf>
    <xf numFmtId="164" fontId="12" fillId="0" borderId="20" xfId="0" applyNumberFormat="1" applyFont="1" applyBorder="1" applyAlignment="1">
      <alignment horizontal="right" vertical="center"/>
    </xf>
    <xf numFmtId="164" fontId="12" fillId="0" borderId="22" xfId="0" applyNumberFormat="1" applyFont="1" applyBorder="1" applyAlignment="1">
      <alignment horizontal="right" vertical="center"/>
    </xf>
    <xf numFmtId="164" fontId="12" fillId="0" borderId="23" xfId="0" applyNumberFormat="1" applyFont="1" applyBorder="1" applyAlignment="1">
      <alignment horizontal="right" vertical="center"/>
    </xf>
    <xf numFmtId="164" fontId="12" fillId="0" borderId="29" xfId="0" applyNumberFormat="1" applyFont="1" applyBorder="1" applyAlignment="1">
      <alignment horizontal="right" vertical="center"/>
    </xf>
    <xf numFmtId="164" fontId="12" fillId="0" borderId="36" xfId="0" applyNumberFormat="1" applyFont="1" applyBorder="1" applyAlignment="1">
      <alignment horizontal="right" vertical="center"/>
    </xf>
    <xf numFmtId="164" fontId="12" fillId="0" borderId="30" xfId="0" applyNumberFormat="1" applyFont="1" applyBorder="1" applyAlignment="1">
      <alignment vertical="center"/>
    </xf>
    <xf numFmtId="164" fontId="12" fillId="0" borderId="31" xfId="0" applyNumberFormat="1" applyFont="1" applyBorder="1" applyAlignment="1">
      <alignment vertical="center"/>
    </xf>
    <xf numFmtId="0" fontId="6" fillId="0" borderId="0" xfId="0" applyFont="1" applyAlignment="1">
      <alignment horizontal="center" vertical="center" wrapText="1"/>
    </xf>
    <xf numFmtId="164" fontId="12" fillId="0" borderId="38" xfId="0" applyNumberFormat="1" applyFont="1" applyBorder="1" applyAlignment="1">
      <alignment vertical="center"/>
    </xf>
    <xf numFmtId="0" fontId="14" fillId="3" borderId="17" xfId="0" applyFont="1" applyFill="1" applyBorder="1" applyAlignment="1">
      <alignment horizontal="center" vertical="center" wrapText="1"/>
    </xf>
    <xf numFmtId="0" fontId="10" fillId="5" borderId="34"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35" xfId="0" applyFont="1" applyFill="1" applyBorder="1" applyAlignment="1">
      <alignment horizontal="center" vertical="center" wrapText="1"/>
    </xf>
    <xf numFmtId="49" fontId="13" fillId="5" borderId="10" xfId="0" applyNumberFormat="1" applyFont="1" applyFill="1" applyBorder="1" applyAlignment="1">
      <alignment horizontal="center" vertical="center"/>
    </xf>
    <xf numFmtId="0" fontId="18" fillId="5" borderId="11" xfId="0" applyFont="1" applyFill="1" applyBorder="1" applyAlignment="1">
      <alignment horizontal="left" vertical="center" wrapText="1"/>
    </xf>
    <xf numFmtId="49" fontId="13" fillId="5" borderId="21" xfId="0" applyNumberFormat="1" applyFont="1" applyFill="1" applyBorder="1" applyAlignment="1">
      <alignment horizontal="center" vertical="center"/>
    </xf>
    <xf numFmtId="0" fontId="18" fillId="5" borderId="19" xfId="0" applyFont="1" applyFill="1" applyBorder="1" applyAlignment="1">
      <alignment horizontal="left" vertical="center" wrapText="1"/>
    </xf>
    <xf numFmtId="0" fontId="18" fillId="5" borderId="28" xfId="0" applyFont="1" applyFill="1" applyBorder="1" applyAlignment="1">
      <alignment horizontal="left" vertical="center" wrapText="1"/>
    </xf>
    <xf numFmtId="0" fontId="18" fillId="5" borderId="40" xfId="0" applyFont="1" applyFill="1" applyBorder="1" applyAlignment="1">
      <alignment horizontal="left" vertical="center" wrapText="1"/>
    </xf>
    <xf numFmtId="49" fontId="13" fillId="5" borderId="24" xfId="0" applyNumberFormat="1" applyFont="1" applyFill="1" applyBorder="1" applyAlignment="1">
      <alignment horizontal="center" vertical="center"/>
    </xf>
    <xf numFmtId="0" fontId="18" fillId="5" borderId="25" xfId="0" applyFont="1" applyFill="1" applyBorder="1" applyAlignment="1">
      <alignment horizontal="left" vertical="center" wrapText="1"/>
    </xf>
    <xf numFmtId="0" fontId="18" fillId="5" borderId="10" xfId="0" applyFont="1" applyFill="1" applyBorder="1" applyAlignment="1">
      <alignment horizontal="center" vertical="center"/>
    </xf>
    <xf numFmtId="0" fontId="18" fillId="5" borderId="21" xfId="0" applyFont="1" applyFill="1" applyBorder="1" applyAlignment="1">
      <alignment horizontal="center" vertical="center"/>
    </xf>
    <xf numFmtId="0" fontId="18" fillId="5" borderId="27" xfId="0" applyFont="1" applyFill="1" applyBorder="1" applyAlignment="1">
      <alignment horizontal="center" vertical="center"/>
    </xf>
    <xf numFmtId="0" fontId="18" fillId="5" borderId="38" xfId="0" applyFont="1" applyFill="1" applyBorder="1" applyAlignment="1">
      <alignment horizontal="center" vertical="center"/>
    </xf>
    <xf numFmtId="0" fontId="18" fillId="5" borderId="31" xfId="0" applyFont="1" applyFill="1" applyBorder="1" applyAlignment="1">
      <alignment horizontal="center" vertical="center"/>
    </xf>
    <xf numFmtId="49" fontId="13" fillId="5" borderId="12" xfId="0" applyNumberFormat="1" applyFont="1" applyFill="1" applyBorder="1" applyAlignment="1">
      <alignment horizontal="center" vertical="center"/>
    </xf>
    <xf numFmtId="0" fontId="18" fillId="5" borderId="13" xfId="0" applyFont="1" applyFill="1" applyBorder="1" applyAlignment="1">
      <alignment horizontal="left" vertical="center" wrapText="1"/>
    </xf>
    <xf numFmtId="0" fontId="18" fillId="5" borderId="33" xfId="0" applyFont="1" applyFill="1" applyBorder="1" applyAlignment="1">
      <alignment horizontal="center" vertical="center"/>
    </xf>
    <xf numFmtId="0" fontId="18" fillId="5" borderId="41" xfId="0" applyFont="1" applyFill="1" applyBorder="1" applyAlignment="1">
      <alignment horizontal="center" vertical="center"/>
    </xf>
    <xf numFmtId="0" fontId="18" fillId="5" borderId="32" xfId="0" applyFont="1" applyFill="1" applyBorder="1" applyAlignment="1">
      <alignment horizontal="center" vertical="center"/>
    </xf>
    <xf numFmtId="0" fontId="18" fillId="5" borderId="24" xfId="0" applyFont="1" applyFill="1" applyBorder="1" applyAlignment="1">
      <alignment horizontal="center" vertical="center"/>
    </xf>
    <xf numFmtId="0" fontId="18" fillId="5" borderId="12" xfId="0" applyFont="1" applyFill="1" applyBorder="1" applyAlignment="1">
      <alignment horizontal="center" vertical="center"/>
    </xf>
    <xf numFmtId="0" fontId="18" fillId="7" borderId="37"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9" xfId="0" applyFont="1" applyFill="1" applyBorder="1" applyAlignment="1">
      <alignment horizontal="center" vertical="center"/>
    </xf>
    <xf numFmtId="164" fontId="12" fillId="0" borderId="32" xfId="0" applyNumberFormat="1" applyFont="1" applyBorder="1" applyAlignment="1">
      <alignment vertical="center"/>
    </xf>
    <xf numFmtId="0" fontId="18" fillId="5" borderId="34" xfId="0" applyFont="1" applyFill="1" applyBorder="1" applyAlignment="1">
      <alignment horizontal="left" vertical="center" wrapText="1"/>
    </xf>
    <xf numFmtId="0" fontId="18" fillId="5" borderId="42" xfId="0" applyFont="1" applyFill="1" applyBorder="1" applyAlignment="1">
      <alignment horizontal="center" vertical="center"/>
    </xf>
    <xf numFmtId="164" fontId="12" fillId="0" borderId="42" xfId="0" applyNumberFormat="1" applyFont="1" applyBorder="1" applyAlignment="1">
      <alignment vertical="center"/>
    </xf>
    <xf numFmtId="0" fontId="18" fillId="5" borderId="35" xfId="0" applyFont="1" applyFill="1" applyBorder="1" applyAlignment="1">
      <alignment horizontal="center" vertical="center"/>
    </xf>
    <xf numFmtId="164" fontId="12" fillId="0" borderId="43" xfId="0" applyNumberFormat="1" applyFont="1" applyBorder="1" applyAlignment="1">
      <alignment horizontal="right" vertical="center"/>
    </xf>
    <xf numFmtId="0" fontId="13" fillId="5" borderId="35" xfId="0" applyFont="1" applyFill="1" applyBorder="1" applyAlignment="1">
      <alignment horizontal="center" vertical="center"/>
    </xf>
    <xf numFmtId="0" fontId="13" fillId="5" borderId="27" xfId="0" applyFont="1" applyFill="1" applyBorder="1" applyAlignment="1">
      <alignment horizontal="center" vertical="center"/>
    </xf>
    <xf numFmtId="0" fontId="13" fillId="5" borderId="21" xfId="0" applyFont="1" applyFill="1" applyBorder="1" applyAlignment="1">
      <alignment horizontal="center" vertical="center"/>
    </xf>
    <xf numFmtId="0" fontId="13" fillId="5" borderId="39" xfId="0" applyFont="1" applyFill="1" applyBorder="1" applyAlignment="1">
      <alignment horizontal="center" vertical="center"/>
    </xf>
    <xf numFmtId="0" fontId="13" fillId="5" borderId="24" xfId="0" applyFont="1" applyFill="1" applyBorder="1" applyAlignment="1">
      <alignment horizontal="center" vertical="center"/>
    </xf>
    <xf numFmtId="0" fontId="18" fillId="5" borderId="19" xfId="0" applyFont="1" applyFill="1" applyBorder="1" applyAlignment="1">
      <alignment horizontal="center" vertical="center"/>
    </xf>
    <xf numFmtId="164" fontId="12" fillId="0" borderId="41" xfId="0" applyNumberFormat="1" applyFont="1" applyBorder="1" applyAlignment="1">
      <alignment vertical="center"/>
    </xf>
    <xf numFmtId="0" fontId="18" fillId="5" borderId="39" xfId="0" applyFont="1" applyFill="1" applyBorder="1" applyAlignment="1">
      <alignment horizontal="center" vertical="center"/>
    </xf>
    <xf numFmtId="164" fontId="12" fillId="0" borderId="44" xfId="0" applyNumberFormat="1" applyFont="1" applyBorder="1" applyAlignment="1">
      <alignment horizontal="right" vertical="center"/>
    </xf>
    <xf numFmtId="0" fontId="18" fillId="5" borderId="11" xfId="0" applyFont="1" applyFill="1" applyBorder="1" applyAlignment="1">
      <alignment horizontal="center" vertical="center"/>
    </xf>
    <xf numFmtId="164" fontId="12" fillId="0" borderId="33" xfId="0" applyNumberFormat="1" applyFont="1" applyBorder="1" applyAlignment="1">
      <alignment vertical="center"/>
    </xf>
    <xf numFmtId="0" fontId="17" fillId="4" borderId="10" xfId="0" applyFont="1" applyFill="1" applyBorder="1" applyAlignment="1">
      <alignment horizontal="right" vertical="center"/>
    </xf>
    <xf numFmtId="164" fontId="10" fillId="0" borderId="20" xfId="0" applyNumberFormat="1" applyFont="1" applyBorder="1" applyAlignment="1">
      <alignment horizontal="right" vertical="center"/>
    </xf>
    <xf numFmtId="0" fontId="17" fillId="4" borderId="21" xfId="0" applyFont="1" applyFill="1" applyBorder="1" applyAlignment="1">
      <alignment horizontal="right" vertical="center"/>
    </xf>
    <xf numFmtId="10" fontId="10" fillId="0" borderId="22" xfId="0" applyNumberFormat="1" applyFont="1" applyBorder="1" applyAlignment="1">
      <alignment horizontal="right" vertical="center"/>
    </xf>
    <xf numFmtId="0" fontId="17" fillId="4" borderId="12" xfId="0" applyFont="1" applyFill="1" applyBorder="1" applyAlignment="1">
      <alignment horizontal="right" vertical="center"/>
    </xf>
    <xf numFmtId="164" fontId="10" fillId="0" borderId="23" xfId="0" applyNumberFormat="1" applyFont="1" applyBorder="1" applyAlignment="1">
      <alignment horizontal="right" vertical="center"/>
    </xf>
    <xf numFmtId="164" fontId="12" fillId="7" borderId="37" xfId="0" applyNumberFormat="1" applyFont="1" applyFill="1" applyBorder="1" applyAlignment="1">
      <alignment vertical="center"/>
    </xf>
    <xf numFmtId="0" fontId="10" fillId="5" borderId="42" xfId="0" applyFont="1" applyFill="1" applyBorder="1" applyAlignment="1">
      <alignment horizontal="center" vertical="center" wrapText="1"/>
    </xf>
    <xf numFmtId="0" fontId="18" fillId="7" borderId="18" xfId="0" applyFont="1" applyFill="1" applyBorder="1" applyAlignment="1">
      <alignment horizontal="center" vertical="center"/>
    </xf>
    <xf numFmtId="164" fontId="12" fillId="0" borderId="45" xfId="0" applyNumberFormat="1" applyFont="1" applyBorder="1" applyAlignment="1">
      <alignment horizontal="right" vertical="center"/>
    </xf>
    <xf numFmtId="0" fontId="7" fillId="0" borderId="0" xfId="0" applyFont="1" applyAlignment="1">
      <alignment horizontal="left" vertical="center" wrapText="1"/>
    </xf>
    <xf numFmtId="0" fontId="7" fillId="0" borderId="0" xfId="0" applyFont="1" applyAlignment="1">
      <alignment horizontal="left" vertical="center"/>
    </xf>
    <xf numFmtId="0" fontId="1" fillId="0" borderId="0" xfId="0" applyFont="1" applyAlignment="1">
      <alignment horizontal="center"/>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21" fillId="3" borderId="16" xfId="0" applyFont="1" applyFill="1" applyBorder="1" applyAlignment="1">
      <alignment horizontal="center" vertical="center" wrapText="1"/>
    </xf>
    <xf numFmtId="0" fontId="21" fillId="3" borderId="17" xfId="0" applyFont="1" applyFill="1" applyBorder="1" applyAlignment="1">
      <alignment horizontal="center" vertical="center" wrapText="1"/>
    </xf>
    <xf numFmtId="0" fontId="21" fillId="3" borderId="18" xfId="0" applyFont="1" applyFill="1" applyBorder="1" applyAlignment="1">
      <alignment horizontal="center" vertical="center" wrapText="1"/>
    </xf>
    <xf numFmtId="49" fontId="22" fillId="6" borderId="16" xfId="0" applyNumberFormat="1" applyFont="1" applyFill="1" applyBorder="1" applyAlignment="1">
      <alignment horizontal="left" vertical="center"/>
    </xf>
    <xf numFmtId="49" fontId="22" fillId="6" borderId="26" xfId="0" applyNumberFormat="1" applyFont="1" applyFill="1" applyBorder="1" applyAlignment="1">
      <alignment horizontal="left" vertical="center"/>
    </xf>
    <xf numFmtId="0" fontId="14" fillId="0" borderId="16"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center" vertical="center" wrapText="1"/>
    </xf>
    <xf numFmtId="0" fontId="11" fillId="0" borderId="4" xfId="0" applyFont="1" applyBorder="1" applyAlignment="1">
      <alignment horizontal="left" vertical="top" wrapText="1"/>
    </xf>
    <xf numFmtId="0" fontId="11" fillId="0" borderId="14" xfId="0" applyFont="1" applyBorder="1" applyAlignment="1">
      <alignment horizontal="left" vertical="top" wrapText="1"/>
    </xf>
    <xf numFmtId="0" fontId="11" fillId="0" borderId="1" xfId="0" applyFont="1" applyBorder="1" applyAlignment="1">
      <alignment horizontal="left" vertical="top"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2" xfId="0" applyFont="1" applyBorder="1" applyAlignment="1">
      <alignment horizontal="left" vertical="top" wrapText="1"/>
    </xf>
    <xf numFmtId="0" fontId="11" fillId="0" borderId="6" xfId="0" applyFont="1" applyBorder="1" applyAlignment="1">
      <alignment horizontal="left" vertical="top" wrapText="1"/>
    </xf>
    <xf numFmtId="0" fontId="11" fillId="0" borderId="15" xfId="0" applyFont="1" applyBorder="1" applyAlignment="1">
      <alignment horizontal="left" vertical="top" wrapText="1"/>
    </xf>
    <xf numFmtId="0" fontId="11" fillId="0" borderId="3" xfId="0" applyFont="1" applyBorder="1" applyAlignment="1">
      <alignment horizontal="left" vertical="top" wrapText="1"/>
    </xf>
    <xf numFmtId="0" fontId="16" fillId="4" borderId="7"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37" xfId="0" applyFont="1" applyFill="1" applyBorder="1" applyAlignment="1">
      <alignment horizontal="center" vertical="center"/>
    </xf>
    <xf numFmtId="0" fontId="19" fillId="3" borderId="16" xfId="0" applyFont="1" applyFill="1" applyBorder="1" applyAlignment="1">
      <alignment horizontal="left" vertical="center" wrapText="1"/>
    </xf>
    <xf numFmtId="0" fontId="15" fillId="5" borderId="16" xfId="0" applyFont="1" applyFill="1" applyBorder="1" applyAlignment="1">
      <alignment horizontal="left" vertical="center" wrapText="1"/>
    </xf>
    <xf numFmtId="0" fontId="15" fillId="5" borderId="17"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14"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9" fillId="3" borderId="17" xfId="0" applyFont="1" applyFill="1" applyBorder="1" applyAlignment="1">
      <alignment horizontal="left" vertical="center" wrapText="1"/>
    </xf>
    <xf numFmtId="0" fontId="19" fillId="3" borderId="18" xfId="0" applyFont="1" applyFill="1" applyBorder="1" applyAlignment="1">
      <alignment horizontal="left" vertical="center" wrapText="1"/>
    </xf>
    <xf numFmtId="49" fontId="22" fillId="6" borderId="17" xfId="0" applyNumberFormat="1" applyFont="1" applyFill="1" applyBorder="1" applyAlignment="1">
      <alignment horizontal="left" vertical="center"/>
    </xf>
    <xf numFmtId="0" fontId="18" fillId="5" borderId="38" xfId="0" applyFont="1" applyFill="1" applyBorder="1" applyAlignment="1">
      <alignment horizontal="left" vertical="center" wrapText="1"/>
    </xf>
    <xf numFmtId="0" fontId="18" fillId="5" borderId="31"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40" xfId="0" applyFont="1" applyFill="1" applyBorder="1" applyAlignment="1">
      <alignment horizontal="left" vertical="center" wrapText="1"/>
    </xf>
    <xf numFmtId="0" fontId="18" fillId="5" borderId="28" xfId="0" applyFont="1" applyFill="1" applyBorder="1" applyAlignment="1">
      <alignment horizontal="left" vertical="center" wrapText="1"/>
    </xf>
    <xf numFmtId="0" fontId="18" fillId="5" borderId="31" xfId="0" applyFont="1" applyFill="1" applyBorder="1" applyAlignment="1">
      <alignment horizontal="left" vertical="center" wrapText="1"/>
    </xf>
    <xf numFmtId="0" fontId="18" fillId="5" borderId="46"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8" fillId="5" borderId="47" xfId="0" applyFont="1" applyFill="1" applyBorder="1" applyAlignment="1">
      <alignment horizontal="left" vertical="center" wrapText="1"/>
    </xf>
    <xf numFmtId="0" fontId="18" fillId="5" borderId="33" xfId="0" applyFont="1" applyFill="1" applyBorder="1" applyAlignment="1">
      <alignment horizontal="left" vertical="center" wrapText="1"/>
    </xf>
    <xf numFmtId="0" fontId="18" fillId="5" borderId="48" xfId="0" applyFont="1" applyFill="1" applyBorder="1" applyAlignment="1">
      <alignment horizontal="left" vertical="center" wrapText="1"/>
    </xf>
    <xf numFmtId="0" fontId="18" fillId="5" borderId="31" xfId="0" applyFont="1" applyFill="1" applyBorder="1" applyAlignment="1">
      <alignment vertical="center" wrapText="1"/>
    </xf>
    <xf numFmtId="0" fontId="18" fillId="5" borderId="32" xfId="0" applyFont="1" applyFill="1" applyBorder="1" applyAlignment="1">
      <alignment horizontal="left" vertical="center" wrapText="1"/>
    </xf>
    <xf numFmtId="0" fontId="18" fillId="5" borderId="49" xfId="0" applyFont="1" applyFill="1" applyBorder="1" applyAlignment="1">
      <alignment horizontal="left" vertical="center" wrapText="1"/>
    </xf>
    <xf numFmtId="0" fontId="18" fillId="5" borderId="41" xfId="0" applyFont="1" applyFill="1" applyBorder="1" applyAlignment="1">
      <alignment horizontal="left" vertical="center" wrapText="1"/>
    </xf>
    <xf numFmtId="0" fontId="18" fillId="5" borderId="50" xfId="0" applyFont="1" applyFill="1" applyBorder="1" applyAlignment="1">
      <alignment horizontal="left" vertical="center" wrapText="1"/>
    </xf>
    <xf numFmtId="0" fontId="18" fillId="5" borderId="38" xfId="0" applyFont="1" applyFill="1" applyBorder="1" applyAlignment="1">
      <alignment horizontal="left" vertical="center" wrapText="1"/>
    </xf>
    <xf numFmtId="0" fontId="18" fillId="5" borderId="51" xfId="0" applyFont="1" applyFill="1" applyBorder="1" applyAlignment="1">
      <alignment horizontal="left" vertical="center" wrapText="1"/>
    </xf>
    <xf numFmtId="0" fontId="18" fillId="5" borderId="37" xfId="0" applyFont="1" applyFill="1" applyBorder="1" applyAlignment="1">
      <alignment horizontal="left" vertical="center" wrapText="1"/>
    </xf>
    <xf numFmtId="0" fontId="18" fillId="5" borderId="26" xfId="0" applyFont="1" applyFill="1" applyBorder="1" applyAlignment="1">
      <alignment horizontal="left" vertical="center" wrapText="1"/>
    </xf>
    <xf numFmtId="0" fontId="18" fillId="8" borderId="31" xfId="0" applyFont="1" applyFill="1" applyBorder="1" applyAlignment="1">
      <alignment horizontal="center" vertical="center" wrapText="1"/>
    </xf>
    <xf numFmtId="0" fontId="18" fillId="8" borderId="46" xfId="0" applyFont="1" applyFill="1" applyBorder="1" applyAlignment="1">
      <alignment horizontal="center" vertical="center" wrapText="1"/>
    </xf>
    <xf numFmtId="0" fontId="10" fillId="5" borderId="37" xfId="0" applyFont="1" applyFill="1" applyBorder="1" applyAlignment="1">
      <alignment horizontal="center" vertical="center" wrapText="1"/>
    </xf>
    <xf numFmtId="0" fontId="10" fillId="5" borderId="26" xfId="0" applyFont="1" applyFill="1" applyBorder="1" applyAlignment="1">
      <alignment horizontal="center" vertical="center" wrapText="1"/>
    </xf>
    <xf numFmtId="49" fontId="22" fillId="6" borderId="17" xfId="0" applyNumberFormat="1" applyFont="1" applyFill="1" applyBorder="1" applyAlignment="1">
      <alignment horizontal="left" vertical="center"/>
    </xf>
    <xf numFmtId="0" fontId="13" fillId="5" borderId="10" xfId="0" applyFont="1" applyFill="1" applyBorder="1" applyAlignment="1">
      <alignment horizontal="center" vertical="center"/>
    </xf>
    <xf numFmtId="0" fontId="18" fillId="5" borderId="30" xfId="0" applyFont="1" applyFill="1" applyBorder="1" applyAlignment="1">
      <alignment horizontal="center" vertical="center"/>
    </xf>
    <xf numFmtId="164" fontId="12" fillId="0" borderId="20" xfId="0" applyNumberFormat="1" applyFont="1" applyBorder="1" applyAlignment="1">
      <alignment vertical="center"/>
    </xf>
    <xf numFmtId="164" fontId="12" fillId="0" borderId="29" xfId="0" applyNumberFormat="1" applyFont="1" applyBorder="1" applyAlignment="1">
      <alignment vertical="center"/>
    </xf>
    <xf numFmtId="164" fontId="12" fillId="0" borderId="23" xfId="0" applyNumberFormat="1" applyFont="1" applyBorder="1" applyAlignment="1">
      <alignment vertical="center"/>
    </xf>
    <xf numFmtId="0" fontId="18" fillId="5" borderId="30" xfId="0" applyFont="1" applyFill="1" applyBorder="1" applyAlignment="1">
      <alignment vertical="center" wrapText="1"/>
    </xf>
    <xf numFmtId="0" fontId="12" fillId="5" borderId="42" xfId="0" applyFont="1" applyFill="1" applyBorder="1" applyAlignment="1">
      <alignment horizontal="left" vertical="top" wrapText="1"/>
    </xf>
    <xf numFmtId="0" fontId="12" fillId="5" borderId="41" xfId="0" applyFont="1" applyFill="1" applyBorder="1" applyAlignment="1">
      <alignment horizontal="left" vertical="top" wrapText="1"/>
    </xf>
    <xf numFmtId="0" fontId="12" fillId="5" borderId="38"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0</xdr:row>
      <xdr:rowOff>368300</xdr:rowOff>
    </xdr:from>
    <xdr:to>
      <xdr:col>2</xdr:col>
      <xdr:colOff>1562100</xdr:colOff>
      <xdr:row>0</xdr:row>
      <xdr:rowOff>1562100</xdr:rowOff>
    </xdr:to>
    <xdr:pic>
      <xdr:nvPicPr>
        <xdr:cNvPr id="20" name="Image 19" descr="Une image contenant texte, Police, logo, symbole&#10;&#10;Description générée automatiquement">
          <a:extLst>
            <a:ext uri="{FF2B5EF4-FFF2-40B4-BE49-F238E27FC236}">
              <a16:creationId xmlns:a16="http://schemas.microsoft.com/office/drawing/2014/main" id="{890B9C06-5F3D-2A21-1CD3-DF1FE56E18FD}"/>
            </a:ext>
          </a:extLst>
        </xdr:cNvPr>
        <xdr:cNvPicPr/>
      </xdr:nvPicPr>
      <xdr:blipFill>
        <a:blip xmlns:r="http://schemas.openxmlformats.org/officeDocument/2006/relationships" r:embed="rId1"/>
        <a:srcRect/>
        <a:stretch>
          <a:fillRect/>
        </a:stretch>
      </xdr:blipFill>
      <xdr:spPr>
        <a:xfrm>
          <a:off x="1841500" y="368300"/>
          <a:ext cx="3403600" cy="1193800"/>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4C3FA-F525-4A9D-8356-F43F8F2BC0A2}">
  <dimension ref="A1:G7"/>
  <sheetViews>
    <sheetView showGridLines="0" view="pageBreakPreview" topLeftCell="A3" zoomScale="80" zoomScaleNormal="100" zoomScaleSheetLayoutView="80" workbookViewId="0">
      <selection activeCell="B7" sqref="B7:F7"/>
    </sheetView>
  </sheetViews>
  <sheetFormatPr baseColWidth="10" defaultRowHeight="15"/>
  <cols>
    <col min="2" max="6" width="30.7109375" customWidth="1"/>
  </cols>
  <sheetData>
    <row r="1" spans="1:7" ht="150" customHeight="1">
      <c r="D1" s="73" t="s">
        <v>1</v>
      </c>
      <c r="E1" s="74"/>
      <c r="F1" s="74"/>
    </row>
    <row r="2" spans="1:7" ht="15.75" thickBot="1">
      <c r="A2" s="1"/>
      <c r="B2" s="75"/>
      <c r="C2" s="75"/>
      <c r="D2" s="75"/>
      <c r="E2" s="2"/>
      <c r="F2" s="2"/>
      <c r="G2" s="2"/>
    </row>
    <row r="3" spans="1:7" ht="200.1" customHeight="1" thickBot="1">
      <c r="A3" s="1"/>
      <c r="B3" s="76" t="s">
        <v>13</v>
      </c>
      <c r="C3" s="77"/>
      <c r="D3" s="77"/>
      <c r="E3" s="77"/>
      <c r="F3" s="78"/>
      <c r="G3" s="2"/>
    </row>
    <row r="4" spans="1:7" ht="24" customHeight="1" thickBot="1">
      <c r="A4" s="1"/>
      <c r="B4" s="16"/>
      <c r="C4" s="16"/>
      <c r="D4" s="16"/>
      <c r="E4" s="16"/>
      <c r="F4" s="16"/>
      <c r="G4" s="2"/>
    </row>
    <row r="5" spans="1:7" ht="200.1" customHeight="1" thickBot="1">
      <c r="A5" s="1"/>
      <c r="B5" s="82" t="s">
        <v>14</v>
      </c>
      <c r="C5" s="83"/>
      <c r="D5" s="83"/>
      <c r="E5" s="83"/>
      <c r="F5" s="84"/>
      <c r="G5" s="2"/>
    </row>
    <row r="6" spans="1:7" ht="24" thickBot="1">
      <c r="A6" s="1"/>
      <c r="B6" s="3"/>
      <c r="C6" s="3"/>
      <c r="D6" s="4"/>
      <c r="E6" s="4"/>
      <c r="F6" s="4"/>
      <c r="G6" s="2"/>
    </row>
    <row r="7" spans="1:7" ht="199.9" customHeight="1" thickBot="1">
      <c r="A7" s="1"/>
      <c r="B7" s="79" t="s">
        <v>0</v>
      </c>
      <c r="C7" s="80"/>
      <c r="D7" s="80"/>
      <c r="E7" s="80"/>
      <c r="F7" s="81"/>
      <c r="G7" s="4"/>
    </row>
  </sheetData>
  <mergeCells count="5">
    <mergeCell ref="D1:F1"/>
    <mergeCell ref="B2:D2"/>
    <mergeCell ref="B3:F3"/>
    <mergeCell ref="B7:F7"/>
    <mergeCell ref="B5:F5"/>
  </mergeCells>
  <pageMargins left="0.7" right="0.7" top="0.75" bottom="0.75" header="0.3" footer="0.3"/>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102"/>
  <sheetViews>
    <sheetView showGridLines="0" tabSelected="1" view="pageBreakPreview" zoomScaleNormal="100" zoomScaleSheetLayoutView="100" workbookViewId="0">
      <selection activeCell="A86" sqref="A86"/>
    </sheetView>
  </sheetViews>
  <sheetFormatPr baseColWidth="10" defaultRowHeight="15"/>
  <cols>
    <col min="2" max="2" width="20.7109375" customWidth="1"/>
    <col min="3" max="3" width="60.7109375" customWidth="1"/>
    <col min="4" max="4" width="35.7109375" customWidth="1"/>
    <col min="5" max="5" width="60.7109375" customWidth="1"/>
    <col min="6" max="6" width="20.7109375" customWidth="1"/>
    <col min="7" max="9" width="25.7109375" customWidth="1"/>
  </cols>
  <sheetData>
    <row r="1" spans="2:9" ht="15" customHeight="1" thickBot="1">
      <c r="B1" s="1"/>
      <c r="C1" s="3"/>
      <c r="D1" s="3"/>
      <c r="E1" s="3"/>
      <c r="F1" s="3"/>
      <c r="G1" s="3"/>
    </row>
    <row r="2" spans="2:9" ht="180" customHeight="1" thickBot="1">
      <c r="B2" s="105" t="s">
        <v>10</v>
      </c>
      <c r="C2" s="106"/>
      <c r="D2" s="106"/>
      <c r="E2" s="106"/>
      <c r="F2" s="106"/>
      <c r="G2" s="107"/>
      <c r="H2" s="89"/>
      <c r="I2" s="89"/>
    </row>
    <row r="3" spans="2:9" ht="15" customHeight="1" thickBot="1">
      <c r="B3" s="1"/>
      <c r="C3" s="5"/>
      <c r="D3" s="5"/>
      <c r="E3" s="5"/>
      <c r="F3" s="5"/>
      <c r="G3" s="5"/>
      <c r="H3" s="89"/>
      <c r="I3" s="89"/>
    </row>
    <row r="4" spans="2:9" ht="60" customHeight="1" thickBot="1">
      <c r="B4" s="108" t="s">
        <v>2</v>
      </c>
      <c r="C4" s="109"/>
      <c r="D4" s="18"/>
      <c r="E4" s="18"/>
      <c r="F4" s="87"/>
      <c r="G4" s="88"/>
      <c r="H4" s="89"/>
      <c r="I4" s="89"/>
    </row>
    <row r="5" spans="2:9" ht="15" customHeight="1" thickBot="1">
      <c r="B5" s="1"/>
      <c r="C5" s="6"/>
      <c r="D5" s="6"/>
      <c r="E5" s="6"/>
      <c r="F5" s="6"/>
      <c r="G5" s="6"/>
    </row>
    <row r="6" spans="2:9" ht="45" customHeight="1" thickBot="1">
      <c r="B6" s="101" t="s">
        <v>3</v>
      </c>
      <c r="C6" s="102"/>
      <c r="D6" s="102"/>
      <c r="E6" s="102"/>
      <c r="F6" s="102"/>
      <c r="G6" s="103"/>
      <c r="H6" s="99" t="s">
        <v>5</v>
      </c>
      <c r="I6" s="100"/>
    </row>
    <row r="7" spans="2:9" ht="79.900000000000006" customHeight="1" thickBot="1">
      <c r="B7" s="22" t="s">
        <v>11</v>
      </c>
      <c r="C7" s="19" t="s">
        <v>4</v>
      </c>
      <c r="D7" s="135" t="s">
        <v>180</v>
      </c>
      <c r="E7" s="136"/>
      <c r="F7" s="19" t="s">
        <v>9</v>
      </c>
      <c r="G7" s="70" t="s">
        <v>8</v>
      </c>
      <c r="H7" s="20" t="s">
        <v>7</v>
      </c>
      <c r="I7" s="21" t="s">
        <v>6</v>
      </c>
    </row>
    <row r="8" spans="2:9" ht="30" customHeight="1" thickBot="1">
      <c r="B8" s="104" t="s">
        <v>15</v>
      </c>
      <c r="C8" s="110"/>
      <c r="D8" s="110"/>
      <c r="E8" s="110"/>
      <c r="F8" s="110"/>
      <c r="G8" s="110"/>
      <c r="H8" s="110"/>
      <c r="I8" s="111"/>
    </row>
    <row r="9" spans="2:9" ht="90" customHeight="1" thickBot="1">
      <c r="B9" s="52" t="s">
        <v>22</v>
      </c>
      <c r="C9" s="47" t="s">
        <v>23</v>
      </c>
      <c r="D9" s="131" t="s">
        <v>181</v>
      </c>
      <c r="E9" s="132"/>
      <c r="F9" s="48" t="s">
        <v>24</v>
      </c>
      <c r="G9" s="49">
        <v>0</v>
      </c>
      <c r="H9" s="50">
        <v>1</v>
      </c>
      <c r="I9" s="51">
        <f>G9*H9</f>
        <v>0</v>
      </c>
    </row>
    <row r="10" spans="2:9" ht="30" customHeight="1" thickBot="1">
      <c r="B10" s="85" t="s">
        <v>18</v>
      </c>
      <c r="C10" s="137"/>
      <c r="D10" s="137"/>
      <c r="E10" s="86"/>
      <c r="F10" s="43"/>
      <c r="G10" s="69"/>
      <c r="H10" s="44"/>
      <c r="I10" s="45"/>
    </row>
    <row r="11" spans="2:9" ht="90" customHeight="1">
      <c r="B11" s="53" t="s">
        <v>25</v>
      </c>
      <c r="C11" s="27" t="s">
        <v>26</v>
      </c>
      <c r="D11" s="120" t="s">
        <v>182</v>
      </c>
      <c r="E11" s="121"/>
      <c r="F11" s="34" t="s">
        <v>27</v>
      </c>
      <c r="G11" s="17">
        <v>0</v>
      </c>
      <c r="H11" s="33">
        <v>500</v>
      </c>
      <c r="I11" s="12">
        <f t="shared" ref="I11:I86" si="0">G11*H11</f>
        <v>0</v>
      </c>
    </row>
    <row r="12" spans="2:9" ht="90" customHeight="1">
      <c r="B12" s="53" t="s">
        <v>28</v>
      </c>
      <c r="C12" s="27" t="s">
        <v>29</v>
      </c>
      <c r="D12" s="118" t="s">
        <v>183</v>
      </c>
      <c r="E12" s="119"/>
      <c r="F12" s="34" t="s">
        <v>27</v>
      </c>
      <c r="G12" s="17">
        <v>0</v>
      </c>
      <c r="H12" s="33">
        <v>100</v>
      </c>
      <c r="I12" s="12">
        <f t="shared" si="0"/>
        <v>0</v>
      </c>
    </row>
    <row r="13" spans="2:9" ht="90" customHeight="1">
      <c r="B13" s="53" t="s">
        <v>30</v>
      </c>
      <c r="C13" s="27" t="s">
        <v>31</v>
      </c>
      <c r="D13" s="118" t="s">
        <v>184</v>
      </c>
      <c r="E13" s="119"/>
      <c r="F13" s="34" t="s">
        <v>32</v>
      </c>
      <c r="G13" s="17">
        <v>0</v>
      </c>
      <c r="H13" s="33">
        <v>1</v>
      </c>
      <c r="I13" s="12">
        <f t="shared" si="0"/>
        <v>0</v>
      </c>
    </row>
    <row r="14" spans="2:9" ht="30" customHeight="1">
      <c r="B14" s="53" t="s">
        <v>33</v>
      </c>
      <c r="C14" s="27" t="s">
        <v>34</v>
      </c>
      <c r="D14" s="133"/>
      <c r="E14" s="134"/>
      <c r="F14" s="34" t="s">
        <v>32</v>
      </c>
      <c r="G14" s="17">
        <v>0</v>
      </c>
      <c r="H14" s="33">
        <v>1</v>
      </c>
      <c r="I14" s="12">
        <f t="shared" si="0"/>
        <v>0</v>
      </c>
    </row>
    <row r="15" spans="2:9" ht="30" customHeight="1">
      <c r="B15" s="53" t="s">
        <v>35</v>
      </c>
      <c r="C15" s="27" t="s">
        <v>36</v>
      </c>
      <c r="D15" s="133"/>
      <c r="E15" s="134"/>
      <c r="F15" s="34" t="s">
        <v>32</v>
      </c>
      <c r="G15" s="17">
        <v>0</v>
      </c>
      <c r="H15" s="33">
        <v>1</v>
      </c>
      <c r="I15" s="12">
        <f t="shared" si="0"/>
        <v>0</v>
      </c>
    </row>
    <row r="16" spans="2:9" ht="30" customHeight="1">
      <c r="B16" s="53" t="s">
        <v>37</v>
      </c>
      <c r="C16" s="27" t="s">
        <v>38</v>
      </c>
      <c r="D16" s="133"/>
      <c r="E16" s="134"/>
      <c r="F16" s="34" t="s">
        <v>32</v>
      </c>
      <c r="G16" s="17">
        <v>0</v>
      </c>
      <c r="H16" s="33">
        <v>1</v>
      </c>
      <c r="I16" s="12">
        <f t="shared" si="0"/>
        <v>0</v>
      </c>
    </row>
    <row r="17" spans="2:9" ht="30" customHeight="1">
      <c r="B17" s="53" t="s">
        <v>39</v>
      </c>
      <c r="C17" s="27" t="s">
        <v>40</v>
      </c>
      <c r="D17" s="133"/>
      <c r="E17" s="134"/>
      <c r="F17" s="34" t="s">
        <v>32</v>
      </c>
      <c r="G17" s="17">
        <v>0</v>
      </c>
      <c r="H17" s="33">
        <v>1</v>
      </c>
      <c r="I17" s="12">
        <f t="shared" si="0"/>
        <v>0</v>
      </c>
    </row>
    <row r="18" spans="2:9" ht="30" customHeight="1">
      <c r="B18" s="54" t="s">
        <v>41</v>
      </c>
      <c r="C18" s="26" t="s">
        <v>42</v>
      </c>
      <c r="D18" s="133"/>
      <c r="E18" s="134"/>
      <c r="F18" s="35" t="s">
        <v>32</v>
      </c>
      <c r="G18" s="15">
        <v>0</v>
      </c>
      <c r="H18" s="32">
        <v>1</v>
      </c>
      <c r="I18" s="10">
        <f t="shared" si="0"/>
        <v>0</v>
      </c>
    </row>
    <row r="19" spans="2:9" ht="30" customHeight="1">
      <c r="B19" s="55" t="s">
        <v>43</v>
      </c>
      <c r="C19" s="28" t="s">
        <v>44</v>
      </c>
      <c r="D19" s="133"/>
      <c r="E19" s="134"/>
      <c r="F19" s="39" t="s">
        <v>32</v>
      </c>
      <c r="G19" s="17">
        <v>0</v>
      </c>
      <c r="H19" s="33">
        <v>1</v>
      </c>
      <c r="I19" s="12">
        <f t="shared" si="0"/>
        <v>0</v>
      </c>
    </row>
    <row r="20" spans="2:9" ht="30" customHeight="1">
      <c r="B20" s="56" t="s">
        <v>45</v>
      </c>
      <c r="C20" s="30" t="s">
        <v>46</v>
      </c>
      <c r="D20" s="133"/>
      <c r="E20" s="134"/>
      <c r="F20" s="40" t="s">
        <v>32</v>
      </c>
      <c r="G20" s="15">
        <v>0</v>
      </c>
      <c r="H20" s="32">
        <v>1</v>
      </c>
      <c r="I20" s="10">
        <f t="shared" si="0"/>
        <v>0</v>
      </c>
    </row>
    <row r="21" spans="2:9" ht="30" customHeight="1">
      <c r="B21" s="56" t="s">
        <v>47</v>
      </c>
      <c r="C21" s="30" t="s">
        <v>48</v>
      </c>
      <c r="D21" s="133"/>
      <c r="E21" s="134"/>
      <c r="F21" s="40" t="s">
        <v>32</v>
      </c>
      <c r="G21" s="15">
        <v>0</v>
      </c>
      <c r="H21" s="32">
        <v>1</v>
      </c>
      <c r="I21" s="10">
        <f t="shared" si="0"/>
        <v>0</v>
      </c>
    </row>
    <row r="22" spans="2:9" ht="90" customHeight="1" thickBot="1">
      <c r="B22" s="56" t="s">
        <v>49</v>
      </c>
      <c r="C22" s="30" t="s">
        <v>50</v>
      </c>
      <c r="D22" s="122" t="s">
        <v>220</v>
      </c>
      <c r="E22" s="123"/>
      <c r="F22" s="40" t="s">
        <v>51</v>
      </c>
      <c r="G22" s="46">
        <v>0</v>
      </c>
      <c r="H22" s="41">
        <v>1</v>
      </c>
      <c r="I22" s="13">
        <f t="shared" si="0"/>
        <v>0</v>
      </c>
    </row>
    <row r="23" spans="2:9" ht="30" customHeight="1" thickBot="1">
      <c r="B23" s="85" t="s">
        <v>19</v>
      </c>
      <c r="C23" s="86"/>
      <c r="D23" s="112"/>
      <c r="E23" s="112"/>
      <c r="F23" s="43"/>
      <c r="G23" s="69"/>
      <c r="H23" s="44"/>
      <c r="I23" s="45"/>
    </row>
    <row r="24" spans="2:9" ht="30" customHeight="1">
      <c r="B24" s="23" t="s">
        <v>52</v>
      </c>
      <c r="C24" s="24" t="s">
        <v>53</v>
      </c>
      <c r="D24" s="133"/>
      <c r="E24" s="134"/>
      <c r="F24" s="61" t="s">
        <v>32</v>
      </c>
      <c r="G24" s="14">
        <v>0</v>
      </c>
      <c r="H24" s="31">
        <v>1</v>
      </c>
      <c r="I24" s="9">
        <f t="shared" si="0"/>
        <v>0</v>
      </c>
    </row>
    <row r="25" spans="2:9" ht="30" customHeight="1">
      <c r="B25" s="25" t="s">
        <v>54</v>
      </c>
      <c r="C25" s="26" t="s">
        <v>55</v>
      </c>
      <c r="D25" s="133"/>
      <c r="E25" s="134"/>
      <c r="F25" s="57" t="s">
        <v>32</v>
      </c>
      <c r="G25" s="17">
        <v>0</v>
      </c>
      <c r="H25" s="33">
        <v>1</v>
      </c>
      <c r="I25" s="12">
        <f t="shared" si="0"/>
        <v>0</v>
      </c>
    </row>
    <row r="26" spans="2:9" ht="30" customHeight="1">
      <c r="B26" s="25" t="s">
        <v>56</v>
      </c>
      <c r="C26" s="26" t="s">
        <v>57</v>
      </c>
      <c r="D26" s="133"/>
      <c r="E26" s="134"/>
      <c r="F26" s="57" t="s">
        <v>32</v>
      </c>
      <c r="G26" s="17">
        <v>0</v>
      </c>
      <c r="H26" s="33">
        <v>1</v>
      </c>
      <c r="I26" s="12">
        <f t="shared" si="0"/>
        <v>0</v>
      </c>
    </row>
    <row r="27" spans="2:9" ht="30" customHeight="1">
      <c r="B27" s="25" t="s">
        <v>58</v>
      </c>
      <c r="C27" s="26" t="s">
        <v>59</v>
      </c>
      <c r="D27" s="133"/>
      <c r="E27" s="134"/>
      <c r="F27" s="57" t="s">
        <v>32</v>
      </c>
      <c r="G27" s="17">
        <v>0</v>
      </c>
      <c r="H27" s="33">
        <v>1</v>
      </c>
      <c r="I27" s="12">
        <f t="shared" si="0"/>
        <v>0</v>
      </c>
    </row>
    <row r="28" spans="2:9" ht="30" customHeight="1">
      <c r="B28" s="25" t="s">
        <v>60</v>
      </c>
      <c r="C28" s="26" t="s">
        <v>61</v>
      </c>
      <c r="D28" s="133"/>
      <c r="E28" s="134"/>
      <c r="F28" s="57" t="s">
        <v>32</v>
      </c>
      <c r="G28" s="17">
        <v>0</v>
      </c>
      <c r="H28" s="33">
        <v>1</v>
      </c>
      <c r="I28" s="12">
        <f t="shared" si="0"/>
        <v>0</v>
      </c>
    </row>
    <row r="29" spans="2:9" ht="30" customHeight="1">
      <c r="B29" s="25" t="s">
        <v>62</v>
      </c>
      <c r="C29" s="26" t="s">
        <v>63</v>
      </c>
      <c r="D29" s="133"/>
      <c r="E29" s="134"/>
      <c r="F29" s="57" t="s">
        <v>32</v>
      </c>
      <c r="G29" s="17">
        <v>0</v>
      </c>
      <c r="H29" s="33">
        <v>1</v>
      </c>
      <c r="I29" s="12">
        <f t="shared" si="0"/>
        <v>0</v>
      </c>
    </row>
    <row r="30" spans="2:9" ht="30" customHeight="1">
      <c r="B30" s="25" t="s">
        <v>64</v>
      </c>
      <c r="C30" s="26" t="s">
        <v>65</v>
      </c>
      <c r="D30" s="133"/>
      <c r="E30" s="134"/>
      <c r="F30" s="57" t="s">
        <v>32</v>
      </c>
      <c r="G30" s="17">
        <v>0</v>
      </c>
      <c r="H30" s="33">
        <v>1</v>
      </c>
      <c r="I30" s="12">
        <f t="shared" si="0"/>
        <v>0</v>
      </c>
    </row>
    <row r="31" spans="2:9" ht="30" customHeight="1">
      <c r="B31" s="29" t="s">
        <v>66</v>
      </c>
      <c r="C31" s="30" t="s">
        <v>67</v>
      </c>
      <c r="D31" s="133"/>
      <c r="E31" s="134"/>
      <c r="F31" s="40" t="s">
        <v>32</v>
      </c>
      <c r="G31" s="15">
        <v>0</v>
      </c>
      <c r="H31" s="32">
        <v>1</v>
      </c>
      <c r="I31" s="10">
        <f t="shared" si="0"/>
        <v>0</v>
      </c>
    </row>
    <row r="32" spans="2:9" ht="30" customHeight="1">
      <c r="B32" s="29" t="s">
        <v>68</v>
      </c>
      <c r="C32" s="30" t="s">
        <v>69</v>
      </c>
      <c r="D32" s="133"/>
      <c r="E32" s="134"/>
      <c r="F32" s="40" t="s">
        <v>32</v>
      </c>
      <c r="G32" s="15">
        <v>0</v>
      </c>
      <c r="H32" s="32">
        <v>1</v>
      </c>
      <c r="I32" s="10">
        <f t="shared" si="0"/>
        <v>0</v>
      </c>
    </row>
    <row r="33" spans="2:9" ht="90" customHeight="1">
      <c r="B33" s="29" t="s">
        <v>70</v>
      </c>
      <c r="C33" s="30" t="s">
        <v>71</v>
      </c>
      <c r="D33" s="118" t="s">
        <v>185</v>
      </c>
      <c r="E33" s="119"/>
      <c r="F33" s="40" t="s">
        <v>72</v>
      </c>
      <c r="G33" s="46">
        <v>0</v>
      </c>
      <c r="H33" s="41">
        <v>1</v>
      </c>
      <c r="I33" s="13">
        <f t="shared" si="0"/>
        <v>0</v>
      </c>
    </row>
    <row r="34" spans="2:9" ht="90" customHeight="1" thickBot="1">
      <c r="B34" s="36" t="s">
        <v>73</v>
      </c>
      <c r="C34" s="37" t="s">
        <v>74</v>
      </c>
      <c r="D34" s="122" t="s">
        <v>186</v>
      </c>
      <c r="E34" s="123"/>
      <c r="F34" s="38" t="s">
        <v>27</v>
      </c>
      <c r="G34" s="62">
        <v>0</v>
      </c>
      <c r="H34" s="42">
        <v>1</v>
      </c>
      <c r="I34" s="11">
        <f t="shared" si="0"/>
        <v>0</v>
      </c>
    </row>
    <row r="35" spans="2:9" ht="30" customHeight="1" thickBot="1">
      <c r="B35" s="85" t="s">
        <v>20</v>
      </c>
      <c r="C35" s="86"/>
      <c r="D35" s="112"/>
      <c r="E35" s="112"/>
      <c r="F35" s="43"/>
      <c r="G35" s="69"/>
      <c r="H35" s="44"/>
      <c r="I35" s="45"/>
    </row>
    <row r="36" spans="2:9" ht="219.95" customHeight="1">
      <c r="B36" s="53" t="s">
        <v>75</v>
      </c>
      <c r="C36" s="27" t="s">
        <v>76</v>
      </c>
      <c r="D36" s="120" t="s">
        <v>187</v>
      </c>
      <c r="E36" s="121"/>
      <c r="F36" s="34" t="s">
        <v>77</v>
      </c>
      <c r="G36" s="17">
        <v>0</v>
      </c>
      <c r="H36" s="33">
        <v>30</v>
      </c>
      <c r="I36" s="12">
        <f t="shared" si="0"/>
        <v>0</v>
      </c>
    </row>
    <row r="37" spans="2:9" ht="219.95" customHeight="1">
      <c r="B37" s="53" t="s">
        <v>78</v>
      </c>
      <c r="C37" s="27" t="s">
        <v>79</v>
      </c>
      <c r="D37" s="118" t="s">
        <v>188</v>
      </c>
      <c r="E37" s="119"/>
      <c r="F37" s="34" t="s">
        <v>77</v>
      </c>
      <c r="G37" s="17">
        <v>0</v>
      </c>
      <c r="H37" s="33">
        <v>15</v>
      </c>
      <c r="I37" s="12">
        <f t="shared" si="0"/>
        <v>0</v>
      </c>
    </row>
    <row r="38" spans="2:9" ht="219.95" customHeight="1">
      <c r="B38" s="53" t="s">
        <v>80</v>
      </c>
      <c r="C38" s="27" t="s">
        <v>81</v>
      </c>
      <c r="D38" s="118" t="s">
        <v>189</v>
      </c>
      <c r="E38" s="119"/>
      <c r="F38" s="34" t="s">
        <v>82</v>
      </c>
      <c r="G38" s="17">
        <v>0</v>
      </c>
      <c r="H38" s="33">
        <v>1</v>
      </c>
      <c r="I38" s="12">
        <f t="shared" si="0"/>
        <v>0</v>
      </c>
    </row>
    <row r="39" spans="2:9" ht="219.95" customHeight="1">
      <c r="B39" s="53" t="s">
        <v>83</v>
      </c>
      <c r="C39" s="27" t="s">
        <v>84</v>
      </c>
      <c r="D39" s="118" t="s">
        <v>190</v>
      </c>
      <c r="E39" s="119"/>
      <c r="F39" s="34" t="s">
        <v>82</v>
      </c>
      <c r="G39" s="17">
        <v>0</v>
      </c>
      <c r="H39" s="33">
        <v>1</v>
      </c>
      <c r="I39" s="12">
        <f t="shared" si="0"/>
        <v>0</v>
      </c>
    </row>
    <row r="40" spans="2:9" ht="219.95" customHeight="1">
      <c r="B40" s="53" t="s">
        <v>85</v>
      </c>
      <c r="C40" s="27" t="s">
        <v>86</v>
      </c>
      <c r="D40" s="118" t="s">
        <v>191</v>
      </c>
      <c r="E40" s="119"/>
      <c r="F40" s="34" t="s">
        <v>77</v>
      </c>
      <c r="G40" s="17">
        <v>0</v>
      </c>
      <c r="H40" s="33">
        <v>5</v>
      </c>
      <c r="I40" s="12">
        <f t="shared" si="0"/>
        <v>0</v>
      </c>
    </row>
    <row r="41" spans="2:9" ht="90" customHeight="1">
      <c r="B41" s="53" t="s">
        <v>87</v>
      </c>
      <c r="C41" s="27" t="s">
        <v>88</v>
      </c>
      <c r="D41" s="118" t="s">
        <v>192</v>
      </c>
      <c r="E41" s="119"/>
      <c r="F41" s="34" t="s">
        <v>72</v>
      </c>
      <c r="G41" s="17">
        <v>0</v>
      </c>
      <c r="H41" s="33">
        <v>15</v>
      </c>
      <c r="I41" s="12">
        <f t="shared" si="0"/>
        <v>0</v>
      </c>
    </row>
    <row r="42" spans="2:9" ht="90" customHeight="1">
      <c r="B42" s="53" t="s">
        <v>89</v>
      </c>
      <c r="C42" s="27" t="s">
        <v>90</v>
      </c>
      <c r="D42" s="118" t="s">
        <v>193</v>
      </c>
      <c r="E42" s="119"/>
      <c r="F42" s="34" t="s">
        <v>91</v>
      </c>
      <c r="G42" s="17">
        <v>0</v>
      </c>
      <c r="H42" s="33">
        <v>1000</v>
      </c>
      <c r="I42" s="12">
        <f t="shared" si="0"/>
        <v>0</v>
      </c>
    </row>
    <row r="43" spans="2:9" ht="219.95" customHeight="1">
      <c r="B43" s="53" t="s">
        <v>92</v>
      </c>
      <c r="C43" s="27" t="s">
        <v>93</v>
      </c>
      <c r="D43" s="118" t="s">
        <v>194</v>
      </c>
      <c r="E43" s="119"/>
      <c r="F43" s="34" t="s">
        <v>94</v>
      </c>
      <c r="G43" s="17">
        <v>0</v>
      </c>
      <c r="H43" s="33">
        <v>6</v>
      </c>
      <c r="I43" s="12">
        <f t="shared" si="0"/>
        <v>0</v>
      </c>
    </row>
    <row r="44" spans="2:9" ht="90" customHeight="1">
      <c r="B44" s="53" t="s">
        <v>95</v>
      </c>
      <c r="C44" s="27" t="s">
        <v>96</v>
      </c>
      <c r="D44" s="118" t="s">
        <v>195</v>
      </c>
      <c r="E44" s="119"/>
      <c r="F44" s="34" t="s">
        <v>97</v>
      </c>
      <c r="G44" s="17">
        <v>0</v>
      </c>
      <c r="H44" s="33">
        <v>10</v>
      </c>
      <c r="I44" s="12">
        <f t="shared" si="0"/>
        <v>0</v>
      </c>
    </row>
    <row r="45" spans="2:9" ht="90" customHeight="1">
      <c r="B45" s="53" t="s">
        <v>98</v>
      </c>
      <c r="C45" s="27" t="s">
        <v>99</v>
      </c>
      <c r="D45" s="118" t="s">
        <v>196</v>
      </c>
      <c r="E45" s="119"/>
      <c r="F45" s="34" t="s">
        <v>97</v>
      </c>
      <c r="G45" s="17">
        <v>0</v>
      </c>
      <c r="H45" s="33">
        <v>10</v>
      </c>
      <c r="I45" s="12">
        <f>G45*H45</f>
        <v>0</v>
      </c>
    </row>
    <row r="46" spans="2:9" ht="90" customHeight="1" thickBot="1">
      <c r="B46" s="55" t="s">
        <v>100</v>
      </c>
      <c r="C46" s="28" t="s">
        <v>101</v>
      </c>
      <c r="D46" s="122" t="s">
        <v>197</v>
      </c>
      <c r="E46" s="123"/>
      <c r="F46" s="39" t="s">
        <v>97</v>
      </c>
      <c r="G46" s="58">
        <v>0</v>
      </c>
      <c r="H46" s="59">
        <v>10</v>
      </c>
      <c r="I46" s="60">
        <f t="shared" si="0"/>
        <v>0</v>
      </c>
    </row>
    <row r="47" spans="2:9" ht="30" customHeight="1" thickBot="1">
      <c r="B47" s="85" t="s">
        <v>21</v>
      </c>
      <c r="C47" s="86"/>
      <c r="D47" s="112"/>
      <c r="E47" s="112"/>
      <c r="F47" s="43"/>
      <c r="G47" s="69"/>
      <c r="H47" s="44"/>
      <c r="I47" s="45"/>
    </row>
    <row r="48" spans="2:9" ht="30" customHeight="1">
      <c r="B48" s="53" t="s">
        <v>102</v>
      </c>
      <c r="C48" s="27" t="s">
        <v>103</v>
      </c>
      <c r="D48" s="133"/>
      <c r="E48" s="134"/>
      <c r="F48" s="34" t="s">
        <v>32</v>
      </c>
      <c r="G48" s="17">
        <v>0</v>
      </c>
      <c r="H48" s="33">
        <v>1</v>
      </c>
      <c r="I48" s="12">
        <f t="shared" si="0"/>
        <v>0</v>
      </c>
    </row>
    <row r="49" spans="2:9" ht="30" customHeight="1">
      <c r="B49" s="53" t="s">
        <v>104</v>
      </c>
      <c r="C49" s="27" t="s">
        <v>105</v>
      </c>
      <c r="D49" s="133"/>
      <c r="E49" s="134"/>
      <c r="F49" s="34" t="s">
        <v>32</v>
      </c>
      <c r="G49" s="17">
        <v>0</v>
      </c>
      <c r="H49" s="33">
        <v>1</v>
      </c>
      <c r="I49" s="12">
        <f t="shared" si="0"/>
        <v>0</v>
      </c>
    </row>
    <row r="50" spans="2:9" ht="120" customHeight="1">
      <c r="B50" s="53" t="s">
        <v>106</v>
      </c>
      <c r="C50" s="27" t="s">
        <v>107</v>
      </c>
      <c r="D50" s="118" t="s">
        <v>198</v>
      </c>
      <c r="E50" s="119"/>
      <c r="F50" s="34" t="s">
        <v>77</v>
      </c>
      <c r="G50" s="17">
        <v>0</v>
      </c>
      <c r="H50" s="33">
        <v>15</v>
      </c>
      <c r="I50" s="12">
        <f t="shared" si="0"/>
        <v>0</v>
      </c>
    </row>
    <row r="51" spans="2:9" ht="120" customHeight="1">
      <c r="B51" s="53" t="s">
        <v>108</v>
      </c>
      <c r="C51" s="27" t="s">
        <v>109</v>
      </c>
      <c r="D51" s="118" t="s">
        <v>198</v>
      </c>
      <c r="E51" s="119"/>
      <c r="F51" s="34" t="s">
        <v>77</v>
      </c>
      <c r="G51" s="17">
        <v>0</v>
      </c>
      <c r="H51" s="33">
        <v>2</v>
      </c>
      <c r="I51" s="12">
        <f t="shared" si="0"/>
        <v>0</v>
      </c>
    </row>
    <row r="52" spans="2:9" ht="90" customHeight="1">
      <c r="B52" s="53" t="s">
        <v>110</v>
      </c>
      <c r="C52" s="27" t="s">
        <v>111</v>
      </c>
      <c r="D52" s="125" t="s">
        <v>199</v>
      </c>
      <c r="E52" s="126"/>
      <c r="F52" s="34" t="s">
        <v>32</v>
      </c>
      <c r="G52" s="17">
        <v>0</v>
      </c>
      <c r="H52" s="33">
        <v>1</v>
      </c>
      <c r="I52" s="12">
        <f t="shared" si="0"/>
        <v>0</v>
      </c>
    </row>
    <row r="53" spans="2:9" ht="90" customHeight="1">
      <c r="B53" s="53" t="s">
        <v>112</v>
      </c>
      <c r="C53" s="27" t="s">
        <v>113</v>
      </c>
      <c r="D53" s="127"/>
      <c r="E53" s="128"/>
      <c r="F53" s="34" t="s">
        <v>32</v>
      </c>
      <c r="G53" s="17">
        <v>0</v>
      </c>
      <c r="H53" s="33">
        <v>1</v>
      </c>
      <c r="I53" s="12">
        <f t="shared" si="0"/>
        <v>0</v>
      </c>
    </row>
    <row r="54" spans="2:9" ht="90" customHeight="1">
      <c r="B54" s="53" t="s">
        <v>114</v>
      </c>
      <c r="C54" s="27" t="s">
        <v>115</v>
      </c>
      <c r="D54" s="129"/>
      <c r="E54" s="130"/>
      <c r="F54" s="34" t="s">
        <v>32</v>
      </c>
      <c r="G54" s="17">
        <v>0</v>
      </c>
      <c r="H54" s="33">
        <v>1</v>
      </c>
      <c r="I54" s="12">
        <f t="shared" si="0"/>
        <v>0</v>
      </c>
    </row>
    <row r="55" spans="2:9" ht="90" customHeight="1">
      <c r="B55" s="53" t="s">
        <v>116</v>
      </c>
      <c r="C55" s="27" t="s">
        <v>117</v>
      </c>
      <c r="D55" s="118" t="s">
        <v>200</v>
      </c>
      <c r="E55" s="119"/>
      <c r="F55" s="34" t="s">
        <v>32</v>
      </c>
      <c r="G55" s="17">
        <v>0</v>
      </c>
      <c r="H55" s="33">
        <v>1</v>
      </c>
      <c r="I55" s="12">
        <f t="shared" si="0"/>
        <v>0</v>
      </c>
    </row>
    <row r="56" spans="2:9" ht="90" customHeight="1">
      <c r="B56" s="53" t="s">
        <v>118</v>
      </c>
      <c r="C56" s="27" t="s">
        <v>119</v>
      </c>
      <c r="D56" s="118" t="s">
        <v>201</v>
      </c>
      <c r="E56" s="119"/>
      <c r="F56" s="34" t="s">
        <v>32</v>
      </c>
      <c r="G56" s="17">
        <v>0</v>
      </c>
      <c r="H56" s="33">
        <v>1</v>
      </c>
      <c r="I56" s="12">
        <f t="shared" si="0"/>
        <v>0</v>
      </c>
    </row>
    <row r="57" spans="2:9" ht="90" customHeight="1">
      <c r="B57" s="53" t="s">
        <v>120</v>
      </c>
      <c r="C57" s="27" t="s">
        <v>121</v>
      </c>
      <c r="D57" s="118" t="s">
        <v>202</v>
      </c>
      <c r="E57" s="119"/>
      <c r="F57" s="34" t="s">
        <v>122</v>
      </c>
      <c r="G57" s="17">
        <v>0</v>
      </c>
      <c r="H57" s="33">
        <v>100</v>
      </c>
      <c r="I57" s="12">
        <f t="shared" si="0"/>
        <v>0</v>
      </c>
    </row>
    <row r="58" spans="2:9" ht="159.94999999999999" customHeight="1">
      <c r="B58" s="53" t="s">
        <v>123</v>
      </c>
      <c r="C58" s="27" t="s">
        <v>124</v>
      </c>
      <c r="D58" s="118" t="s">
        <v>203</v>
      </c>
      <c r="E58" s="119"/>
      <c r="F58" s="34" t="s">
        <v>91</v>
      </c>
      <c r="G58" s="17">
        <v>0</v>
      </c>
      <c r="H58" s="33">
        <v>50</v>
      </c>
      <c r="I58" s="12">
        <f t="shared" si="0"/>
        <v>0</v>
      </c>
    </row>
    <row r="59" spans="2:9" ht="159.94999999999999" customHeight="1" thickBot="1">
      <c r="B59" s="54" t="s">
        <v>125</v>
      </c>
      <c r="C59" s="26" t="s">
        <v>126</v>
      </c>
      <c r="D59" s="122" t="s">
        <v>204</v>
      </c>
      <c r="E59" s="123"/>
      <c r="F59" s="35" t="s">
        <v>91</v>
      </c>
      <c r="G59" s="15">
        <v>0</v>
      </c>
      <c r="H59" s="32">
        <v>200</v>
      </c>
      <c r="I59" s="10">
        <f t="shared" si="0"/>
        <v>0</v>
      </c>
    </row>
    <row r="60" spans="2:9" ht="30" customHeight="1" thickBot="1">
      <c r="B60" s="104" t="s">
        <v>16</v>
      </c>
      <c r="C60" s="110"/>
      <c r="D60" s="110"/>
      <c r="E60" s="110"/>
      <c r="F60" s="110"/>
      <c r="G60" s="110"/>
      <c r="H60" s="110"/>
      <c r="I60" s="111"/>
    </row>
    <row r="61" spans="2:9" ht="249.95" customHeight="1">
      <c r="B61" s="53" t="s">
        <v>127</v>
      </c>
      <c r="C61" s="27" t="s">
        <v>128</v>
      </c>
      <c r="D61" s="120" t="s">
        <v>205</v>
      </c>
      <c r="E61" s="121"/>
      <c r="F61" s="34" t="s">
        <v>24</v>
      </c>
      <c r="G61" s="17">
        <v>0</v>
      </c>
      <c r="H61" s="33">
        <v>1</v>
      </c>
      <c r="I61" s="12">
        <f t="shared" si="0"/>
        <v>0</v>
      </c>
    </row>
    <row r="62" spans="2:9" ht="249.95" customHeight="1">
      <c r="B62" s="53" t="s">
        <v>129</v>
      </c>
      <c r="C62" s="27" t="s">
        <v>130</v>
      </c>
      <c r="D62" s="118" t="s">
        <v>206</v>
      </c>
      <c r="E62" s="119"/>
      <c r="F62" s="34" t="s">
        <v>24</v>
      </c>
      <c r="G62" s="17">
        <v>0</v>
      </c>
      <c r="H62" s="33">
        <v>6</v>
      </c>
      <c r="I62" s="12">
        <f t="shared" si="0"/>
        <v>0</v>
      </c>
    </row>
    <row r="63" spans="2:9" ht="249.95" customHeight="1">
      <c r="B63" s="53" t="s">
        <v>131</v>
      </c>
      <c r="C63" s="27" t="s">
        <v>132</v>
      </c>
      <c r="D63" s="118" t="s">
        <v>207</v>
      </c>
      <c r="E63" s="119"/>
      <c r="F63" s="34" t="s">
        <v>24</v>
      </c>
      <c r="G63" s="17">
        <v>0</v>
      </c>
      <c r="H63" s="33">
        <v>12</v>
      </c>
      <c r="I63" s="12">
        <f t="shared" si="0"/>
        <v>0</v>
      </c>
    </row>
    <row r="64" spans="2:9" ht="249.95" customHeight="1">
      <c r="B64" s="53" t="s">
        <v>133</v>
      </c>
      <c r="C64" s="27" t="s">
        <v>134</v>
      </c>
      <c r="D64" s="118" t="s">
        <v>208</v>
      </c>
      <c r="E64" s="119"/>
      <c r="F64" s="34" t="s">
        <v>24</v>
      </c>
      <c r="G64" s="17">
        <v>0</v>
      </c>
      <c r="H64" s="33">
        <v>4</v>
      </c>
      <c r="I64" s="12">
        <f t="shared" si="0"/>
        <v>0</v>
      </c>
    </row>
    <row r="65" spans="2:9" ht="249.95" customHeight="1">
      <c r="B65" s="53" t="s">
        <v>135</v>
      </c>
      <c r="C65" s="27" t="s">
        <v>136</v>
      </c>
      <c r="D65" s="118" t="s">
        <v>209</v>
      </c>
      <c r="E65" s="119"/>
      <c r="F65" s="34" t="s">
        <v>24</v>
      </c>
      <c r="G65" s="17">
        <v>0</v>
      </c>
      <c r="H65" s="33">
        <v>12</v>
      </c>
      <c r="I65" s="12">
        <f t="shared" si="0"/>
        <v>0</v>
      </c>
    </row>
    <row r="66" spans="2:9" ht="249.95" customHeight="1">
      <c r="B66" s="53" t="s">
        <v>137</v>
      </c>
      <c r="C66" s="27" t="s">
        <v>138</v>
      </c>
      <c r="D66" s="118" t="s">
        <v>210</v>
      </c>
      <c r="E66" s="119"/>
      <c r="F66" s="34" t="s">
        <v>32</v>
      </c>
      <c r="G66" s="17">
        <v>0</v>
      </c>
      <c r="H66" s="33">
        <v>1</v>
      </c>
      <c r="I66" s="12">
        <f t="shared" si="0"/>
        <v>0</v>
      </c>
    </row>
    <row r="67" spans="2:9" ht="249.95" customHeight="1">
      <c r="B67" s="53" t="s">
        <v>139</v>
      </c>
      <c r="C67" s="27" t="s">
        <v>140</v>
      </c>
      <c r="D67" s="118" t="s">
        <v>211</v>
      </c>
      <c r="E67" s="119"/>
      <c r="F67" s="34" t="s">
        <v>24</v>
      </c>
      <c r="G67" s="17">
        <v>0</v>
      </c>
      <c r="H67" s="33">
        <v>1</v>
      </c>
      <c r="I67" s="12">
        <f t="shared" si="0"/>
        <v>0</v>
      </c>
    </row>
    <row r="68" spans="2:9" ht="90" customHeight="1">
      <c r="B68" s="53" t="s">
        <v>141</v>
      </c>
      <c r="C68" s="27" t="s">
        <v>142</v>
      </c>
      <c r="D68" s="118" t="s">
        <v>212</v>
      </c>
      <c r="E68" s="119"/>
      <c r="F68" s="34" t="s">
        <v>24</v>
      </c>
      <c r="G68" s="17">
        <v>0</v>
      </c>
      <c r="H68" s="33">
        <v>2</v>
      </c>
      <c r="I68" s="12">
        <f t="shared" si="0"/>
        <v>0</v>
      </c>
    </row>
    <row r="69" spans="2:9" ht="120" customHeight="1">
      <c r="B69" s="53" t="s">
        <v>143</v>
      </c>
      <c r="C69" s="27" t="s">
        <v>144</v>
      </c>
      <c r="D69" s="115" t="s">
        <v>218</v>
      </c>
      <c r="E69" s="113" t="s">
        <v>213</v>
      </c>
      <c r="F69" s="34" t="s">
        <v>24</v>
      </c>
      <c r="G69" s="17">
        <v>0</v>
      </c>
      <c r="H69" s="33">
        <v>1</v>
      </c>
      <c r="I69" s="12">
        <f t="shared" si="0"/>
        <v>0</v>
      </c>
    </row>
    <row r="70" spans="2:9" ht="120" customHeight="1">
      <c r="B70" s="53" t="s">
        <v>145</v>
      </c>
      <c r="C70" s="27" t="s">
        <v>146</v>
      </c>
      <c r="D70" s="116"/>
      <c r="E70" s="113" t="s">
        <v>214</v>
      </c>
      <c r="F70" s="34" t="s">
        <v>24</v>
      </c>
      <c r="G70" s="17">
        <v>0</v>
      </c>
      <c r="H70" s="33">
        <v>1</v>
      </c>
      <c r="I70" s="12">
        <f t="shared" si="0"/>
        <v>0</v>
      </c>
    </row>
    <row r="71" spans="2:9" ht="120" customHeight="1">
      <c r="B71" s="54" t="s">
        <v>147</v>
      </c>
      <c r="C71" s="26" t="s">
        <v>148</v>
      </c>
      <c r="D71" s="116"/>
      <c r="E71" s="114" t="s">
        <v>215</v>
      </c>
      <c r="F71" s="35" t="s">
        <v>24</v>
      </c>
      <c r="G71" s="15">
        <v>0</v>
      </c>
      <c r="H71" s="32">
        <v>1</v>
      </c>
      <c r="I71" s="10">
        <f t="shared" si="0"/>
        <v>0</v>
      </c>
    </row>
    <row r="72" spans="2:9" ht="120" customHeight="1">
      <c r="B72" s="54" t="s">
        <v>149</v>
      </c>
      <c r="C72" s="26" t="s">
        <v>150</v>
      </c>
      <c r="D72" s="116"/>
      <c r="E72" s="114" t="s">
        <v>216</v>
      </c>
      <c r="F72" s="35" t="s">
        <v>24</v>
      </c>
      <c r="G72" s="15">
        <v>0</v>
      </c>
      <c r="H72" s="32">
        <v>1</v>
      </c>
      <c r="I72" s="10">
        <f t="shared" si="0"/>
        <v>0</v>
      </c>
    </row>
    <row r="73" spans="2:9" ht="161.25" customHeight="1">
      <c r="B73" s="54" t="s">
        <v>151</v>
      </c>
      <c r="C73" s="26" t="s">
        <v>152</v>
      </c>
      <c r="D73" s="117"/>
      <c r="E73" s="114" t="s">
        <v>217</v>
      </c>
      <c r="F73" s="35" t="s">
        <v>24</v>
      </c>
      <c r="G73" s="15">
        <v>0</v>
      </c>
      <c r="H73" s="32">
        <v>1</v>
      </c>
      <c r="I73" s="10">
        <f t="shared" si="0"/>
        <v>0</v>
      </c>
    </row>
    <row r="74" spans="2:9" ht="99.95" customHeight="1" thickBot="1">
      <c r="B74" s="56" t="s">
        <v>153</v>
      </c>
      <c r="C74" s="30" t="s">
        <v>154</v>
      </c>
      <c r="D74" s="122" t="s">
        <v>219</v>
      </c>
      <c r="E74" s="123"/>
      <c r="F74" s="40" t="s">
        <v>24</v>
      </c>
      <c r="G74" s="46">
        <v>0</v>
      </c>
      <c r="H74" s="41">
        <v>1</v>
      </c>
      <c r="I74" s="13">
        <f t="shared" si="0"/>
        <v>0</v>
      </c>
    </row>
    <row r="75" spans="2:9" ht="30" customHeight="1" thickBot="1">
      <c r="B75" s="104" t="s">
        <v>17</v>
      </c>
      <c r="C75" s="110"/>
      <c r="D75" s="110"/>
      <c r="E75" s="110"/>
      <c r="F75" s="110"/>
      <c r="G75" s="110"/>
      <c r="H75" s="110"/>
      <c r="I75" s="111"/>
    </row>
    <row r="76" spans="2:9" ht="90" customHeight="1">
      <c r="B76" s="53" t="s">
        <v>155</v>
      </c>
      <c r="C76" s="27" t="s">
        <v>156</v>
      </c>
      <c r="D76" s="144" t="s">
        <v>228</v>
      </c>
      <c r="E76" s="143" t="s">
        <v>221</v>
      </c>
      <c r="F76" s="34" t="s">
        <v>24</v>
      </c>
      <c r="G76" s="17">
        <v>0</v>
      </c>
      <c r="H76" s="33">
        <v>1</v>
      </c>
      <c r="I76" s="12">
        <f t="shared" si="0"/>
        <v>0</v>
      </c>
    </row>
    <row r="77" spans="2:9" ht="90" customHeight="1">
      <c r="B77" s="53" t="s">
        <v>157</v>
      </c>
      <c r="C77" s="26" t="s">
        <v>158</v>
      </c>
      <c r="D77" s="145"/>
      <c r="E77" s="124" t="s">
        <v>222</v>
      </c>
      <c r="F77" s="34" t="s">
        <v>24</v>
      </c>
      <c r="G77" s="17">
        <v>0</v>
      </c>
      <c r="H77" s="33">
        <v>1</v>
      </c>
      <c r="I77" s="12">
        <f t="shared" si="0"/>
        <v>0</v>
      </c>
    </row>
    <row r="78" spans="2:9" ht="90" customHeight="1" thickBot="1">
      <c r="B78" s="53" t="s">
        <v>159</v>
      </c>
      <c r="C78" s="26" t="s">
        <v>160</v>
      </c>
      <c r="D78" s="145"/>
      <c r="E78" s="124" t="s">
        <v>223</v>
      </c>
      <c r="F78" s="34" t="s">
        <v>24</v>
      </c>
      <c r="G78" s="17">
        <v>0</v>
      </c>
      <c r="H78" s="33">
        <v>1</v>
      </c>
      <c r="I78" s="12">
        <f t="shared" si="0"/>
        <v>0</v>
      </c>
    </row>
    <row r="79" spans="2:9" ht="30" customHeight="1" thickBot="1">
      <c r="B79" s="85" t="s">
        <v>161</v>
      </c>
      <c r="C79" s="86"/>
      <c r="D79" s="145"/>
      <c r="E79" s="112"/>
      <c r="F79" s="43"/>
      <c r="G79" s="69"/>
      <c r="H79" s="44"/>
      <c r="I79" s="71"/>
    </row>
    <row r="80" spans="2:9" ht="90" customHeight="1">
      <c r="B80" s="138" t="s">
        <v>162</v>
      </c>
      <c r="C80" s="24" t="s">
        <v>163</v>
      </c>
      <c r="D80" s="145"/>
      <c r="E80" s="143" t="s">
        <v>224</v>
      </c>
      <c r="F80" s="139" t="s">
        <v>24</v>
      </c>
      <c r="G80" s="140">
        <v>0</v>
      </c>
      <c r="H80" s="33">
        <v>1</v>
      </c>
      <c r="I80" s="12">
        <f t="shared" si="0"/>
        <v>0</v>
      </c>
    </row>
    <row r="81" spans="2:9" ht="90" customHeight="1">
      <c r="B81" s="53" t="s">
        <v>164</v>
      </c>
      <c r="C81" s="26" t="s">
        <v>165</v>
      </c>
      <c r="D81" s="145"/>
      <c r="E81" s="124" t="s">
        <v>225</v>
      </c>
      <c r="F81" s="34" t="s">
        <v>24</v>
      </c>
      <c r="G81" s="141">
        <v>0</v>
      </c>
      <c r="H81" s="33">
        <v>1</v>
      </c>
      <c r="I81" s="12">
        <f t="shared" si="0"/>
        <v>0</v>
      </c>
    </row>
    <row r="82" spans="2:9" ht="90" customHeight="1">
      <c r="B82" s="53" t="s">
        <v>166</v>
      </c>
      <c r="C82" s="26" t="s">
        <v>167</v>
      </c>
      <c r="D82" s="145"/>
      <c r="E82" s="124" t="s">
        <v>226</v>
      </c>
      <c r="F82" s="34" t="s">
        <v>24</v>
      </c>
      <c r="G82" s="141">
        <v>0</v>
      </c>
      <c r="H82" s="33">
        <v>1</v>
      </c>
      <c r="I82" s="12">
        <f t="shared" si="0"/>
        <v>0</v>
      </c>
    </row>
    <row r="83" spans="2:9" ht="90" customHeight="1">
      <c r="B83" s="53" t="s">
        <v>168</v>
      </c>
      <c r="C83" s="26" t="s">
        <v>169</v>
      </c>
      <c r="D83" s="146"/>
      <c r="E83" s="124" t="s">
        <v>227</v>
      </c>
      <c r="F83" s="34" t="s">
        <v>24</v>
      </c>
      <c r="G83" s="141">
        <v>0</v>
      </c>
      <c r="H83" s="33">
        <v>1</v>
      </c>
      <c r="I83" s="12">
        <f t="shared" si="0"/>
        <v>0</v>
      </c>
    </row>
    <row r="84" spans="2:9" ht="159.94999999999999" customHeight="1">
      <c r="B84" s="53" t="s">
        <v>170</v>
      </c>
      <c r="C84" s="26" t="s">
        <v>171</v>
      </c>
      <c r="D84" s="118" t="s">
        <v>229</v>
      </c>
      <c r="E84" s="119"/>
      <c r="F84" s="34" t="s">
        <v>24</v>
      </c>
      <c r="G84" s="141">
        <v>0</v>
      </c>
      <c r="H84" s="33">
        <v>1</v>
      </c>
      <c r="I84" s="12">
        <f>G84*H84</f>
        <v>0</v>
      </c>
    </row>
    <row r="85" spans="2:9" ht="260.10000000000002" customHeight="1">
      <c r="B85" s="53" t="s">
        <v>172</v>
      </c>
      <c r="C85" s="26" t="s">
        <v>173</v>
      </c>
      <c r="D85" s="118" t="s">
        <v>230</v>
      </c>
      <c r="E85" s="119"/>
      <c r="F85" s="34" t="s">
        <v>24</v>
      </c>
      <c r="G85" s="141">
        <v>0</v>
      </c>
      <c r="H85" s="33">
        <v>1</v>
      </c>
      <c r="I85" s="12">
        <f t="shared" si="0"/>
        <v>0</v>
      </c>
    </row>
    <row r="86" spans="2:9" ht="159.94999999999999" customHeight="1" thickBot="1">
      <c r="B86" s="36" t="s">
        <v>174</v>
      </c>
      <c r="C86" s="37" t="s">
        <v>175</v>
      </c>
      <c r="D86" s="122" t="s">
        <v>231</v>
      </c>
      <c r="E86" s="123"/>
      <c r="F86" s="38" t="s">
        <v>176</v>
      </c>
      <c r="G86" s="142">
        <v>0</v>
      </c>
      <c r="H86" s="42">
        <v>1</v>
      </c>
      <c r="I86" s="72">
        <f t="shared" si="0"/>
        <v>0</v>
      </c>
    </row>
    <row r="87" spans="2:9" ht="30" customHeight="1">
      <c r="B87" s="7"/>
      <c r="C87" s="7"/>
      <c r="D87" s="7"/>
      <c r="E87" s="7"/>
      <c r="F87" s="7"/>
      <c r="G87" s="7"/>
      <c r="H87" s="63" t="s">
        <v>178</v>
      </c>
      <c r="I87" s="64">
        <f>SUM(I9:I86)</f>
        <v>0</v>
      </c>
    </row>
    <row r="88" spans="2:9" ht="30" customHeight="1">
      <c r="B88" s="7"/>
      <c r="C88" s="7"/>
      <c r="D88" s="7"/>
      <c r="E88" s="7"/>
      <c r="F88" s="7"/>
      <c r="G88" s="7"/>
      <c r="H88" s="65" t="s">
        <v>177</v>
      </c>
      <c r="I88" s="66">
        <v>0</v>
      </c>
    </row>
    <row r="89" spans="2:9" ht="30" customHeight="1" thickBot="1">
      <c r="B89" s="7"/>
      <c r="C89" s="7"/>
      <c r="D89" s="7"/>
      <c r="E89" s="7"/>
      <c r="F89" s="7"/>
      <c r="G89" s="7"/>
      <c r="H89" s="67" t="s">
        <v>179</v>
      </c>
      <c r="I89" s="68">
        <v>0</v>
      </c>
    </row>
    <row r="90" spans="2:9" ht="15" customHeight="1">
      <c r="I90" s="8"/>
    </row>
    <row r="91" spans="2:9" ht="15.75" thickBot="1"/>
    <row r="92" spans="2:9" ht="15" customHeight="1">
      <c r="B92" s="90" t="s">
        <v>12</v>
      </c>
      <c r="C92" s="91"/>
      <c r="D92" s="91"/>
      <c r="E92" s="91"/>
      <c r="F92" s="91"/>
      <c r="G92" s="92"/>
    </row>
    <row r="93" spans="2:9">
      <c r="B93" s="93"/>
      <c r="C93" s="94"/>
      <c r="D93" s="94"/>
      <c r="E93" s="94"/>
      <c r="F93" s="94"/>
      <c r="G93" s="95"/>
    </row>
    <row r="94" spans="2:9">
      <c r="B94" s="93"/>
      <c r="C94" s="94"/>
      <c r="D94" s="94"/>
      <c r="E94" s="94"/>
      <c r="F94" s="94"/>
      <c r="G94" s="95"/>
    </row>
    <row r="95" spans="2:9">
      <c r="B95" s="93"/>
      <c r="C95" s="94"/>
      <c r="D95" s="94"/>
      <c r="E95" s="94"/>
      <c r="F95" s="94"/>
      <c r="G95" s="95"/>
    </row>
    <row r="96" spans="2:9">
      <c r="B96" s="93"/>
      <c r="C96" s="94"/>
      <c r="D96" s="94"/>
      <c r="E96" s="94"/>
      <c r="F96" s="94"/>
      <c r="G96" s="95"/>
    </row>
    <row r="97" spans="2:7">
      <c r="B97" s="93"/>
      <c r="C97" s="94"/>
      <c r="D97" s="94"/>
      <c r="E97" s="94"/>
      <c r="F97" s="94"/>
      <c r="G97" s="95"/>
    </row>
    <row r="98" spans="2:7">
      <c r="B98" s="93"/>
      <c r="C98" s="94"/>
      <c r="D98" s="94"/>
      <c r="E98" s="94"/>
      <c r="F98" s="94"/>
      <c r="G98" s="95"/>
    </row>
    <row r="99" spans="2:7">
      <c r="B99" s="93"/>
      <c r="C99" s="94"/>
      <c r="D99" s="94"/>
      <c r="E99" s="94"/>
      <c r="F99" s="94"/>
      <c r="G99" s="95"/>
    </row>
    <row r="100" spans="2:7">
      <c r="B100" s="93"/>
      <c r="C100" s="94"/>
      <c r="D100" s="94"/>
      <c r="E100" s="94"/>
      <c r="F100" s="94"/>
      <c r="G100" s="95"/>
    </row>
    <row r="101" spans="2:7">
      <c r="B101" s="93"/>
      <c r="C101" s="94"/>
      <c r="D101" s="94"/>
      <c r="E101" s="94"/>
      <c r="F101" s="94"/>
      <c r="G101" s="95"/>
    </row>
    <row r="102" spans="2:7" ht="15.75" thickBot="1">
      <c r="B102" s="96"/>
      <c r="C102" s="97"/>
      <c r="D102" s="97"/>
      <c r="E102" s="97"/>
      <c r="F102" s="97"/>
      <c r="G102" s="98"/>
    </row>
  </sheetData>
  <mergeCells count="75">
    <mergeCell ref="D84:E84"/>
    <mergeCell ref="D85:E85"/>
    <mergeCell ref="D86:E86"/>
    <mergeCell ref="D76:D83"/>
    <mergeCell ref="D48:E48"/>
    <mergeCell ref="D49:E49"/>
    <mergeCell ref="D74:E74"/>
    <mergeCell ref="D42:E42"/>
    <mergeCell ref="D43:E43"/>
    <mergeCell ref="D44:E44"/>
    <mergeCell ref="D45:E45"/>
    <mergeCell ref="D46:E46"/>
    <mergeCell ref="D37:E37"/>
    <mergeCell ref="D38:E38"/>
    <mergeCell ref="D39:E39"/>
    <mergeCell ref="D40:E40"/>
    <mergeCell ref="D41:E41"/>
    <mergeCell ref="D31:E31"/>
    <mergeCell ref="D32:E32"/>
    <mergeCell ref="D33:E33"/>
    <mergeCell ref="D34:E34"/>
    <mergeCell ref="D36:E36"/>
    <mergeCell ref="D26:E26"/>
    <mergeCell ref="D27:E27"/>
    <mergeCell ref="D28:E28"/>
    <mergeCell ref="D29:E29"/>
    <mergeCell ref="D30:E30"/>
    <mergeCell ref="D22:E22"/>
    <mergeCell ref="D7:E7"/>
    <mergeCell ref="B10:E10"/>
    <mergeCell ref="D24:E24"/>
    <mergeCell ref="D25:E25"/>
    <mergeCell ref="D52:E54"/>
    <mergeCell ref="D51:E51"/>
    <mergeCell ref="D50:E50"/>
    <mergeCell ref="D9:E9"/>
    <mergeCell ref="D11:E11"/>
    <mergeCell ref="D12:E12"/>
    <mergeCell ref="D13:E13"/>
    <mergeCell ref="D14:E14"/>
    <mergeCell ref="D15:E15"/>
    <mergeCell ref="D16:E16"/>
    <mergeCell ref="D17:E17"/>
    <mergeCell ref="D18:E18"/>
    <mergeCell ref="D19:E19"/>
    <mergeCell ref="D20:E20"/>
    <mergeCell ref="D21:E21"/>
    <mergeCell ref="B92:G102"/>
    <mergeCell ref="H6:I6"/>
    <mergeCell ref="B6:G6"/>
    <mergeCell ref="B8:I8"/>
    <mergeCell ref="B60:I60"/>
    <mergeCell ref="B75:I75"/>
    <mergeCell ref="D69:D73"/>
    <mergeCell ref="D68:E68"/>
    <mergeCell ref="D67:E67"/>
    <mergeCell ref="D66:E66"/>
    <mergeCell ref="D65:E65"/>
    <mergeCell ref="D64:E64"/>
    <mergeCell ref="D63:E63"/>
    <mergeCell ref="B47:C47"/>
    <mergeCell ref="B79:C79"/>
    <mergeCell ref="F4:G4"/>
    <mergeCell ref="H2:I4"/>
    <mergeCell ref="B23:C23"/>
    <mergeCell ref="B35:C35"/>
    <mergeCell ref="B2:G2"/>
    <mergeCell ref="B4:C4"/>
    <mergeCell ref="D62:E62"/>
    <mergeCell ref="D61:E61"/>
    <mergeCell ref="D59:E59"/>
    <mergeCell ref="D58:E58"/>
    <mergeCell ref="D57:E57"/>
    <mergeCell ref="D56:E56"/>
    <mergeCell ref="D55:E55"/>
  </mergeCells>
  <phoneticPr fontId="20" type="noConversion"/>
  <pageMargins left="0.7" right="0.7" top="0.75" bottom="0.75" header="0.3" footer="0.3"/>
  <pageSetup paperSize="9" scale="20" orientation="portrait" r:id="rId1"/>
  <rowBreaks count="1" manualBreakCount="1">
    <brk id="5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BPU-DQE</vt:lpstr>
      <vt:lpstr>'BPU-DQE'!Zone_d_impression</vt:lpstr>
      <vt:lpstr>'Page de garde'!Zone_d_impression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ALLICHE Ahcène</dc:creator>
  <cp:lastModifiedBy>LIORET Baptiste</cp:lastModifiedBy>
  <cp:lastPrinted>2019-02-13T16:23:56Z</cp:lastPrinted>
  <dcterms:created xsi:type="dcterms:W3CDTF">2019-02-13T10:10:51Z</dcterms:created>
  <dcterms:modified xsi:type="dcterms:W3CDTF">2025-01-21T10:23:41Z</dcterms:modified>
</cp:coreProperties>
</file>