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CH - ACHATS_MARCHES\MARCHES EN COURS_new\2025\2025006_FOURNITURE_CHAUSSURES_PROFESSIONNNELLES\2_PROCEDURE\1_PROJETS_PREPARATION\PROJET_DCE\"/>
    </mc:Choice>
  </mc:AlternateContent>
  <bookViews>
    <workbookView xWindow="0" yWindow="0" windowWidth="20490" windowHeight="8310"/>
  </bookViews>
  <sheets>
    <sheet name="BPU-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1" l="1"/>
  <c r="Q16" i="1" s="1"/>
  <c r="O14" i="1"/>
  <c r="Q14" i="1" s="1"/>
  <c r="O13" i="1"/>
  <c r="Q13" i="1" s="1"/>
  <c r="O11" i="1"/>
  <c r="Q11" i="1" s="1"/>
  <c r="O12" i="1"/>
  <c r="Q12" i="1" s="1"/>
  <c r="O10" i="1"/>
  <c r="Q10" i="1" s="1"/>
  <c r="O9" i="1"/>
  <c r="Q9" i="1" s="1"/>
  <c r="O8" i="1"/>
  <c r="Q8" i="1" s="1"/>
  <c r="O7" i="1"/>
  <c r="Q7" i="1" s="1"/>
  <c r="O15" i="1"/>
  <c r="Q15" i="1" s="1"/>
  <c r="O6" i="1"/>
  <c r="Q6" i="1" s="1"/>
  <c r="O5" i="1"/>
  <c r="Q5" i="1" s="1"/>
  <c r="O4" i="1"/>
  <c r="Q4" i="1" s="1"/>
</calcChain>
</file>

<file path=xl/sharedStrings.xml><?xml version="1.0" encoding="utf-8"?>
<sst xmlns="http://schemas.openxmlformats.org/spreadsheetml/2006/main" count="98" uniqueCount="60">
  <si>
    <t>Numéro article</t>
  </si>
  <si>
    <t>Désignation</t>
  </si>
  <si>
    <t>Type d'agents</t>
  </si>
  <si>
    <t>Description</t>
  </si>
  <si>
    <t>Tailles</t>
  </si>
  <si>
    <t>Unité</t>
  </si>
  <si>
    <t>Référence commerciale</t>
  </si>
  <si>
    <t>Désignation commerciale</t>
  </si>
  <si>
    <t>Commentaires</t>
  </si>
  <si>
    <t>TVA</t>
  </si>
  <si>
    <t>Agents de la restauration</t>
  </si>
  <si>
    <t>La paire</t>
  </si>
  <si>
    <t>Bottes de sécurité</t>
  </si>
  <si>
    <t xml:space="preserve"> %</t>
  </si>
  <si>
    <t>Visiteurs
Agents de la restauration
Agents de l'hébergement
Vacataires</t>
  </si>
  <si>
    <t>Agents de la restauration
Agents de l'hébergement</t>
  </si>
  <si>
    <t>Antidérapante Norme EN 20345 (normes additionnelles S2, SRC)
Coque pour protéger de la chute d'objet
Embout composite : 200 joules
Imperméable et aéré puisque porté toute la journée
Pointure 35 à 47
Couleur : blanche</t>
  </si>
  <si>
    <t>Antidérapante Norme EN 20345 (normes additionnelles S2, SRC)
Coque pour protéger de la chute d'objet
Embout composite : 200 joules
Imperméable et aéré puisque porté toute la journée
Pointure 35 à 47
Couleur : Noire</t>
  </si>
  <si>
    <t>Antidérapante Norme EN 20345 (normes additionnelles S2, SRC)
Coque pour protéger de la chute d'objet
Embout composite : 200 joules
Avec bride arrière rabattable
Pointure 35 à 47
Couleur : blanche</t>
  </si>
  <si>
    <t>Antidérapante Norme EN 20345 (normes additionnelles S2, SRC)
Coque pour protéger de la chute d'objet
Embout composite : 200 joules
Avec bride arrière rabattable
Pointure 35 à 47
Couleur : Noire</t>
  </si>
  <si>
    <t>Semelle confort aéré favorisant l'absorbsion de l'humidité et limitant le développement des bactéries et champignons
Norme : NF EN 12746
Pointure 35 à 47</t>
  </si>
  <si>
    <t>Chaussures de sécurité de service VIP</t>
  </si>
  <si>
    <t>Agents de l'hébergement
Agents du service technique</t>
  </si>
  <si>
    <t>Agents de restauration service à table</t>
  </si>
  <si>
    <t>Agents de la restauration
Agents de l'hébergement
Agents du service technique</t>
  </si>
  <si>
    <t>Botte fourée</t>
  </si>
  <si>
    <t>Normes : EN 20345 + normes additionnels S1 P + SRC
Coque : 200 Joules
Aérée, legere et confortable</t>
  </si>
  <si>
    <t>Chaussure de sécurité basse : pieds large</t>
  </si>
  <si>
    <t>Antidérapante
Norme EN 20345 
Résistant à l’eau car lavable
Embout coqué acier : 200 Joules
S’adapte à de nombreux types de chaussures
Pointure 35 à 47</t>
  </si>
  <si>
    <t>Bottes "jardinier"
(similaire : marque Safety jogger works / modele : hercules S5</t>
  </si>
  <si>
    <t>Chaussures de sécurité restauration
(similaire : Marque : Ergos/ model : Lausane 3 S2 SRC)</t>
  </si>
  <si>
    <t>Sabot de sécurité restauration
(similaire : Marque : Ergos / modele : Maria SB A E FO SRC)</t>
  </si>
  <si>
    <t>Sabot de sécurité restauration
(similaire : Marque : Ergos Model : Maria SB A E FO SRC)</t>
  </si>
  <si>
    <t>Chaussure de sécurité mi-haute (similaire : Marque : Ergos / Modele : Hélios S1P ESD SRC)</t>
  </si>
  <si>
    <t>Chaussure de sécurité basse (similaire : Marque : Ergos / modele : Pegase S1P ESD SRC)</t>
  </si>
  <si>
    <t>Semelles confort gel
(similaire : Marque : JLF  modele : Semelles technigel 0186)</t>
  </si>
  <si>
    <t>Chaussures de sécurité restauration
(similaire : Marque : Ergos/ modele : Lausane 3 S2 SRC)</t>
  </si>
  <si>
    <t>Surchaussures / 
Coques de sécurité
(Similaire : Marque : Impacto / modele : Turbotoe steel toe cap )</t>
  </si>
  <si>
    <t xml:space="preserve">Normes : EN 20345 + normes additionnels S5 CI SRC
Coque : 200 Joules
Imperméable, protection contre le froid
</t>
  </si>
  <si>
    <t>Normes : EN 20345 + normes additionnels S5 CI SRC
Coque : 200 Joules
Imperméable</t>
  </si>
  <si>
    <t>Normes EN 20345 + normes additionnelles S5 CI SRC
Coque : 200 Joules
Imperméable</t>
  </si>
  <si>
    <t>Antidérapante Norme EN 20345 (normes additionnelles S2, SRC )
Finition habillée, service à table en tenue.
Aérée et légère
Pointure 35 à 47
Couleur : Noire</t>
  </si>
  <si>
    <t>Oui
1 paire 41</t>
  </si>
  <si>
    <t>Oui
1 paire 40</t>
  </si>
  <si>
    <t>Oui
1 Paire 38</t>
  </si>
  <si>
    <t>DETAIL QUANTITATIF ESTIMATIF
- DQE -
Les informations relatives aux quantités estimées et aux montants estimatifs totaux ci-dessous n'ont pas de valeur contractuelle. Elles ne servent qu'au jugement des offres</t>
  </si>
  <si>
    <t>REMISE SUR CATALOGUE PUBLIC</t>
  </si>
  <si>
    <t>Quantité estimative
 (sur 4 ans)</t>
  </si>
  <si>
    <t>Prix unitaire
en € HT</t>
  </si>
  <si>
    <t>Total € HT</t>
  </si>
  <si>
    <t>TOTAL € TTC</t>
  </si>
  <si>
    <r>
      <t xml:space="preserve">BORDEREAU DES PRIX UNITAIRES - BPU
valant DETAIL QUANTITATIF ESTIMATIF -DQE
</t>
    </r>
    <r>
      <rPr>
        <b/>
        <sz val="18"/>
        <color rgb="FFFF0000"/>
        <rFont val="Calibri"/>
        <family val="2"/>
        <scheme val="minor"/>
      </rPr>
      <t>COMPL</t>
    </r>
    <r>
      <rPr>
        <b/>
        <sz val="18"/>
        <color rgb="FFFF0000"/>
        <rFont val="Calibri"/>
        <family val="2"/>
      </rPr>
      <t>É</t>
    </r>
    <r>
      <rPr>
        <b/>
        <sz val="18"/>
        <color rgb="FFFF0000"/>
        <rFont val="Calibri"/>
        <family val="2"/>
        <scheme val="minor"/>
      </rPr>
      <t>TEZ COLONNES TITR</t>
    </r>
    <r>
      <rPr>
        <b/>
        <sz val="18"/>
        <color rgb="FFFF0000"/>
        <rFont val="Calibri"/>
        <family val="2"/>
      </rPr>
      <t>É</t>
    </r>
    <r>
      <rPr>
        <b/>
        <sz val="18"/>
        <color rgb="FFFF0000"/>
        <rFont val="Calibri"/>
        <family val="2"/>
        <scheme val="minor"/>
      </rPr>
      <t xml:space="preserve">ES </t>
    </r>
    <r>
      <rPr>
        <b/>
        <sz val="18"/>
        <color theme="4"/>
        <rFont val="Calibri"/>
        <family val="2"/>
        <scheme val="minor"/>
      </rPr>
      <t>EN BLEU</t>
    </r>
  </si>
  <si>
    <t>Oui,
1 paire 45</t>
  </si>
  <si>
    <t>Oui,
1 Paire 39</t>
  </si>
  <si>
    <t>Autant que de chaussures 
fournies pour les essais</t>
  </si>
  <si>
    <t>Oui, 
1 paire 45</t>
  </si>
  <si>
    <t>Oui,
1 paire 41</t>
  </si>
  <si>
    <t>Echantillons demandés
(nombre et pointure)</t>
  </si>
  <si>
    <t>Large éventail de tailles</t>
  </si>
  <si>
    <t>Délai entre la commande et le date de la livraison (en jours calendaires)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</si>
</sst>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11"/>
      <name val="Arial"/>
    </font>
    <font>
      <b/>
      <sz val="11"/>
      <name val="Arial"/>
    </font>
    <font>
      <b/>
      <sz val="11"/>
      <color theme="1"/>
      <name val="Arial"/>
    </font>
    <font>
      <b/>
      <sz val="18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DDEBF7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theme="0"/>
      </left>
      <right/>
      <top style="thin">
        <color theme="0"/>
      </top>
      <bottom/>
      <diagonal style="thin">
        <color theme="0"/>
      </diagonal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 diagonalUp="1">
      <left style="thin">
        <color theme="0"/>
      </left>
      <right/>
      <top style="thin">
        <color theme="0"/>
      </top>
      <bottom style="thin">
        <color theme="0"/>
      </bottom>
      <diagonal style="thin">
        <color theme="0"/>
      </diagonal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7" fillId="7" borderId="1" xfId="0" applyNumberFormat="1" applyFont="1" applyFill="1" applyBorder="1" applyAlignment="1">
      <alignment horizontal="center" vertical="center" wrapText="1"/>
    </xf>
    <xf numFmtId="49" fontId="8" fillId="7" borderId="2" xfId="0" applyNumberFormat="1" applyFont="1" applyFill="1" applyBorder="1" applyAlignment="1">
      <alignment horizontal="center" vertical="center" wrapText="1"/>
    </xf>
    <xf numFmtId="1" fontId="9" fillId="7" borderId="2" xfId="0" applyNumberFormat="1" applyFont="1" applyFill="1" applyBorder="1" applyAlignment="1">
      <alignment horizontal="center" vertical="center" wrapText="1"/>
    </xf>
    <xf numFmtId="49" fontId="8" fillId="7" borderId="2" xfId="0" applyNumberFormat="1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 wrapText="1"/>
    </xf>
    <xf numFmtId="49" fontId="9" fillId="7" borderId="2" xfId="0" applyNumberFormat="1" applyFont="1" applyFill="1" applyBorder="1" applyAlignment="1" applyProtection="1">
      <alignment horizontal="left" vertical="center"/>
      <protection locked="0"/>
    </xf>
    <xf numFmtId="49" fontId="8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8" fillId="7" borderId="2" xfId="1" applyNumberFormat="1" applyFont="1" applyFill="1" applyBorder="1" applyAlignment="1" applyProtection="1">
      <alignment horizontal="center" vertical="center" wrapText="1"/>
      <protection locked="0"/>
    </xf>
    <xf numFmtId="165" fontId="8" fillId="7" borderId="12" xfId="1" applyNumberFormat="1" applyFont="1" applyFill="1" applyBorder="1" applyAlignment="1" applyProtection="1">
      <alignment horizontal="center" vertical="center" wrapText="1"/>
      <protection locked="0"/>
    </xf>
    <xf numFmtId="44" fontId="8" fillId="7" borderId="12" xfId="1" applyFont="1" applyFill="1" applyBorder="1" applyAlignment="1" applyProtection="1">
      <alignment horizontal="center" vertical="center" wrapText="1"/>
      <protection locked="0"/>
    </xf>
    <xf numFmtId="3" fontId="5" fillId="8" borderId="9" xfId="1" applyNumberFormat="1" applyFont="1" applyFill="1" applyBorder="1" applyAlignment="1">
      <alignment horizontal="center" vertical="center" wrapText="1"/>
    </xf>
    <xf numFmtId="164" fontId="7" fillId="8" borderId="10" xfId="0" applyNumberFormat="1" applyFont="1" applyFill="1" applyBorder="1" applyAlignment="1">
      <alignment horizontal="right" vertical="center" wrapText="1"/>
    </xf>
    <xf numFmtId="9" fontId="7" fillId="8" borderId="10" xfId="2" applyFont="1" applyFill="1" applyBorder="1" applyAlignment="1" applyProtection="1">
      <alignment horizontal="center" vertical="center" wrapText="1"/>
      <protection locked="0"/>
    </xf>
    <xf numFmtId="1" fontId="7" fillId="7" borderId="9" xfId="0" applyNumberFormat="1" applyFont="1" applyFill="1" applyBorder="1" applyAlignment="1">
      <alignment horizontal="center" vertical="center" wrapText="1"/>
    </xf>
    <xf numFmtId="49" fontId="8" fillId="7" borderId="10" xfId="0" applyNumberFormat="1" applyFont="1" applyFill="1" applyBorder="1" applyAlignment="1">
      <alignment horizontal="center" vertical="center" wrapText="1"/>
    </xf>
    <xf numFmtId="49" fontId="8" fillId="7" borderId="10" xfId="0" applyNumberFormat="1" applyFont="1" applyFill="1" applyBorder="1" applyAlignment="1">
      <alignment horizontal="left" vertical="center" wrapText="1"/>
    </xf>
    <xf numFmtId="0" fontId="9" fillId="8" borderId="10" xfId="0" applyFont="1" applyFill="1" applyBorder="1" applyAlignment="1">
      <alignment horizontal="center" vertical="center" wrapText="1"/>
    </xf>
    <xf numFmtId="3" fontId="8" fillId="7" borderId="10" xfId="0" applyNumberFormat="1" applyFont="1" applyFill="1" applyBorder="1" applyAlignment="1">
      <alignment horizontal="center" vertical="center" wrapText="1"/>
    </xf>
    <xf numFmtId="165" fontId="8" fillId="7" borderId="10" xfId="1" applyNumberFormat="1" applyFont="1" applyFill="1" applyBorder="1" applyAlignment="1" applyProtection="1">
      <alignment horizontal="center" vertical="center" wrapText="1"/>
      <protection locked="0"/>
    </xf>
    <xf numFmtId="165" fontId="8" fillId="7" borderId="13" xfId="1" applyNumberFormat="1" applyFont="1" applyFill="1" applyBorder="1" applyAlignment="1" applyProtection="1">
      <alignment horizontal="center" vertical="center" wrapText="1"/>
      <protection locked="0"/>
    </xf>
    <xf numFmtId="49" fontId="9" fillId="7" borderId="10" xfId="0" applyNumberFormat="1" applyFont="1" applyFill="1" applyBorder="1" applyAlignment="1" applyProtection="1">
      <alignment horizontal="center" vertical="center" wrapText="1"/>
      <protection locked="0"/>
    </xf>
    <xf numFmtId="49" fontId="8" fillId="7" borderId="1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4" fontId="10" fillId="0" borderId="0" xfId="1" applyFont="1" applyAlignment="1">
      <alignment vertical="center"/>
    </xf>
    <xf numFmtId="3" fontId="10" fillId="9" borderId="14" xfId="0" applyNumberFormat="1" applyFont="1" applyFill="1" applyBorder="1" applyAlignment="1">
      <alignment horizontal="center" vertical="center" wrapText="1"/>
    </xf>
    <xf numFmtId="164" fontId="5" fillId="10" borderId="15" xfId="0" applyNumberFormat="1" applyFont="1" applyFill="1" applyBorder="1" applyAlignment="1">
      <alignment horizontal="right" vertical="center" wrapText="1"/>
    </xf>
    <xf numFmtId="3" fontId="10" fillId="9" borderId="15" xfId="0" applyNumberFormat="1" applyFont="1" applyFill="1" applyBorder="1" applyAlignment="1">
      <alignment horizontal="center" vertical="center" wrapText="1"/>
    </xf>
    <xf numFmtId="164" fontId="5" fillId="10" borderId="16" xfId="0" applyNumberFormat="1" applyFont="1" applyFill="1" applyBorder="1" applyAlignment="1">
      <alignment horizontal="right" vertical="center" wrapText="1"/>
    </xf>
    <xf numFmtId="49" fontId="8" fillId="7" borderId="19" xfId="0" applyNumberFormat="1" applyFont="1" applyFill="1" applyBorder="1" applyAlignment="1">
      <alignment horizontal="left" vertical="center" wrapText="1"/>
    </xf>
    <xf numFmtId="44" fontId="5" fillId="7" borderId="10" xfId="1" applyFont="1" applyFill="1" applyBorder="1" applyAlignment="1" applyProtection="1">
      <alignment horizontal="right" vertical="center" wrapText="1"/>
      <protection locked="0"/>
    </xf>
    <xf numFmtId="164" fontId="7" fillId="7" borderId="10" xfId="0" applyNumberFormat="1" applyFont="1" applyFill="1" applyBorder="1" applyAlignment="1">
      <alignment horizontal="right" vertical="center" wrapText="1"/>
    </xf>
    <xf numFmtId="49" fontId="12" fillId="7" borderId="13" xfId="0" applyNumberFormat="1" applyFont="1" applyFill="1" applyBorder="1" applyAlignment="1">
      <alignment horizontal="center" vertical="center" wrapText="1"/>
    </xf>
    <xf numFmtId="49" fontId="12" fillId="7" borderId="19" xfId="0" applyNumberFormat="1" applyFont="1" applyFill="1" applyBorder="1" applyAlignment="1">
      <alignment horizontal="left" vertical="center" wrapText="1"/>
    </xf>
    <xf numFmtId="44" fontId="13" fillId="7" borderId="10" xfId="1" applyFont="1" applyFill="1" applyBorder="1" applyAlignment="1" applyProtection="1">
      <alignment horizontal="right" vertical="center" wrapText="1"/>
      <protection locked="0"/>
    </xf>
    <xf numFmtId="3" fontId="13" fillId="8" borderId="9" xfId="1" applyNumberFormat="1" applyFont="1" applyFill="1" applyBorder="1" applyAlignment="1">
      <alignment horizontal="center" vertical="center" wrapText="1"/>
    </xf>
    <xf numFmtId="164" fontId="14" fillId="7" borderId="10" xfId="0" applyNumberFormat="1" applyFont="1" applyFill="1" applyBorder="1" applyAlignment="1">
      <alignment horizontal="right" vertical="center" wrapText="1"/>
    </xf>
    <xf numFmtId="9" fontId="14" fillId="8" borderId="10" xfId="2" applyFont="1" applyFill="1" applyBorder="1" applyAlignment="1" applyProtection="1">
      <alignment horizontal="center" vertical="center" wrapText="1"/>
      <protection locked="0"/>
    </xf>
    <xf numFmtId="49" fontId="8" fillId="11" borderId="5" xfId="0" applyNumberFormat="1" applyFont="1" applyFill="1" applyBorder="1" applyAlignment="1">
      <alignment horizontal="center" vertical="center" wrapText="1"/>
    </xf>
    <xf numFmtId="49" fontId="8" fillId="11" borderId="1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0" fillId="0" borderId="20" xfId="0" applyBorder="1"/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9" fontId="11" fillId="8" borderId="18" xfId="2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" fontId="6" fillId="3" borderId="5" xfId="0" applyNumberFormat="1" applyFont="1" applyFill="1" applyBorder="1" applyAlignment="1">
      <alignment horizontal="center" vertical="center" wrapText="1"/>
    </xf>
    <xf numFmtId="1" fontId="6" fillId="4" borderId="5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164" fontId="6" fillId="3" borderId="10" xfId="0" applyNumberFormat="1" applyFont="1" applyFill="1" applyBorder="1" applyAlignment="1">
      <alignment horizontal="center" vertical="center" wrapText="1"/>
    </xf>
    <xf numFmtId="164" fontId="6" fillId="6" borderId="10" xfId="0" applyNumberFormat="1" applyFont="1" applyFill="1" applyBorder="1" applyAlignment="1">
      <alignment horizontal="center" vertical="center" wrapText="1"/>
    </xf>
    <xf numFmtId="164" fontId="6" fillId="3" borderId="1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7" fillId="6" borderId="17" xfId="0" applyFont="1" applyFill="1" applyBorder="1" applyAlignment="1">
      <alignment horizontal="center" vertical="center"/>
    </xf>
    <xf numFmtId="3" fontId="6" fillId="3" borderId="9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23" xfId="0" applyBorder="1"/>
    <xf numFmtId="0" fontId="0" fillId="0" borderId="25" xfId="0" applyBorder="1"/>
    <xf numFmtId="0" fontId="16" fillId="0" borderId="25" xfId="0" applyFont="1" applyBorder="1"/>
    <xf numFmtId="0" fontId="0" fillId="0" borderId="25" xfId="0" applyBorder="1" applyAlignment="1">
      <alignment vertical="center"/>
    </xf>
    <xf numFmtId="0" fontId="0" fillId="0" borderId="24" xfId="0" applyBorder="1"/>
    <xf numFmtId="0" fontId="0" fillId="0" borderId="27" xfId="0" applyBorder="1"/>
    <xf numFmtId="0" fontId="16" fillId="0" borderId="27" xfId="0" applyFont="1" applyBorder="1"/>
    <xf numFmtId="0" fontId="0" fillId="0" borderId="27" xfId="0" applyBorder="1" applyAlignment="1">
      <alignment vertical="center"/>
    </xf>
    <xf numFmtId="0" fontId="0" fillId="0" borderId="26" xfId="0" applyBorder="1"/>
    <xf numFmtId="0" fontId="16" fillId="0" borderId="26" xfId="0" applyFont="1" applyBorder="1"/>
    <xf numFmtId="0" fontId="0" fillId="0" borderId="26" xfId="0" applyBorder="1" applyAlignment="1">
      <alignment vertical="center"/>
    </xf>
    <xf numFmtId="0" fontId="0" fillId="0" borderId="28" xfId="0" applyBorder="1" applyAlignment="1">
      <alignment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21"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fill>
        <patternFill patternType="solid">
          <fgColor indexed="64"/>
          <bgColor theme="0" tint="-4.9989318521683403E-2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fill>
        <patternFill patternType="solid">
          <fgColor theme="4" tint="0.79998168889431442"/>
          <bgColor theme="0" tint="-4.9989318521683403E-2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bgColor theme="0" tint="-4.9989318521683403E-2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5" formatCode="_-* #,##0.00\ [$€-40C]_-;\-* #,##0.00\ [$€-40C]_-;_-* &quot;-&quot;??\ [$€-40C]_-;_-@_-"/>
      <fill>
        <patternFill patternType="solid">
          <fgColor theme="4" tint="0.79998168889431442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5" formatCode="_-* #,##0.00\ [$€-40C]_-;\-* #,##0.00\ [$€-40C]_-;_-* &quot;-&quot;??\ [$€-40C]_-;_-@_-"/>
      <fill>
        <patternFill patternType="solid">
          <fgColor theme="4" tint="0.79998168889431442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bgColor theme="0" tint="-4.9989318521683403E-2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solid">
          <fgColor theme="4" tint="0.79998168889431442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bgColor theme="0" tint="-4.9989318521683403E-2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809585</xdr:colOff>
      <xdr:row>1</xdr:row>
      <xdr:rowOff>95207</xdr:rowOff>
    </xdr:from>
    <xdr:to>
      <xdr:col>3</xdr:col>
      <xdr:colOff>223120</xdr:colOff>
      <xdr:row>1</xdr:row>
      <xdr:rowOff>2461148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585" y="952457"/>
          <a:ext cx="2461535" cy="236594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5" name="Tableau13" displayName="Tableau13" ref="B3:Q16" totalsRowShown="0" headerRowDxfId="0" dataDxfId="19" headerRowBorderDxfId="20" tableBorderDxfId="18" totalsRowBorderDxfId="17">
  <tableColumns count="16">
    <tableColumn id="13" name="Numéro article" dataDxfId="16"/>
    <tableColumn id="5" name="Désignation" dataDxfId="15"/>
    <tableColumn id="14" name="Type d'agents" dataDxfId="14"/>
    <tableColumn id="6" name="Description" dataDxfId="13"/>
    <tableColumn id="7" name="Tailles" dataDxfId="12"/>
    <tableColumn id="8" name="Unité" dataDxfId="11"/>
    <tableColumn id="9" name="Echantillons demandés_x000a_(nombre et pointure)" dataDxfId="10"/>
    <tableColumn id="3" name="Référence commerciale" dataDxfId="9"/>
    <tableColumn id="4" name="Désignation commerciale" dataDxfId="8"/>
    <tableColumn id="1" name="Prix unitaire_x000a_en € HT" dataDxfId="7" dataCellStyle="Monétaire"/>
    <tableColumn id="16" name="Délai entre la commande et le date de la livraison (en jours calendaires)" dataDxfId="6" dataCellStyle="Monétaire"/>
    <tableColumn id="10" name="Commentaires" dataDxfId="5" dataCellStyle="Monétaire"/>
    <tableColumn id="11" name="Quantité estimative_x000a_ (sur 4 ans)" dataDxfId="4"/>
    <tableColumn id="12" name="Total € HT" dataDxfId="3">
      <calculatedColumnFormula>K4*N4</calculatedColumnFormula>
    </tableColumn>
    <tableColumn id="2" name="TVA" dataDxfId="2"/>
    <tableColumn id="15" name="TOTAL € TTC" dataDxfId="1">
      <calculatedColumnFormula>O4+(O4*P4)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topLeftCell="A13" zoomScaleNormal="100" workbookViewId="0">
      <selection activeCell="L5" sqref="L5"/>
    </sheetView>
  </sheetViews>
  <sheetFormatPr baseColWidth="10" defaultRowHeight="63" customHeight="1" x14ac:dyDescent="0.25"/>
  <cols>
    <col min="1" max="1" width="10.7109375" customWidth="1"/>
    <col min="2" max="2" width="15.42578125" customWidth="1"/>
    <col min="3" max="3" width="30.42578125" customWidth="1"/>
    <col min="4" max="4" width="37.140625" customWidth="1"/>
    <col min="5" max="5" width="78.42578125" customWidth="1"/>
    <col min="6" max="6" width="30.7109375" customWidth="1"/>
    <col min="7" max="7" width="28.28515625" customWidth="1"/>
    <col min="8" max="8" width="37.7109375" customWidth="1"/>
    <col min="9" max="12" width="28.7109375" customWidth="1"/>
    <col min="13" max="13" width="86.42578125" customWidth="1"/>
    <col min="14" max="17" width="30.7109375" customWidth="1"/>
    <col min="18" max="18" width="10.7109375" customWidth="1"/>
  </cols>
  <sheetData>
    <row r="1" spans="1:19" ht="68.25" customHeight="1" thickBot="1" x14ac:dyDescent="0.3">
      <c r="A1" s="68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73"/>
      <c r="S1" s="76"/>
    </row>
    <row r="2" spans="1:19" ht="198" customHeight="1" thickBot="1" x14ac:dyDescent="0.3">
      <c r="A2" s="69"/>
      <c r="B2" s="65" t="s">
        <v>51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  <c r="N2" s="47" t="s">
        <v>45</v>
      </c>
      <c r="O2" s="48"/>
      <c r="P2" s="48"/>
      <c r="Q2" s="49"/>
      <c r="R2" s="73"/>
      <c r="S2" s="76"/>
    </row>
    <row r="3" spans="1:19" s="61" customFormat="1" ht="81.75" customHeight="1" thickBot="1" x14ac:dyDescent="0.3">
      <c r="A3" s="70"/>
      <c r="B3" s="64" t="s">
        <v>0</v>
      </c>
      <c r="C3" s="55" t="s">
        <v>1</v>
      </c>
      <c r="D3" s="55" t="s">
        <v>2</v>
      </c>
      <c r="E3" s="55" t="s">
        <v>3</v>
      </c>
      <c r="F3" s="55" t="s">
        <v>4</v>
      </c>
      <c r="G3" s="55" t="s">
        <v>5</v>
      </c>
      <c r="H3" s="56" t="s">
        <v>57</v>
      </c>
      <c r="I3" s="57" t="s">
        <v>6</v>
      </c>
      <c r="J3" s="57" t="s">
        <v>7</v>
      </c>
      <c r="K3" s="1" t="s">
        <v>48</v>
      </c>
      <c r="L3" s="2" t="s">
        <v>59</v>
      </c>
      <c r="M3" s="3" t="s">
        <v>8</v>
      </c>
      <c r="N3" s="63" t="s">
        <v>47</v>
      </c>
      <c r="O3" s="58" t="s">
        <v>49</v>
      </c>
      <c r="P3" s="59" t="s">
        <v>9</v>
      </c>
      <c r="Q3" s="60" t="s">
        <v>50</v>
      </c>
      <c r="R3" s="74"/>
      <c r="S3" s="77"/>
    </row>
    <row r="4" spans="1:19" ht="99.95" customHeight="1" x14ac:dyDescent="0.25">
      <c r="A4" s="69"/>
      <c r="B4" s="4">
        <v>1</v>
      </c>
      <c r="C4" s="5" t="s">
        <v>37</v>
      </c>
      <c r="D4" s="6" t="s">
        <v>14</v>
      </c>
      <c r="E4" s="7" t="s">
        <v>28</v>
      </c>
      <c r="F4" s="8" t="s">
        <v>58</v>
      </c>
      <c r="G4" s="9" t="s">
        <v>11</v>
      </c>
      <c r="H4" s="45" t="s">
        <v>52</v>
      </c>
      <c r="I4" s="10"/>
      <c r="J4" s="11"/>
      <c r="K4" s="12"/>
      <c r="L4" s="13"/>
      <c r="M4" s="14"/>
      <c r="N4" s="15">
        <v>50</v>
      </c>
      <c r="O4" s="16">
        <f t="shared" ref="O4:O16" si="0">K4*N4</f>
        <v>0</v>
      </c>
      <c r="P4" s="17"/>
      <c r="Q4" s="16">
        <f t="shared" ref="Q4" si="1">O4+(O4*P4)</f>
        <v>0</v>
      </c>
      <c r="R4" s="73"/>
      <c r="S4" s="76"/>
    </row>
    <row r="5" spans="1:19" ht="99.95" customHeight="1" x14ac:dyDescent="0.25">
      <c r="A5" s="69"/>
      <c r="B5" s="18">
        <v>2</v>
      </c>
      <c r="C5" s="26" t="s">
        <v>30</v>
      </c>
      <c r="D5" s="19" t="s">
        <v>15</v>
      </c>
      <c r="E5" s="36" t="s">
        <v>16</v>
      </c>
      <c r="F5" s="21" t="s">
        <v>58</v>
      </c>
      <c r="G5" s="22" t="s">
        <v>11</v>
      </c>
      <c r="H5" s="46" t="s">
        <v>53</v>
      </c>
      <c r="I5" s="25"/>
      <c r="J5" s="25"/>
      <c r="K5" s="23"/>
      <c r="L5" s="24"/>
      <c r="M5" s="37"/>
      <c r="N5" s="15">
        <v>150</v>
      </c>
      <c r="O5" s="38">
        <f t="shared" si="0"/>
        <v>0</v>
      </c>
      <c r="P5" s="17"/>
      <c r="Q5" s="16">
        <f t="shared" ref="Q5:Q16" si="2">O5+(O5*P5)</f>
        <v>0</v>
      </c>
      <c r="R5" s="73"/>
      <c r="S5" s="76"/>
    </row>
    <row r="6" spans="1:19" ht="99.95" customHeight="1" x14ac:dyDescent="0.25">
      <c r="A6" s="69"/>
      <c r="B6" s="18">
        <v>3</v>
      </c>
      <c r="C6" s="26" t="s">
        <v>36</v>
      </c>
      <c r="D6" s="19" t="s">
        <v>15</v>
      </c>
      <c r="E6" s="36" t="s">
        <v>17</v>
      </c>
      <c r="F6" s="21" t="s">
        <v>58</v>
      </c>
      <c r="G6" s="22" t="s">
        <v>11</v>
      </c>
      <c r="H6" s="46" t="s">
        <v>42</v>
      </c>
      <c r="I6" s="25"/>
      <c r="J6" s="25"/>
      <c r="K6" s="23"/>
      <c r="L6" s="24"/>
      <c r="M6" s="37"/>
      <c r="N6" s="15">
        <v>150</v>
      </c>
      <c r="O6" s="38">
        <f t="shared" si="0"/>
        <v>0</v>
      </c>
      <c r="P6" s="17"/>
      <c r="Q6" s="16">
        <f t="shared" si="2"/>
        <v>0</v>
      </c>
      <c r="R6" s="73"/>
      <c r="S6" s="76"/>
    </row>
    <row r="7" spans="1:19" ht="99.95" customHeight="1" x14ac:dyDescent="0.25">
      <c r="A7" s="69"/>
      <c r="B7" s="18">
        <v>4</v>
      </c>
      <c r="C7" s="26" t="s">
        <v>31</v>
      </c>
      <c r="D7" s="19" t="s">
        <v>15</v>
      </c>
      <c r="E7" s="36" t="s">
        <v>18</v>
      </c>
      <c r="F7" s="21" t="s">
        <v>58</v>
      </c>
      <c r="G7" s="22" t="s">
        <v>11</v>
      </c>
      <c r="H7" s="46" t="s">
        <v>43</v>
      </c>
      <c r="I7" s="25"/>
      <c r="J7" s="25"/>
      <c r="K7" s="23"/>
      <c r="L7" s="24"/>
      <c r="M7" s="37"/>
      <c r="N7" s="15">
        <v>100</v>
      </c>
      <c r="O7" s="38">
        <f t="shared" si="0"/>
        <v>0</v>
      </c>
      <c r="P7" s="17"/>
      <c r="Q7" s="16">
        <f t="shared" si="2"/>
        <v>0</v>
      </c>
      <c r="R7" s="73"/>
      <c r="S7" s="76"/>
    </row>
    <row r="8" spans="1:19" ht="99.95" customHeight="1" x14ac:dyDescent="0.25">
      <c r="A8" s="69"/>
      <c r="B8" s="18">
        <v>5</v>
      </c>
      <c r="C8" s="26" t="s">
        <v>32</v>
      </c>
      <c r="D8" s="19" t="s">
        <v>15</v>
      </c>
      <c r="E8" s="36" t="s">
        <v>19</v>
      </c>
      <c r="F8" s="21" t="s">
        <v>58</v>
      </c>
      <c r="G8" s="22" t="s">
        <v>11</v>
      </c>
      <c r="H8" s="46" t="s">
        <v>44</v>
      </c>
      <c r="I8" s="25"/>
      <c r="J8" s="25"/>
      <c r="K8" s="23"/>
      <c r="L8" s="24"/>
      <c r="M8" s="37"/>
      <c r="N8" s="15">
        <v>100</v>
      </c>
      <c r="O8" s="38">
        <f t="shared" si="0"/>
        <v>0</v>
      </c>
      <c r="P8" s="17"/>
      <c r="Q8" s="16">
        <f t="shared" si="2"/>
        <v>0</v>
      </c>
      <c r="R8" s="73"/>
      <c r="S8" s="76"/>
    </row>
    <row r="9" spans="1:19" ht="99.95" customHeight="1" x14ac:dyDescent="0.25">
      <c r="A9" s="69"/>
      <c r="B9" s="18">
        <v>6</v>
      </c>
      <c r="C9" s="26" t="s">
        <v>35</v>
      </c>
      <c r="D9" s="19" t="s">
        <v>24</v>
      </c>
      <c r="E9" s="36" t="s">
        <v>20</v>
      </c>
      <c r="F9" s="21" t="s">
        <v>58</v>
      </c>
      <c r="G9" s="22" t="s">
        <v>11</v>
      </c>
      <c r="H9" s="46" t="s">
        <v>54</v>
      </c>
      <c r="I9" s="25"/>
      <c r="J9" s="25"/>
      <c r="K9" s="23"/>
      <c r="L9" s="24"/>
      <c r="M9" s="37"/>
      <c r="N9" s="15">
        <v>600</v>
      </c>
      <c r="O9" s="38">
        <f t="shared" si="0"/>
        <v>0</v>
      </c>
      <c r="P9" s="17"/>
      <c r="Q9" s="16">
        <f t="shared" si="2"/>
        <v>0</v>
      </c>
      <c r="R9" s="73"/>
      <c r="S9" s="76"/>
    </row>
    <row r="10" spans="1:19" ht="99.95" customHeight="1" x14ac:dyDescent="0.25">
      <c r="A10" s="69"/>
      <c r="B10" s="18">
        <v>7</v>
      </c>
      <c r="C10" s="26" t="s">
        <v>21</v>
      </c>
      <c r="D10" s="19" t="s">
        <v>23</v>
      </c>
      <c r="E10" s="36" t="s">
        <v>41</v>
      </c>
      <c r="F10" s="21" t="s">
        <v>58</v>
      </c>
      <c r="G10" s="22" t="s">
        <v>11</v>
      </c>
      <c r="H10" s="46" t="s">
        <v>56</v>
      </c>
      <c r="I10" s="25"/>
      <c r="J10" s="25"/>
      <c r="K10" s="23"/>
      <c r="L10" s="24"/>
      <c r="M10" s="37"/>
      <c r="N10" s="15">
        <v>50</v>
      </c>
      <c r="O10" s="38">
        <f t="shared" si="0"/>
        <v>0</v>
      </c>
      <c r="P10" s="17"/>
      <c r="Q10" s="16">
        <f t="shared" si="2"/>
        <v>0</v>
      </c>
      <c r="R10" s="73"/>
      <c r="S10" s="76"/>
    </row>
    <row r="11" spans="1:19" ht="99.95" customHeight="1" x14ac:dyDescent="0.25">
      <c r="A11" s="69"/>
      <c r="B11" s="18">
        <v>8</v>
      </c>
      <c r="C11" s="19" t="s">
        <v>12</v>
      </c>
      <c r="D11" s="19" t="s">
        <v>10</v>
      </c>
      <c r="E11" s="20" t="s">
        <v>40</v>
      </c>
      <c r="F11" s="21" t="s">
        <v>58</v>
      </c>
      <c r="G11" s="22" t="s">
        <v>11</v>
      </c>
      <c r="H11" s="46" t="s">
        <v>52</v>
      </c>
      <c r="I11" s="25"/>
      <c r="J11" s="25"/>
      <c r="K11" s="23"/>
      <c r="L11" s="24"/>
      <c r="M11" s="41"/>
      <c r="N11" s="42">
        <v>50</v>
      </c>
      <c r="O11" s="43">
        <f t="shared" si="0"/>
        <v>0</v>
      </c>
      <c r="P11" s="44"/>
      <c r="Q11" s="16">
        <f t="shared" si="2"/>
        <v>0</v>
      </c>
      <c r="R11" s="73"/>
      <c r="S11" s="76"/>
    </row>
    <row r="12" spans="1:19" ht="99.95" customHeight="1" x14ac:dyDescent="0.25">
      <c r="A12" s="69"/>
      <c r="B12" s="18">
        <v>9</v>
      </c>
      <c r="C12" s="26" t="s">
        <v>29</v>
      </c>
      <c r="D12" s="19" t="s">
        <v>22</v>
      </c>
      <c r="E12" s="20" t="s">
        <v>39</v>
      </c>
      <c r="F12" s="21" t="s">
        <v>58</v>
      </c>
      <c r="G12" s="22" t="s">
        <v>11</v>
      </c>
      <c r="H12" s="46" t="s">
        <v>52</v>
      </c>
      <c r="I12" s="25"/>
      <c r="J12" s="25"/>
      <c r="K12" s="23"/>
      <c r="L12" s="24"/>
      <c r="M12" s="41"/>
      <c r="N12" s="42">
        <v>50</v>
      </c>
      <c r="O12" s="43">
        <f t="shared" si="0"/>
        <v>0</v>
      </c>
      <c r="P12" s="44"/>
      <c r="Q12" s="16">
        <f t="shared" si="2"/>
        <v>0</v>
      </c>
      <c r="R12" s="73"/>
      <c r="S12" s="76"/>
    </row>
    <row r="13" spans="1:19" ht="99.95" customHeight="1" x14ac:dyDescent="0.25">
      <c r="A13" s="69"/>
      <c r="B13" s="18">
        <v>10</v>
      </c>
      <c r="C13" s="39" t="s">
        <v>25</v>
      </c>
      <c r="D13" s="19" t="s">
        <v>22</v>
      </c>
      <c r="E13" s="40" t="s">
        <v>38</v>
      </c>
      <c r="F13" s="21" t="s">
        <v>58</v>
      </c>
      <c r="G13" s="22" t="s">
        <v>11</v>
      </c>
      <c r="H13" s="46" t="s">
        <v>52</v>
      </c>
      <c r="I13" s="25"/>
      <c r="J13" s="25"/>
      <c r="K13" s="23"/>
      <c r="L13" s="24"/>
      <c r="M13" s="41"/>
      <c r="N13" s="42">
        <v>50</v>
      </c>
      <c r="O13" s="43">
        <f t="shared" si="0"/>
        <v>0</v>
      </c>
      <c r="P13" s="44"/>
      <c r="Q13" s="16">
        <f t="shared" si="2"/>
        <v>0</v>
      </c>
      <c r="R13" s="73"/>
      <c r="S13" s="76"/>
    </row>
    <row r="14" spans="1:19" ht="99.95" customHeight="1" x14ac:dyDescent="0.25">
      <c r="A14" s="69"/>
      <c r="B14" s="18">
        <v>11</v>
      </c>
      <c r="C14" s="39" t="s">
        <v>34</v>
      </c>
      <c r="D14" s="19" t="s">
        <v>24</v>
      </c>
      <c r="E14" s="40" t="s">
        <v>26</v>
      </c>
      <c r="F14" s="21" t="s">
        <v>58</v>
      </c>
      <c r="G14" s="22" t="s">
        <v>11</v>
      </c>
      <c r="H14" s="46" t="s">
        <v>52</v>
      </c>
      <c r="I14" s="25"/>
      <c r="J14" s="25"/>
      <c r="K14" s="23"/>
      <c r="L14" s="24"/>
      <c r="M14" s="41"/>
      <c r="N14" s="42">
        <v>100</v>
      </c>
      <c r="O14" s="43">
        <f t="shared" si="0"/>
        <v>0</v>
      </c>
      <c r="P14" s="44"/>
      <c r="Q14" s="16">
        <f t="shared" si="2"/>
        <v>0</v>
      </c>
      <c r="R14" s="73"/>
      <c r="S14" s="76"/>
    </row>
    <row r="15" spans="1:19" ht="99.95" customHeight="1" x14ac:dyDescent="0.25">
      <c r="A15" s="69"/>
      <c r="B15" s="18">
        <v>12</v>
      </c>
      <c r="C15" s="26" t="s">
        <v>33</v>
      </c>
      <c r="D15" s="19" t="s">
        <v>24</v>
      </c>
      <c r="E15" s="40" t="s">
        <v>26</v>
      </c>
      <c r="F15" s="21" t="s">
        <v>58</v>
      </c>
      <c r="G15" s="22" t="s">
        <v>11</v>
      </c>
      <c r="H15" s="46" t="s">
        <v>52</v>
      </c>
      <c r="I15" s="25"/>
      <c r="J15" s="25"/>
      <c r="K15" s="23"/>
      <c r="L15" s="24"/>
      <c r="M15" s="37"/>
      <c r="N15" s="15">
        <v>50</v>
      </c>
      <c r="O15" s="38">
        <f t="shared" si="0"/>
        <v>0</v>
      </c>
      <c r="P15" s="17"/>
      <c r="Q15" s="16">
        <f t="shared" si="2"/>
        <v>0</v>
      </c>
      <c r="R15" s="73"/>
      <c r="S15" s="76"/>
    </row>
    <row r="16" spans="1:19" ht="99.95" customHeight="1" x14ac:dyDescent="0.25">
      <c r="A16" s="69"/>
      <c r="B16" s="18">
        <v>13</v>
      </c>
      <c r="C16" s="39" t="s">
        <v>27</v>
      </c>
      <c r="D16" s="19" t="s">
        <v>24</v>
      </c>
      <c r="E16" s="40" t="s">
        <v>26</v>
      </c>
      <c r="F16" s="21" t="s">
        <v>58</v>
      </c>
      <c r="G16" s="22" t="s">
        <v>11</v>
      </c>
      <c r="H16" s="46" t="s">
        <v>55</v>
      </c>
      <c r="I16" s="25"/>
      <c r="J16" s="25"/>
      <c r="K16" s="23"/>
      <c r="L16" s="24"/>
      <c r="M16" s="41"/>
      <c r="N16" s="42">
        <v>20</v>
      </c>
      <c r="O16" s="43">
        <f t="shared" si="0"/>
        <v>0</v>
      </c>
      <c r="P16" s="44"/>
      <c r="Q16" s="16">
        <f t="shared" si="2"/>
        <v>0</v>
      </c>
      <c r="R16" s="73"/>
      <c r="S16" s="76"/>
    </row>
    <row r="17" spans="1:19" ht="99.95" customHeight="1" thickBot="1" x14ac:dyDescent="0.3">
      <c r="A17" s="69"/>
      <c r="B17" s="27"/>
      <c r="C17" s="28"/>
      <c r="D17" s="28"/>
      <c r="E17" s="28"/>
      <c r="F17" s="29"/>
      <c r="G17" s="29"/>
      <c r="I17" s="28"/>
      <c r="J17" s="30"/>
      <c r="K17" s="30"/>
      <c r="L17" s="30"/>
      <c r="M17" s="31"/>
      <c r="N17" s="32"/>
      <c r="O17" s="33"/>
      <c r="P17" s="34"/>
      <c r="Q17" s="35"/>
      <c r="R17" s="73"/>
      <c r="S17" s="76"/>
    </row>
    <row r="18" spans="1:19" s="52" customFormat="1" ht="46.5" customHeight="1" thickBot="1" x14ac:dyDescent="0.3">
      <c r="A18" s="71"/>
      <c r="B18" s="51"/>
      <c r="E18" s="62" t="s">
        <v>46</v>
      </c>
      <c r="F18" s="53" t="s">
        <v>13</v>
      </c>
      <c r="G18" s="30"/>
      <c r="H18" s="54"/>
      <c r="I18" s="54"/>
      <c r="M18" s="79"/>
      <c r="R18" s="75"/>
      <c r="S18" s="78"/>
    </row>
    <row r="19" spans="1:19" ht="63" customHeight="1" x14ac:dyDescent="0.25">
      <c r="A19" s="69"/>
      <c r="M19" s="73"/>
      <c r="R19" s="73"/>
      <c r="S19" s="76"/>
    </row>
    <row r="20" spans="1:19" ht="63" customHeight="1" x14ac:dyDescent="0.25">
      <c r="A20" s="72"/>
      <c r="S20" s="76"/>
    </row>
    <row r="21" spans="1:19" ht="63" customHeight="1" x14ac:dyDescent="0.25">
      <c r="S21" s="76"/>
    </row>
  </sheetData>
  <mergeCells count="2">
    <mergeCell ref="B2:M2"/>
    <mergeCell ref="N2:Q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</vt:lpstr>
    </vt:vector>
  </TitlesOfParts>
  <Company>Crous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SIMOND</dc:creator>
  <cp:lastModifiedBy>Florence GERONIMI</cp:lastModifiedBy>
  <dcterms:created xsi:type="dcterms:W3CDTF">2024-12-13T09:37:04Z</dcterms:created>
  <dcterms:modified xsi:type="dcterms:W3CDTF">2025-01-06T11:45:07Z</dcterms:modified>
</cp:coreProperties>
</file>