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fichiers\DCP\Politique_Achat\Marché Commande Publique du Crous Bretagne\Marché en passation\Marchés de travaux\MT 2024-161 Travaux d'entretien et de maintenance des toitures CROUS Bretagne\1 - Documents préparatoires\DCE\V2\"/>
    </mc:Choice>
  </mc:AlternateContent>
  <xr:revisionPtr revIDLastSave="0" documentId="13_ncr:1_{78A9EB85-7C58-460E-806A-49F8415E6699}" xr6:coauthVersionLast="47" xr6:coauthVersionMax="47" xr10:uidLastSave="{00000000-0000-0000-0000-000000000000}"/>
  <bookViews>
    <workbookView xWindow="4245" yWindow="4245" windowWidth="38745" windowHeight="15210" tabRatio="697" xr2:uid="{6525880D-5F17-4F91-B9FE-690F0650F0EA}"/>
  </bookViews>
  <sheets>
    <sheet name="Page de garde" sheetId="19" r:id="rId1"/>
    <sheet name="Maintenance préventive" sheetId="8" r:id="rId2"/>
    <sheet name="Administratif" sheetId="14" r:id="rId3"/>
    <sheet name="BPU Bardage - ITE" sheetId="13" r:id="rId4"/>
    <sheet name="BPU Couverture" sheetId="6" r:id="rId5"/>
    <sheet name="BPU Etancheite" sheetId="17" r:id="rId6"/>
    <sheet name="BPU Amiante" sheetId="16" r:id="rId7"/>
    <sheet name="BPU divers" sheetId="10" r:id="rId8"/>
    <sheet name="BPU-Taux horaire-Deplacement" sheetId="3" r:id="rId9"/>
    <sheet name="DQE_MAINTENANCE CURATIVE" sheetId="20" r:id="rId10"/>
  </sheets>
  <definedNames>
    <definedName name="_xlnm.Print_Titles" localSheetId="4">'BPU Couverture'!$1:$2</definedName>
    <definedName name="_xlnm.Print_Titles" localSheetId="7">'BPU divers'!$1:$2</definedName>
    <definedName name="_xlnm.Print_Titles" localSheetId="5">'BPU Etancheite'!$1:$2</definedName>
    <definedName name="_xlnm.Print_Area" localSheetId="2">Administratif!$A$1:$E$20</definedName>
    <definedName name="_xlnm.Print_Area" localSheetId="6">'BPU Amiante'!$A$1:$E$8</definedName>
    <definedName name="_xlnm.Print_Area" localSheetId="3">'BPU Bardage - ITE'!$A$1:$E$57</definedName>
    <definedName name="_xlnm.Print_Area" localSheetId="4">'BPU Couverture'!$A$1:$E$316</definedName>
    <definedName name="_xlnm.Print_Area" localSheetId="7">'BPU divers'!$A$1:$E$186</definedName>
    <definedName name="_xlnm.Print_Area" localSheetId="5">'BPU Etancheite'!$A$1:$E$198</definedName>
    <definedName name="_xlnm.Print_Area" localSheetId="8">'BPU-Taux horaire-Deplacement'!$A$1:$I$17</definedName>
    <definedName name="_xlnm.Print_Area" localSheetId="9">'DQE_MAINTENANCE CURATIVE'!$A$1:$F$99</definedName>
    <definedName name="_xlnm.Print_Area" localSheetId="1">'Maintenance préventive'!$A$1:$P$11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20" l="1"/>
  <c r="F27" i="20" s="1"/>
  <c r="F10" i="20"/>
  <c r="F12" i="20"/>
  <c r="F13" i="20"/>
  <c r="F14" i="20"/>
  <c r="F15" i="20"/>
  <c r="F16" i="20"/>
  <c r="F18" i="20"/>
  <c r="F20" i="20"/>
  <c r="F21" i="20"/>
  <c r="F22" i="20"/>
  <c r="F24" i="20"/>
  <c r="F26" i="20"/>
  <c r="F30" i="20"/>
  <c r="F31" i="20"/>
  <c r="F54" i="20" s="1"/>
  <c r="B89" i="20" s="1"/>
  <c r="D89" i="20" s="1"/>
  <c r="F32" i="20"/>
  <c r="F33" i="20"/>
  <c r="F34" i="20"/>
  <c r="F35" i="20"/>
  <c r="F36" i="20"/>
  <c r="F38" i="20"/>
  <c r="F39" i="20"/>
  <c r="F40" i="20"/>
  <c r="F42" i="20"/>
  <c r="F43" i="20"/>
  <c r="F45" i="20"/>
  <c r="F46" i="20"/>
  <c r="F48" i="20"/>
  <c r="F49" i="20"/>
  <c r="F51" i="20"/>
  <c r="F52" i="20"/>
  <c r="F53" i="20"/>
  <c r="F57" i="20"/>
  <c r="F59" i="20"/>
  <c r="F60" i="20"/>
  <c r="F62" i="20"/>
  <c r="F64" i="20" s="1"/>
  <c r="B90" i="20" s="1"/>
  <c r="D90" i="20" s="1"/>
  <c r="F63" i="20"/>
  <c r="F67" i="20"/>
  <c r="F79" i="20" s="1"/>
  <c r="B91" i="20" s="1"/>
  <c r="D91" i="20" s="1"/>
  <c r="F69" i="20"/>
  <c r="F70" i="20"/>
  <c r="F71" i="20"/>
  <c r="F72" i="20"/>
  <c r="F73" i="20"/>
  <c r="F74" i="20"/>
  <c r="F75" i="20"/>
  <c r="F78" i="20"/>
  <c r="F81" i="20"/>
  <c r="F82" i="20"/>
  <c r="F83" i="20" s="1"/>
  <c r="B92" i="20" s="1"/>
  <c r="D92" i="20" s="1"/>
  <c r="E91" i="20" l="1"/>
  <c r="F91" i="20" s="1"/>
  <c r="F85" i="20"/>
  <c r="B88" i="20"/>
  <c r="E92" i="20"/>
  <c r="F92" i="20" s="1"/>
  <c r="E90" i="20"/>
  <c r="F90" i="20" s="1"/>
  <c r="E89" i="20"/>
  <c r="F89" i="20"/>
  <c r="B93" i="20" l="1"/>
  <c r="D88" i="20"/>
  <c r="D93" i="20" l="1"/>
  <c r="E88" i="20"/>
  <c r="E93" i="20" s="1"/>
  <c r="F88" i="20" l="1"/>
  <c r="F93" i="20" s="1"/>
</calcChain>
</file>

<file path=xl/sharedStrings.xml><?xml version="1.0" encoding="utf-8"?>
<sst xmlns="http://schemas.openxmlformats.org/spreadsheetml/2006/main" count="2209" uniqueCount="1342">
  <si>
    <t>Désignation</t>
  </si>
  <si>
    <t>U</t>
  </si>
  <si>
    <t>Qté</t>
  </si>
  <si>
    <t>M²</t>
  </si>
  <si>
    <t>Besaces de dilatation</t>
  </si>
  <si>
    <t>Remplacement de la fonçure bois</t>
  </si>
  <si>
    <t>Dépose de l'ancien voligeage en place</t>
  </si>
  <si>
    <t>Reclouage du voligeage en place</t>
  </si>
  <si>
    <t>Remplacement de couvre joint par longueur de 1 ml compris patte de fixation en inox</t>
  </si>
  <si>
    <t>Bouchage d'orifice divers sur feuilles ou accessoires en zinc</t>
  </si>
  <si>
    <t>b) par pastille zinc collées au mastic colle</t>
  </si>
  <si>
    <t>a) par soudure</t>
  </si>
  <si>
    <t>Calfeutrement de cassures par chape aluminium compris impression préalable</t>
  </si>
  <si>
    <t>Fourniture et pose de chanlattes 50 x 18 x 12 en sapin de pays traité</t>
  </si>
  <si>
    <t>Fourniture et pose de liteau 27 x 40 en sapin de pays traité</t>
  </si>
  <si>
    <t>Noue ouverte en zinc 0,65 mm compris voligeage jointif 18 x 105 et double tranchis sur ardoises</t>
  </si>
  <si>
    <t>Noue fermée à noquets en zinc 0,8 mm d'épaisseur tous les rangs compris double tranchis sur ardoise</t>
  </si>
  <si>
    <t>Tranchis droit sur ardoise</t>
  </si>
  <si>
    <t>Tranchis circulaire sur ardoise</t>
  </si>
  <si>
    <t>Façon d'accessoires sur couvre joint</t>
  </si>
  <si>
    <t>Rescellement de faîtières en terre cuite au mortier</t>
  </si>
  <si>
    <t>En zinc</t>
  </si>
  <si>
    <t>En tuiles</t>
  </si>
  <si>
    <t>En ardoises</t>
  </si>
  <si>
    <t>Etude préalable de faisabilité par un bureau d'étude structure</t>
  </si>
  <si>
    <t>Contrôle sur site par bureau de contrôle indépendant</t>
  </si>
  <si>
    <t>Fourniture et pose de crochets de service conforme à la norme EN 795 compris raccordement sur la couverture</t>
  </si>
  <si>
    <t>Fourniture et pose de zinc naturel sur tasseau en sapin de pays traité 50 x 50 x 25 compris couvre joint par longueur de 1 ml et tous raccords tels que : chemise de garantie, contre talons, angles soudés et tête de couvre joints, talons de couvre joints</t>
  </si>
  <si>
    <t>Rive débordante sans bardelis</t>
  </si>
  <si>
    <t>Rive sur tasseau, bande de rive, couvre joint et noquets zinc et tranchis sur ardoises</t>
  </si>
  <si>
    <t>Application de joint souple PU après préparation de la surface</t>
  </si>
  <si>
    <t>Sur bac acier</t>
  </si>
  <si>
    <t>Fourniture et pose de couvre-joint Dani alu sur joints de dilation verticaux avec préparation de fond et joint souple PU préalable</t>
  </si>
  <si>
    <t>Etanchéité des potelets de lignes de vie sur couvertures</t>
  </si>
  <si>
    <t>Changement de chapeau de cheminée</t>
  </si>
  <si>
    <t>Fourniture et pose de verre armée petite maille, sur bain de mastic, joints souples de finition et bande de butyle posée à froid.</t>
  </si>
  <si>
    <t>Fourniture et pose de verre de type STADIP, 55/2 sur joint souple ou EPDM à lèvres, avec bande de butyl de finition ou joints souples.</t>
  </si>
  <si>
    <t>Fourniture et pose de verre de type STADIP, 44/2 sur joint souple ou EPDM à lèvres, avec bande de butyl de finition ou joints souples.</t>
  </si>
  <si>
    <t>Dépose de vitrage cassé avec nettoyage et grattage des  supports, enlèvements des mastics, joint, et bande d'étanchéité.</t>
  </si>
  <si>
    <t>Isolation de combles ou de toitures, par mise en place d' une isolation thermique de résistance thermique R≥ 5 m².K/W</t>
  </si>
  <si>
    <t>Fourniture et pose de bandes à froid de type butyle ou Cirale, en réparation au colmatage de joints de vitrages défaillants.</t>
  </si>
  <si>
    <t>Fourniture et pose de ligne de vie en inox conforme à la norme EN 795 comprenant : Les pièces d'extrémités, les pièces intermédiaires, les renvois d'angles, câble inox diamètre 10 mm, serres câbles, amortisseurs, tendeurs, visseries inox</t>
  </si>
  <si>
    <t>Fourniture et pose de garde-corps aluminium droits en rive des étanchéités avec plinthes, lisses et montants, retour d'angle, profils en aluminium anodisé.</t>
  </si>
  <si>
    <t>Montant Main d'Œuvre (€/h H.T.)</t>
  </si>
  <si>
    <t>Technicien</t>
  </si>
  <si>
    <t>Technicien Supérieur</t>
  </si>
  <si>
    <t>Responsable d'Affaire / Ingénieur</t>
  </si>
  <si>
    <t>Qualification (à préciser)</t>
  </si>
  <si>
    <r>
      <t>*</t>
    </r>
    <r>
      <rPr>
        <b/>
        <u/>
        <sz val="10"/>
        <rFont val="Arial"/>
        <family val="2"/>
      </rPr>
      <t>Horaires standards :</t>
    </r>
    <r>
      <rPr>
        <sz val="10"/>
        <rFont val="Arial"/>
        <family val="2"/>
      </rPr>
      <t xml:space="preserve"> heure de début</t>
    </r>
  </si>
  <si>
    <t>8h00</t>
  </si>
  <si>
    <r>
      <t>*</t>
    </r>
    <r>
      <rPr>
        <b/>
        <u/>
        <sz val="10"/>
        <rFont val="Arial"/>
        <family val="2"/>
      </rPr>
      <t>Horaires standards :</t>
    </r>
    <r>
      <rPr>
        <sz val="10"/>
        <rFont val="Arial"/>
        <family val="2"/>
      </rPr>
      <t xml:space="preserve"> heure de fin</t>
    </r>
  </si>
  <si>
    <t>18h00</t>
  </si>
  <si>
    <r>
      <t>**</t>
    </r>
    <r>
      <rPr>
        <b/>
        <u/>
        <sz val="10"/>
        <rFont val="Arial"/>
        <family val="2"/>
      </rPr>
      <t>Horaires Hors standards :</t>
    </r>
    <r>
      <rPr>
        <sz val="10"/>
        <rFont val="Arial"/>
        <family val="2"/>
      </rPr>
      <t xml:space="preserve"> heure de fin</t>
    </r>
  </si>
  <si>
    <t>Dépose garde corps hors norme ou hors service</t>
  </si>
  <si>
    <t>Dépose crochet d'encrage</t>
  </si>
  <si>
    <r>
      <t>Jours Ouvrés</t>
    </r>
    <r>
      <rPr>
        <sz val="10"/>
        <color indexed="9"/>
        <rFont val="Arial"/>
        <family val="2"/>
      </rPr>
      <t xml:space="preserve"> (Horaires standards*)</t>
    </r>
  </si>
  <si>
    <r>
      <t>Jours Ouvrés</t>
    </r>
    <r>
      <rPr>
        <sz val="10"/>
        <color indexed="9"/>
        <rFont val="Arial"/>
        <family val="2"/>
      </rPr>
      <t xml:space="preserve">  (Hors Horaires standards**)</t>
    </r>
  </si>
  <si>
    <r>
      <t xml:space="preserve">Samedi </t>
    </r>
    <r>
      <rPr>
        <sz val="10"/>
        <color indexed="9"/>
        <rFont val="Arial"/>
        <family val="2"/>
      </rPr>
      <t>(Hors Horaires standards**)</t>
    </r>
  </si>
  <si>
    <r>
      <t xml:space="preserve">Dimanche &amp; Jours fériés </t>
    </r>
    <r>
      <rPr>
        <sz val="10"/>
        <color indexed="9"/>
        <rFont val="Arial"/>
        <family val="2"/>
      </rPr>
      <t>(Horaires standards*)</t>
    </r>
  </si>
  <si>
    <r>
      <t xml:space="preserve">Dimanche &amp; Jours fériés </t>
    </r>
    <r>
      <rPr>
        <sz val="10"/>
        <color indexed="9"/>
        <rFont val="Arial"/>
        <family val="2"/>
      </rPr>
      <t>(Hors Horaires standards**)</t>
    </r>
  </si>
  <si>
    <t>Couverture traditionnelle</t>
  </si>
  <si>
    <t>Couverture bac et zinc</t>
  </si>
  <si>
    <t>Entablement en zinc (jonctions par coulisseaux plats)</t>
  </si>
  <si>
    <t>Fourniture et pose de zinc pour façon de bande d'égout</t>
  </si>
  <si>
    <t>Remplacement de chéneau encaissé en zinc 14</t>
  </si>
  <si>
    <t>Arêtier fermé</t>
  </si>
  <si>
    <t>Arêtier 3 pièces</t>
  </si>
  <si>
    <t>Rive débordante avec bardelis</t>
  </si>
  <si>
    <t>%</t>
  </si>
  <si>
    <t>Prix forfaitaire</t>
  </si>
  <si>
    <t>De 501 m² à 1 000 m² *</t>
  </si>
  <si>
    <t>De 1 001 m² à 3 000 m² *</t>
  </si>
  <si>
    <t>De 3 001 m² à 7 000 m² *</t>
  </si>
  <si>
    <t>De 7 001 m² à 10 000 m² *</t>
  </si>
  <si>
    <t>Sup à 10 001 m² *</t>
  </si>
  <si>
    <t>Inf à 200 m²</t>
  </si>
  <si>
    <t>De 201 m² à 500 m² *</t>
  </si>
  <si>
    <t>Dépose des poteries de souches / souche / couronnement cheminée</t>
  </si>
  <si>
    <t>Forfait</t>
  </si>
  <si>
    <t>Mise en place de potelets,conduits ,gaines y compris étanchéité</t>
  </si>
  <si>
    <t>ml</t>
  </si>
  <si>
    <t>Déneigement</t>
  </si>
  <si>
    <t>Inspection</t>
  </si>
  <si>
    <t>Heure</t>
  </si>
  <si>
    <t>1- GÉNÉRALITÉS</t>
  </si>
  <si>
    <t>Fourniture et pose d'un pare vapeur en cas courant soudé en plein sur EIF</t>
  </si>
  <si>
    <t>Fourniture et pose d'un pare vapeur cas courant pour Bac acier nervuré plein</t>
  </si>
  <si>
    <t>Fourniture et pose d'un pare vapeur cas courant Bacs perforés ou crevés</t>
  </si>
  <si>
    <t>m²</t>
  </si>
  <si>
    <t>Faîtage zinc</t>
  </si>
  <si>
    <t>Faîtage en terre cuite</t>
  </si>
  <si>
    <t>Ossature complémentaire</t>
  </si>
  <si>
    <t>Bardage Alucobon</t>
  </si>
  <si>
    <t>Bardage claire-voie bois</t>
  </si>
  <si>
    <t>Bardage bois clin</t>
  </si>
  <si>
    <t>Isolation en façade - R en vigueur</t>
  </si>
  <si>
    <t>Isolation en façade bio sourcé - R en vigueur</t>
  </si>
  <si>
    <t>1- ADMINISTRATIF</t>
  </si>
  <si>
    <t>Déclaration de travaux</t>
  </si>
  <si>
    <t>Protection de câble</t>
  </si>
  <si>
    <t>Droit d'occupation des sols</t>
  </si>
  <si>
    <t>Enlévement gravats</t>
  </si>
  <si>
    <t>Etanchéité terrasse végétalisées</t>
  </si>
  <si>
    <t>Nettoyage panneaux solaires ou photovoltaïques</t>
  </si>
  <si>
    <t>Tuiles béton</t>
  </si>
  <si>
    <t>Tuiles terre cuite</t>
  </si>
  <si>
    <t>Remaniage de toiture en tuiles naturelles</t>
  </si>
  <si>
    <t>Etanchéité terrasse autoprotégée</t>
  </si>
  <si>
    <t>Etanchéité terrasse sous gravillons</t>
  </si>
  <si>
    <t>MP-1</t>
  </si>
  <si>
    <t>MP-2</t>
  </si>
  <si>
    <t>MP-3</t>
  </si>
  <si>
    <t>MP-4</t>
  </si>
  <si>
    <t>MP-5</t>
  </si>
  <si>
    <t>Rives</t>
  </si>
  <si>
    <t xml:space="preserve">Noue ouverte en zinc 0,65 mm </t>
  </si>
  <si>
    <t>Installation de bureau de chantier</t>
  </si>
  <si>
    <t>Installation de bureau de vestiaires</t>
  </si>
  <si>
    <t>Installation de bureau de WC</t>
  </si>
  <si>
    <t>H1</t>
  </si>
  <si>
    <t>H2</t>
  </si>
  <si>
    <t>H3</t>
  </si>
  <si>
    <t>H4</t>
  </si>
  <si>
    <t>H5</t>
  </si>
  <si>
    <t>Plus-value horaire pour travaux SS4</t>
  </si>
  <si>
    <t>T</t>
  </si>
  <si>
    <t>Mode opératoire pour travaux en SS4</t>
  </si>
  <si>
    <t>Q0</t>
  </si>
  <si>
    <t>m2</t>
  </si>
  <si>
    <t>2- PRESTATIONS d'entretien supplémentaire (non inclus dans le prix de la visite d'entretien)</t>
  </si>
  <si>
    <t>Réfection de joint de verrière</t>
  </si>
  <si>
    <t>Réfection ponctuelle ouvrage maçonné, couvertine, sur acrotère</t>
  </si>
  <si>
    <t>Réfection ponctuelle ouvrage maçonné, sur couvertine des rampes d'accès ou escalier, enduits ciments sur souche, gaines, murs de refends, etc…</t>
  </si>
  <si>
    <t>Création d'un regard pour évacuation EP en descendes de gouttières et la tranchée avec la conduite menant aux réseaux collectifs</t>
  </si>
  <si>
    <t>Réparation de ligne de vie existante</t>
  </si>
  <si>
    <t>Réparation de point d'ancrage existant</t>
  </si>
  <si>
    <t>Fourniture et pose de point d'ancrage pour échelles</t>
  </si>
  <si>
    <t>DIVER01</t>
  </si>
  <si>
    <t>DIVER01-01</t>
  </si>
  <si>
    <t>DIVER01-02</t>
  </si>
  <si>
    <t>DIVER01-03</t>
  </si>
  <si>
    <t>1- PETITS TRAVAUX DE MACONNERIE</t>
  </si>
  <si>
    <t xml:space="preserve">2- DISPOSITIFS SECURITES </t>
  </si>
  <si>
    <t>DIVER02</t>
  </si>
  <si>
    <t>DIVER02-03</t>
  </si>
  <si>
    <t>DIVER02-01</t>
  </si>
  <si>
    <t>DIVER02-02</t>
  </si>
  <si>
    <t>DIVER02-04</t>
  </si>
  <si>
    <t>DIVER02-05</t>
  </si>
  <si>
    <t>DIVER02-06</t>
  </si>
  <si>
    <t>DIVER03</t>
  </si>
  <si>
    <t>Fourniture et pose définitive de point d'ancrage pour harnais de sécurité</t>
  </si>
  <si>
    <t>DIVER03-01</t>
  </si>
  <si>
    <t>DIVER03-02</t>
  </si>
  <si>
    <t>DIVER03-03</t>
  </si>
  <si>
    <t>DIVER03-04</t>
  </si>
  <si>
    <t>DIVER03-05</t>
  </si>
  <si>
    <t>DIVER03-06</t>
  </si>
  <si>
    <t>Garde-corps conforme à la réglementation du code de travail</t>
  </si>
  <si>
    <t>DIVER04</t>
  </si>
  <si>
    <t>4- PERCEMENTS</t>
  </si>
  <si>
    <t>Nota : Les percements d'un diamêtre inférieur à 25 mm dans les cloisons et murs de toute nature, sont réputés inclus dans tous les travaux ou toutes les sujétions de fixation. Le rebouchage du dégré coupe-feu, et/ oude l'isolation phonique et thermique de la paroi sont inclus dnas le prix</t>
  </si>
  <si>
    <t>DIVER04-01</t>
  </si>
  <si>
    <t>DIVER04-02</t>
  </si>
  <si>
    <t>DIVER04-03</t>
  </si>
  <si>
    <t>Percement diamètre au delà de 25 mm et jusqu'à 50 mm dans cloison d'épaisseur jusqu'à 10 cm</t>
  </si>
  <si>
    <t>Percement diamètre au delà de 50 mm dans cloison d'épaisseur jusqu'à 10 cm</t>
  </si>
  <si>
    <t>DIVER04-04</t>
  </si>
  <si>
    <t>DIVER04-05</t>
  </si>
  <si>
    <t>DIVER04-06</t>
  </si>
  <si>
    <t>Percement diamètre &lt;=&gt; à 50 mm dans un mur plein de tous types d'épaisseurs (béton, pierre, machefer)</t>
  </si>
  <si>
    <t>Percement diamètre (de 20 à 110 mm) dans cloison de type chambre froide (sandwich)</t>
  </si>
  <si>
    <t>Carrotage de tous types de diamètre dans cloison ou murs épaisseur 20 cm</t>
  </si>
  <si>
    <t>Carrotage de tous types de diamètre dans cloison ou murs épaisseur &gt; à 20 cm</t>
  </si>
  <si>
    <t>DIVER05</t>
  </si>
  <si>
    <t>5- ECHAFAUDAGE ET NACELLE</t>
  </si>
  <si>
    <t>DIVER05-02</t>
  </si>
  <si>
    <t>DIVER05-03</t>
  </si>
  <si>
    <t>DIVER05-04</t>
  </si>
  <si>
    <t>DIVER05-05</t>
  </si>
  <si>
    <t>DIVER05-06</t>
  </si>
  <si>
    <t>Location de base : 1 journée</t>
  </si>
  <si>
    <t>Location de base : 1 semaine</t>
  </si>
  <si>
    <t>Filet ou film armé de protection. Fourniture et pose sur échafaudage quelle que soit la durée. Mesuré en m2 échafaudage comrpis et dépose</t>
  </si>
  <si>
    <t>Echafaudage leger (fixe ou à roulettes) sans charges supplémentaires d'autres corps d'état, compris installation, démontage, location, double transport, et tous les accessoires nécessaires à la sécurité. Installation et enlèvement</t>
  </si>
  <si>
    <t>DIVER05-07</t>
  </si>
  <si>
    <t>DIVER05-08</t>
  </si>
  <si>
    <t>Poulie de service : Installation d'une poulie de service, comprisdémontage et location, prix forfaitaire</t>
  </si>
  <si>
    <t>Mise en place d'un platelage de protection y compris toutes sujetions de fixation</t>
  </si>
  <si>
    <t>ECHAFAUDAGE DIVERS</t>
  </si>
  <si>
    <t>ECHAFAUDAGE METALLIQUE FIXE</t>
  </si>
  <si>
    <t>L'établissement d'un échaffaudage métallique lourd fixe à pied comrpend : 
- Le double transport
- Le démontage
- La manutention sut le chantier
- Tous les platelages, gardes de coprs, escalier de service, plinthes, accessoires de séurité, 
- Signalisation éclairages et droits de voierie suivant régelemtnation.
La protection réglementaire de l'envrionnement, des circulations piétons, des végétaux et des ouvrages adjacents, toutes les sujeétions et plus-values de mise en oeuvre au droit des accès péitons sont également incluses. 
De plus, la prestation comprend les modifications éventuelles en cours de travaux. 
Mode de métré : Mesuré en M2 = linéraire développé des facades multiplié par la hauteur prise jusqu'à 1 mèetre au dessus de la hauteur de travail. 
La durée est décomposé depuis la date de mise à disposition</t>
  </si>
  <si>
    <t>DIVER05-09</t>
  </si>
  <si>
    <t>DIVER05-10</t>
  </si>
  <si>
    <t>DIVER05-11</t>
  </si>
  <si>
    <t>Mise en place de sapines, pour une location de base d'1 semaine</t>
  </si>
  <si>
    <t>NACELLES</t>
  </si>
  <si>
    <t>ECHAFAUDAGE PAR SAPINES ET PASSERELLES</t>
  </si>
  <si>
    <t>DIVER05-12</t>
  </si>
  <si>
    <t>Nacelle sur fourgon ou châssis VL de 10 m- location de base d'une 1/2 journée</t>
  </si>
  <si>
    <t>DIVER05-13</t>
  </si>
  <si>
    <t>DIVER05-14</t>
  </si>
  <si>
    <t>DIVER05-15</t>
  </si>
  <si>
    <t>DIVER05-16</t>
  </si>
  <si>
    <t>DIVER05-17</t>
  </si>
  <si>
    <t>DIVER05-18</t>
  </si>
  <si>
    <t>Nacelle sur châssis cabine VL de 15 m - location de base d'une 1/2 journée</t>
  </si>
  <si>
    <t>Nacelle à flèche articulée de 10 m - location de base d'une 1/2 journée</t>
  </si>
  <si>
    <t>Nacelle à flèche articulée de 15 m - location de base d'une 1/2 journée</t>
  </si>
  <si>
    <t>Plate-forme à ciseaux de 10 m - location de base d'une 1/2 journée</t>
  </si>
  <si>
    <t>DIVER05-19</t>
  </si>
  <si>
    <t>DIVER05-20</t>
  </si>
  <si>
    <t>DIVER05-21</t>
  </si>
  <si>
    <t>DIVER05-22</t>
  </si>
  <si>
    <t>DIVER05-23</t>
  </si>
  <si>
    <t>DIVER05-24</t>
  </si>
  <si>
    <t>DIVER05-25</t>
  </si>
  <si>
    <t>Plate-forme à ciseaux de 15 m - location de base d'une 1/2 journée</t>
  </si>
  <si>
    <t>Co</t>
  </si>
  <si>
    <t>6- DENEIGEMENT</t>
  </si>
  <si>
    <t>DIVER06</t>
  </si>
  <si>
    <t>DIVER06-01</t>
  </si>
  <si>
    <t>7- DRONE</t>
  </si>
  <si>
    <t>DIVER07</t>
  </si>
  <si>
    <t>DIVER07-01</t>
  </si>
  <si>
    <t>DIVER07-02</t>
  </si>
  <si>
    <t>DIVER07-03</t>
  </si>
  <si>
    <t>DIVER08</t>
  </si>
  <si>
    <t>8- NETTOYAGE</t>
  </si>
  <si>
    <t>DIVER08-01</t>
  </si>
  <si>
    <t>DIVER08-02</t>
  </si>
  <si>
    <t>DIVER08-03</t>
  </si>
  <si>
    <t>DIVER08-04</t>
  </si>
  <si>
    <t>1- TRAVAUX AVEC AMIANTE SOUS SS4</t>
  </si>
  <si>
    <t>AMIA-01</t>
  </si>
  <si>
    <t>AMIA01-01</t>
  </si>
  <si>
    <t>AMIA01-02</t>
  </si>
  <si>
    <t xml:space="preserve">La location de nacelle comprend : 
-  la location de matériel sur la base d'une demi-journée de location 
- Eventuellement avec chauffeur si le personnel de l'entrepreneur n'est pas habilité,
- le transport, la mise à disposition et le repli du matériel de site
En fonction des besoins spécifiques à chaque type de travaux et de locaux, diférents types de nacelles peuvent êtres utilisés
- Nacelle sur fourgon
- Nacelle sur châssis cabine VL
- Nacelle sur châssis cabine PL
- Nacelle à flèche articulée
-Nacelle ciseau
Elles peuvent être différemment motorisées à l'électricité ou au diesel et utilisées en intérieur ou en extérieur.
Le prix comrpend également les moyens matériels et/ou humains nécessaires à la protection du périmètre d'évolution des nacelles.
L'entrepreneur est tenu de remettre ou Maître d'ouvrage et/ou au coordinateur SPS, les documents d'habilitation du personnel manoeuvrant la nacelle. </t>
  </si>
  <si>
    <r>
      <t xml:space="preserve">Echaffaudages pour travaux sous hauteur supérieur à 3.50 mètres. Tous tous les autres travaux les équipements sont compris dans les prix du présent bordereau des prix
</t>
    </r>
    <r>
      <rPr>
        <b/>
        <sz val="11"/>
        <color rgb="FFFF0000"/>
        <rFont val="Arial"/>
        <family val="2"/>
      </rPr>
      <t>Les prix s'entendent avec balisage et personnes de surveillance inclus</t>
    </r>
  </si>
  <si>
    <t>Nacelle à flèche articulée de 20 m et plus - location de base d'une 1/2 journée</t>
  </si>
  <si>
    <t>Nacelle sur châssis cabine PL de 25 m et plus - location de base d'une 1/2 journée</t>
  </si>
  <si>
    <t>Nacelle sur châssis cabine VL de 20 m et plus- location de base d'une 1/2 journée</t>
  </si>
  <si>
    <t>Plate-forme à ciseaux de 20 m et plus- location de base d'une 1/2 journée</t>
  </si>
  <si>
    <t>Passerelles pour relier les sapines, compris grades de corps et garde gravats, pour une location de 1 semaine</t>
  </si>
  <si>
    <t>L'établissement d'un échaffaudage métallique lourd fixe à pied comrpend : 
- Le double transport
- Le démontage
- La manutention sut le chantier
- Tous les platelages, gardes de coprs, escalier de service, plinthes, accessoires de séurité, 
- Signalisation éclairages et droits de voierie suivant réglementation.
La protection réglementaire de l'envrionnement, des circulations piétons, des végétaux et des ouvrages adjacents, toutes les sujeétions et plus-values de mise en oeuvre au droit des accès péitons sont également incluses. 
De plus, la prestation comprend les modifications éventuelles en cours de travaux. 
Mode de métré : Mesuré en M2 = linéraire développé des facades multiplié par la hauteur prise jusqu'à 1 mèetre au dessus de la hauteur de travail. 
La durée est décomposé depuis la date de mise à disposition</t>
  </si>
  <si>
    <t>La mise en place d'une grue comprend :
- Le double transport
- Le démontage
- La manutention sur le chantier
- Signalisation éclairages et droits de voierie suivant réglementation.
La protection réglementaire de l'envrionnement, des circulations piétons, des végétaux et des ouvrages adjacents, toutes les sujeétions et plus-values de mise en oeuvre au droit des accès péitons sont également incluses. 
De plus, la prestation comprend les modifications éventuelles en cours de travaux. 
Mode de métré : Mesuré en M2 = linéraire développé des facades multiplié par la hauteur prise jusqu'à 1 mèetre au dessus de la hauteur de travail. 
La durée est décomposé depuis la date de mise à disposition</t>
  </si>
  <si>
    <t>Grue fixe : Location de base : 1 journée</t>
  </si>
  <si>
    <t>Cordiste</t>
  </si>
  <si>
    <t>Grue automotrice : Location de base : 1 journée</t>
  </si>
  <si>
    <t>Treuil de terrrasse</t>
  </si>
  <si>
    <t>GRUES ET AUTRES LEVAGES</t>
  </si>
  <si>
    <t>DIVER09</t>
  </si>
  <si>
    <t>DIVER09-01</t>
  </si>
  <si>
    <t>DIVER09-02</t>
  </si>
  <si>
    <t>DIVER09-03</t>
  </si>
  <si>
    <t>DIVER09-04</t>
  </si>
  <si>
    <t>DIVER02-07</t>
  </si>
  <si>
    <t>DIVER02-08</t>
  </si>
  <si>
    <t>DIVER02-09</t>
  </si>
  <si>
    <t>DIVER02-10</t>
  </si>
  <si>
    <t>DIVER02-11</t>
  </si>
  <si>
    <t>DIVER02-12</t>
  </si>
  <si>
    <t>DIVER02-13</t>
  </si>
  <si>
    <t>DIVER02-14</t>
  </si>
  <si>
    <t>DIVER02-15</t>
  </si>
  <si>
    <t>DIVER02-16</t>
  </si>
  <si>
    <t>DIVER02-17</t>
  </si>
  <si>
    <t>DIVER02-18</t>
  </si>
  <si>
    <t>DIVER02-19</t>
  </si>
  <si>
    <t>Fourniture et pose de ligne de vie sur dalle béton</t>
  </si>
  <si>
    <t>Fourniture et pose de ligne de vie sur charpente traditionnelle</t>
  </si>
  <si>
    <t>Fourniture et pose de ligne de vie sur fermettes industrielles en vois</t>
  </si>
  <si>
    <t>Fourniture et pose de ligne de vie sur charpente métallique</t>
  </si>
  <si>
    <t>En zinc - Etanchéité des potelets de lignes de vie sur couvertures</t>
  </si>
  <si>
    <t>En tuiles - Etanchéité des potelets de lignes de vie sur couvertures</t>
  </si>
  <si>
    <t>En ardoises - Etanchéité des potelets de lignes de vie sur couvertures</t>
  </si>
  <si>
    <t>DIVER02-20</t>
  </si>
  <si>
    <t>DIVER02-21</t>
  </si>
  <si>
    <t>DIVER02-22</t>
  </si>
  <si>
    <t>DIVER03-07</t>
  </si>
  <si>
    <t>DIVER03-08</t>
  </si>
  <si>
    <t>Fourniture et pose d'échelles à crinolines</t>
  </si>
  <si>
    <t>BARD01</t>
  </si>
  <si>
    <t>BARD01-01</t>
  </si>
  <si>
    <t>Location journalière bâche</t>
  </si>
  <si>
    <t>BARD02</t>
  </si>
  <si>
    <t>BARD03</t>
  </si>
  <si>
    <t>BARD01-02</t>
  </si>
  <si>
    <t>BARD02-01</t>
  </si>
  <si>
    <t>BARD03-01</t>
  </si>
  <si>
    <t>BARD03-02</t>
  </si>
  <si>
    <t>BARD03-03</t>
  </si>
  <si>
    <t>BARD04</t>
  </si>
  <si>
    <t>BARD04-01</t>
  </si>
  <si>
    <t>BARD04-02</t>
  </si>
  <si>
    <t>Code prix unitaire à indiquer sur les devis</t>
  </si>
  <si>
    <t>Gestion dechets amiante (tonne)</t>
  </si>
  <si>
    <t>Fourniture et pose d'échelles de toit</t>
  </si>
  <si>
    <t>3- GARDES CORPS DEFINITIFS ET PROVISOIRES - CORDAGE - BACHAGE</t>
  </si>
  <si>
    <t>Garde-corps conforme à la réglementation applicable aux ERP pour zone accessible au public</t>
  </si>
  <si>
    <t>Garde de corps classique -Autoportants sur support béton</t>
  </si>
  <si>
    <t>Garde de corps plein -Autoportants sur support béton</t>
  </si>
  <si>
    <t>Garde de corps courbé -Autoportants sur support béton</t>
  </si>
  <si>
    <t>Garde de corps classique -Fixés sur acrotères sous couvertines</t>
  </si>
  <si>
    <t>Garde de corps plein -Fixés sur acrotères sous couvertines</t>
  </si>
  <si>
    <t>Garde de corps courbé-Fixés sur acrotères sous couvertines</t>
  </si>
  <si>
    <t>Garde de corps classique -Fixés à l'anglaise</t>
  </si>
  <si>
    <t>Garde de corps plein -Fixés à l'anglaise</t>
  </si>
  <si>
    <t>Garde de corps courbé -Fixés à l'anglaise</t>
  </si>
  <si>
    <t>Garde de corps classique -Fixés sur dalles avec montants étanches sur fourreaux</t>
  </si>
  <si>
    <t>Garde de corps plein -Fixés sur dalles avec montants étanches sur fourreaux</t>
  </si>
  <si>
    <t>Garde de corps courbé -Fixés sur dalles avec montants étanches sur fourreaux</t>
  </si>
  <si>
    <t>Installation, pose et repliement de cordage (ALPINISME) pour travaux d'accès difficile</t>
  </si>
  <si>
    <t>DIVER03-09</t>
  </si>
  <si>
    <t>DIVER03-10</t>
  </si>
  <si>
    <t>DIVER03-11</t>
  </si>
  <si>
    <t>DIVER03-12</t>
  </si>
  <si>
    <t>DIVER03-13</t>
  </si>
  <si>
    <t>DIVER03-14</t>
  </si>
  <si>
    <t>DIVER03-15</t>
  </si>
  <si>
    <t>DIVER03-16</t>
  </si>
  <si>
    <t>Bardage métallique type hairplan pour cacher les équipements techniques</t>
  </si>
  <si>
    <t>Bardage ajouré pour protection d'éléments technique en toiture et autres</t>
  </si>
  <si>
    <t>Bardage aluminium pour facade</t>
  </si>
  <si>
    <t>Démoussage par drone</t>
  </si>
  <si>
    <t>Démoussage par pulvérisation traditionnelle</t>
  </si>
  <si>
    <t>Mesurage des bâtiments</t>
  </si>
  <si>
    <t>DIVER07-04</t>
  </si>
  <si>
    <t>Sallage</t>
  </si>
  <si>
    <t>DIVER06-02</t>
  </si>
  <si>
    <t>TAUX DE REMISE</t>
  </si>
  <si>
    <t>Taux de remise sur devis compris entre 15 000 € et 25 000 € HT</t>
  </si>
  <si>
    <t>COUV01</t>
  </si>
  <si>
    <t>COUV01-01</t>
  </si>
  <si>
    <t>Taux de remise sur devis compris entre 25 001 € et 40 000 € HT</t>
  </si>
  <si>
    <t>BARD02-02</t>
  </si>
  <si>
    <t>BARD02-03</t>
  </si>
  <si>
    <t>Isolation des combles - R en vigueur</t>
  </si>
  <si>
    <t>BARD04-03</t>
  </si>
  <si>
    <t>BARD04-04</t>
  </si>
  <si>
    <t>BARD04-05</t>
  </si>
  <si>
    <t>BARD04-06</t>
  </si>
  <si>
    <t>BARD04-07</t>
  </si>
  <si>
    <t>BARD04-08</t>
  </si>
  <si>
    <t>Isolation des rampants - R en vigueur</t>
  </si>
  <si>
    <t>ADM01</t>
  </si>
  <si>
    <t xml:space="preserve">Montage des dossiers </t>
  </si>
  <si>
    <t>ADMI01-01</t>
  </si>
  <si>
    <t>ADMI01-02</t>
  </si>
  <si>
    <t>ADMI01-03</t>
  </si>
  <si>
    <t>ADMI01-04</t>
  </si>
  <si>
    <t>ADMI01-05</t>
  </si>
  <si>
    <t>ADMI01-06</t>
  </si>
  <si>
    <t>ADMI01-07</t>
  </si>
  <si>
    <t>ADMI01-08</t>
  </si>
  <si>
    <t>ADMI01-09</t>
  </si>
  <si>
    <t>ADMI01-10</t>
  </si>
  <si>
    <t>ADMI01-11</t>
  </si>
  <si>
    <t>ADMI01-12</t>
  </si>
  <si>
    <t>ADMI01-13</t>
  </si>
  <si>
    <t>Revêtement réflectif innovant blanc sur toiture cool-roof
&gt; améliorer le confort thermique des bâtiments
&gt; diminuer l’utilisation de la climatisation
&gt; réduire ainsi l’impact sur l’environnement</t>
  </si>
  <si>
    <t>DIVER10</t>
  </si>
  <si>
    <t>10- ISOLATION CABLE ELECTRIQUE</t>
  </si>
  <si>
    <t>DIVER10-01</t>
  </si>
  <si>
    <t>DIVER11</t>
  </si>
  <si>
    <t>11- INSTALLATION DE CHANTIER</t>
  </si>
  <si>
    <t>DOE complet</t>
  </si>
  <si>
    <t>Plan avant</t>
  </si>
  <si>
    <t>Bardage composite WEO classic</t>
  </si>
  <si>
    <t>Bardage ardoises</t>
  </si>
  <si>
    <t>Bardage zinc</t>
  </si>
  <si>
    <t>COUV01-02</t>
  </si>
  <si>
    <t>BARD04-09</t>
  </si>
  <si>
    <t>BARD04-10</t>
  </si>
  <si>
    <t>BARD04-11</t>
  </si>
  <si>
    <t>BARD04-12</t>
  </si>
  <si>
    <t>BARD05</t>
  </si>
  <si>
    <t>Isolation par l'intérieur - R en vigueur</t>
  </si>
  <si>
    <t>Réfection des cloisons et doublages</t>
  </si>
  <si>
    <t>Redressement sur place des matériaux de facades</t>
  </si>
  <si>
    <t>Réfection des joints d'étancheité des menuiseries et autres matériaux du bardage</t>
  </si>
  <si>
    <t>BARD02-04</t>
  </si>
  <si>
    <t>BARD02-05</t>
  </si>
  <si>
    <t>Seuil de porte tout type de format</t>
  </si>
  <si>
    <t>COUV02</t>
  </si>
  <si>
    <t>COUV02-01</t>
  </si>
  <si>
    <t>COUV02-02</t>
  </si>
  <si>
    <t>COUV02-03</t>
  </si>
  <si>
    <t>COUV02-04</t>
  </si>
  <si>
    <t>Traitement de réimpérméabilisation de couverture par produit hydrofuge</t>
  </si>
  <si>
    <t>Fourniture et pose de bâtibande largeur 0.15 ml dans caniveu après séchage</t>
  </si>
  <si>
    <t>COUV02-05</t>
  </si>
  <si>
    <t>COUV02-06</t>
  </si>
  <si>
    <t>COUV02-07</t>
  </si>
  <si>
    <t>COUV03</t>
  </si>
  <si>
    <t>3- TRAVAUX EN SORTIE DE COUVRANT SUR DOMES / CHASSIS DE TOITURE</t>
  </si>
  <si>
    <t>COUV03-01</t>
  </si>
  <si>
    <t>COUV03-02</t>
  </si>
  <si>
    <t>COUV03-03</t>
  </si>
  <si>
    <t xml:space="preserve">Mise en place des accessoires de sécurité, signalisation éclairage et droits de voirie suivant réglementation , filet, ou film armé de protection ainsi que les équipements de protection réglementaire de l'environnement , des circulations des piétons, végétaux et des ouvrages adjacents, toutes sujetions et plus-values de mise en oeuvre au droit des accès piétons y compris en cours de travaux.  </t>
  </si>
  <si>
    <t>Création d'un chevêtre pour mise en œuvre d'un chassis, comprenant coupes et assemblages</t>
  </si>
  <si>
    <t>COUV04</t>
  </si>
  <si>
    <t>4- FENETRE BASCULANTE</t>
  </si>
  <si>
    <t>COUV04-01</t>
  </si>
  <si>
    <t>COUV04-02</t>
  </si>
  <si>
    <t>COUV04-03</t>
  </si>
  <si>
    <t>COUV04-04</t>
  </si>
  <si>
    <t>COUV04-05</t>
  </si>
  <si>
    <t>COUV04-06</t>
  </si>
  <si>
    <t>COUV04-07</t>
  </si>
  <si>
    <t>COUV04-08</t>
  </si>
  <si>
    <t>COUV04-09</t>
  </si>
  <si>
    <t>COUV04-10</t>
  </si>
  <si>
    <t>COUV05</t>
  </si>
  <si>
    <t>5- REMANIAGE ARDOISES</t>
  </si>
  <si>
    <t>COUV05-01</t>
  </si>
  <si>
    <t>COUV05-02</t>
  </si>
  <si>
    <t>COUV06</t>
  </si>
  <si>
    <t xml:space="preserve">Remaniage d'ardoises fibrociment avec crochets galvanisés, en cuivre ou en inox, crochets agrafe ou à pointe </t>
  </si>
  <si>
    <t>Comprenant découverture pour réemploi, brossage, grattage, repose avec fixations neuves tous les tranchis,  (remplacement des bois, liteaux, chevrons abimés sont prévus)</t>
  </si>
  <si>
    <t xml:space="preserve">Remplacement d'ardoises fibrociment avec crochets galvanisés, en cuivre ou en inox, crochets agrafe ou à pointe </t>
  </si>
  <si>
    <t>COUV06-01</t>
  </si>
  <si>
    <t>COUV06-02</t>
  </si>
  <si>
    <t>COUV07</t>
  </si>
  <si>
    <t>COUV07-01</t>
  </si>
  <si>
    <t>COUV07-02</t>
  </si>
  <si>
    <t>COUV07-03</t>
  </si>
  <si>
    <t>COUV07-04</t>
  </si>
  <si>
    <t>COUV07-05</t>
  </si>
  <si>
    <t>COUV08</t>
  </si>
  <si>
    <t>COUV08-01</t>
  </si>
  <si>
    <t>COUV08-02</t>
  </si>
  <si>
    <t>COUV08-03</t>
  </si>
  <si>
    <t>COUV08-04</t>
  </si>
  <si>
    <t>COUV08-05</t>
  </si>
  <si>
    <t>COUV08-06</t>
  </si>
  <si>
    <t>COUV08-07</t>
  </si>
  <si>
    <t>COUV08-08</t>
  </si>
  <si>
    <t>COUV09</t>
  </si>
  <si>
    <t>COUV09-01</t>
  </si>
  <si>
    <t>COUV09-02</t>
  </si>
  <si>
    <t>COUV09-03</t>
  </si>
  <si>
    <t>COUV09-04</t>
  </si>
  <si>
    <t>Gouttières PVC
Fourniture et pose de gouttières pendantes en PVC posée avec deux crochets plastifiés y compris façon et réglage de pente - Coloris au choix du client</t>
  </si>
  <si>
    <t>COUV10</t>
  </si>
  <si>
    <t>COUV10-01</t>
  </si>
  <si>
    <t>COUV10-02</t>
  </si>
  <si>
    <t>COUV10-03</t>
  </si>
  <si>
    <t>COUV10-04</t>
  </si>
  <si>
    <t>COUV10-05</t>
  </si>
  <si>
    <t>COUV10-06</t>
  </si>
  <si>
    <t>COUV10-07</t>
  </si>
  <si>
    <t>COUV10-08</t>
  </si>
  <si>
    <t>GOUTTIERES - CHENEAUX - CANIVEAUX</t>
  </si>
  <si>
    <t>Cuvette de façade diamètre 100mm. Fourniture et pose de cuevtte en zinc n°14, compris façonnages, soudures et tous les détails et toutes sujétions</t>
  </si>
  <si>
    <t>Trop-plein en zinc - boite à eau</t>
  </si>
  <si>
    <t>COUV10-09</t>
  </si>
  <si>
    <t>COUV10-10</t>
  </si>
  <si>
    <t>COUV10-11</t>
  </si>
  <si>
    <t>COUV10-12</t>
  </si>
  <si>
    <t>COUV11</t>
  </si>
  <si>
    <t>COUV11-01</t>
  </si>
  <si>
    <t>COUV11-02</t>
  </si>
  <si>
    <t>COUV11-03</t>
  </si>
  <si>
    <t>COUV11-04</t>
  </si>
  <si>
    <t>COUV11-05</t>
  </si>
  <si>
    <t>DESCENTES DE GOUTTIERES</t>
  </si>
  <si>
    <t>Dauphins fonte pour tuyaux diamètre 100 (longueur 1 m)</t>
  </si>
  <si>
    <t>Dauphins fonte pour tuyaux diamètre 80 (longueur 1 m)</t>
  </si>
  <si>
    <t>COUV12</t>
  </si>
  <si>
    <t>COUV12-01</t>
  </si>
  <si>
    <t>COUV12-02</t>
  </si>
  <si>
    <t>COUV12-03</t>
  </si>
  <si>
    <t>COUV12-04</t>
  </si>
  <si>
    <t>COUV12-05</t>
  </si>
  <si>
    <t>COUV12-06</t>
  </si>
  <si>
    <t>COUV12-07</t>
  </si>
  <si>
    <t>COUV12-08</t>
  </si>
  <si>
    <t>Descente zinc diamètre 80 mm</t>
  </si>
  <si>
    <t>Coudes simples zinc 80 mm</t>
  </si>
  <si>
    <t>Descente zinc Diamètre 100 mm</t>
  </si>
  <si>
    <t>Coudes simples zinc 100 mm</t>
  </si>
  <si>
    <t>Descente PVC diamètre 80 mm</t>
  </si>
  <si>
    <t>Coudes simples PVC 80 mm</t>
  </si>
  <si>
    <t>Dauphins PVC pour tuyaux diamètre 80 (longueur 1 m)</t>
  </si>
  <si>
    <t>Descente PVC Diamètre 100 mm</t>
  </si>
  <si>
    <t>Coudes simples PVC 100 mm</t>
  </si>
  <si>
    <t>Dauphins PVC pour tuyaux diamètre 100 (longueur 1 m)</t>
  </si>
  <si>
    <t>SOLINS / BAVETTE / ABERGEMENTS / NOUES</t>
  </si>
  <si>
    <t>COUV13</t>
  </si>
  <si>
    <t>COUV13-01</t>
  </si>
  <si>
    <t>COUV13-02</t>
  </si>
  <si>
    <t>COUV13-03</t>
  </si>
  <si>
    <t>COUV13-04</t>
  </si>
  <si>
    <t>COUV13-05</t>
  </si>
  <si>
    <t>COUV13-06</t>
  </si>
  <si>
    <t>COUV13-07</t>
  </si>
  <si>
    <t>Bande de solin developpement 0.10 m, avec joints supérieures étanches</t>
  </si>
  <si>
    <t>Solin ciment . Solins au mortier de ciment teinté, comprenant engravures, tous détails et sujétions de mise en place.</t>
  </si>
  <si>
    <t>Noquets en zinc pour tuiles. Fourniture et pose de noquets en zinc n°14, comprenant façonnages, soudures, tous détails et sujétions de mise en place.</t>
  </si>
  <si>
    <t>COUV14</t>
  </si>
  <si>
    <t>COUV14-01</t>
  </si>
  <si>
    <t>COUV14-02</t>
  </si>
  <si>
    <t>COUV14-03</t>
  </si>
  <si>
    <t>Bavettes en zinc n°14. Fourniture et pose de bavettes ou courants en zinc, comprenant plis, ourlets, reliefs, talons, retours, goussets, besaces, soudures, pattes ou bandes d'agrafes, petits ouvrages de supprot, chanlattes, voliges, liteaux, etc… tous détails et sujétions, de mise en place. Devloppée 0.33 ml</t>
  </si>
  <si>
    <t>Bande de rive de couverture en zinc. Fourniture et pose d'une rive en zinc n°14 y compris bande d'équerre ou noquets avec relevés de 0.65 m couvre-joint de 0.10 ml de developpé sur planche de rive et toutes sujétions.</t>
  </si>
  <si>
    <t>Bande de filet en plomb. Developpement 0.16 m, épaisseur 20/10</t>
  </si>
  <si>
    <t>COUV15</t>
  </si>
  <si>
    <t>COUV15-01</t>
  </si>
  <si>
    <t>COUV15-02</t>
  </si>
  <si>
    <t>COUV15-03</t>
  </si>
  <si>
    <t>Abergement de cheminée sur tuiles mécaniques. Abergement de cheminée en zinc n°14 sur tuiles mécaniques, comprenant, couloir, derrière, bavette, ainsi que pattes d'agrafes, angles soudès avec goussets, engravures, compris bande de solin zinc et solin ciment, (mesuré au ml developpé de la cheminée).</t>
  </si>
  <si>
    <t>Abergement de cheminée sur ardoises. Abergement de cheminée en zinc n°14 sur tuiles plates, comprenant, couloir, derrière, bavette, ainsi que pattes d'agrafes, angles soudés avec goussets, engravures, compris bande de solin zinc et solin ciment, (mesuré au ml developpé de la cheminée).</t>
  </si>
  <si>
    <t>Abergement de cheminée sur tuiles plates. Abergement de cheminée en zinc n°14 sur tuiles plates, comprenant, couloir, derrière, bavette, ainsi que pattes d'agrafes, angles soudés avec goussets, engravures, compris bande de solin zinc et solin ciment, (mesuré au ml developpé de la cheminée).</t>
  </si>
  <si>
    <t>COUV16</t>
  </si>
  <si>
    <t>COUV16-01</t>
  </si>
  <si>
    <t>COUV16-02</t>
  </si>
  <si>
    <t>COUV16-03</t>
  </si>
  <si>
    <t>Dév. 0.50 m - Sur ardoises</t>
  </si>
  <si>
    <t>Dév. 0.50 m - Sur couverture en zinc</t>
  </si>
  <si>
    <t>Dév. 0.65 m - Sur ardoises</t>
  </si>
  <si>
    <t>Dév. 0.65 m - Sur couverture en zinc</t>
  </si>
  <si>
    <t>COUV17</t>
  </si>
  <si>
    <t>COUV17-01</t>
  </si>
  <si>
    <t>COUV17-02</t>
  </si>
  <si>
    <t>COUV17-03</t>
  </si>
  <si>
    <t>Faîtage en zinc n°14. Fourniture et pose d'un faîtage en zinc y compris soudures, croisures, coupes, pattes de fixations, développement 0.40 m, épaisseur 0.80</t>
  </si>
  <si>
    <t>Arêtiers en zinc n°14. Fourniture et pose d'arêtiers en zinc posés sur tasseau en sapin évidé, y compris façonnages, coupes, soudures et tous les détails développement 0.40 m, épaisseur 0.80.</t>
  </si>
  <si>
    <t>COUV18</t>
  </si>
  <si>
    <t>COUV18-01</t>
  </si>
  <si>
    <t>COUV18-02</t>
  </si>
  <si>
    <t>COUV18-03</t>
  </si>
  <si>
    <t>COUV18-04</t>
  </si>
  <si>
    <t>Ventilation en zinc diamètre 100 mm. Fourniture et pose d'1 ventilation en zinc, y compris chaeau et raccordements sur tuyaux de ventilation en attente sur toiture</t>
  </si>
  <si>
    <t>Châtière en zinc. Fourniture et pose d'1 châtière en zinc, y comrpis soudures sur voligeage jointif, ép. 0.65 mm, larg 25 cm.</t>
  </si>
  <si>
    <t>Fourniture et pose de couverture en zinc</t>
  </si>
  <si>
    <t>COUV07-06</t>
  </si>
  <si>
    <t>COUV07-07</t>
  </si>
  <si>
    <t>COUV07-10</t>
  </si>
  <si>
    <t xml:space="preserve">Frouniture et pose de cuvettes </t>
  </si>
  <si>
    <t>Dépose de cuvettes sans réemploi y compris évacuation aux décharges publiques</t>
  </si>
  <si>
    <t>Dépose de gouttières zinc ou PVC sans réemploi y compris évacuation aux décharges publiques</t>
  </si>
  <si>
    <t>Dépose de tuyaux de descente sans réemploi et tous les accessoires y compris évacuation aux décharges publiques</t>
  </si>
  <si>
    <t>Dépose de chéneaux sans réemploi et tous les accessoires compté au minimum pour 1 ml de large y compris évacuation aux décharges publiques</t>
  </si>
  <si>
    <t>Dépose d'habillage en zinc sans réemploi et tous les accessoires compté au minimum pour 0.20 m de large y compris évacuation aux décharges publiques</t>
  </si>
  <si>
    <t xml:space="preserve">Fourniture et pose de gouttières zinc ou PVC </t>
  </si>
  <si>
    <t xml:space="preserve">Fourniture et pose de chéneaux </t>
  </si>
  <si>
    <t xml:space="preserve">Fourniture et pose de tuyaux de descente </t>
  </si>
  <si>
    <t>Fourniture et pose d'habillage en zinc</t>
  </si>
  <si>
    <t>Dépose</t>
  </si>
  <si>
    <t>COUV07-11</t>
  </si>
  <si>
    <t>COUV07-12</t>
  </si>
  <si>
    <t>COUV07-13</t>
  </si>
  <si>
    <t>COUV07-14</t>
  </si>
  <si>
    <t>Fourniture et pose de voliges</t>
  </si>
  <si>
    <t>Fourniture et pose de liteaux</t>
  </si>
  <si>
    <t>COUV07-15</t>
  </si>
  <si>
    <t>COUV07-16</t>
  </si>
  <si>
    <t>COUV07-17</t>
  </si>
  <si>
    <t>Dépose et remplacement : Comprenant découverture pour réemploi, brossage, grattage, repose avec fixations neuves tous les tranchis,  (remplacement des bois, liteaux, chevrons abimés sont prévus)</t>
  </si>
  <si>
    <t>Fourniture et pose de chevrons</t>
  </si>
  <si>
    <t>COUV07-18</t>
  </si>
  <si>
    <t>Fourniture et pose de couverture en ardoises</t>
  </si>
  <si>
    <t>COUV06-03</t>
  </si>
  <si>
    <t>COUV06-04</t>
  </si>
  <si>
    <t>COUV06-10</t>
  </si>
  <si>
    <t>COUV06-11</t>
  </si>
  <si>
    <t>COUV06-12</t>
  </si>
  <si>
    <t>COUV06-13</t>
  </si>
  <si>
    <t>COUV06-14</t>
  </si>
  <si>
    <t>COUV06-15</t>
  </si>
  <si>
    <t>Frouniture et pose de cuvettes de branchement</t>
  </si>
  <si>
    <t>Fourniture et pose d'ardoises Fibro-ciment 25x35</t>
  </si>
  <si>
    <t>Fourniture et pose d'ardoises Fibro-ciment 22x32</t>
  </si>
  <si>
    <t>COUV06-16</t>
  </si>
  <si>
    <t>COUV06-17</t>
  </si>
  <si>
    <t>COUV06-20</t>
  </si>
  <si>
    <t>Remplacement d'ardoises naturelles d'Espagne avec crochets galvanisés, en cuivre ou en inox, crochets agrafe ou à pointe</t>
  </si>
  <si>
    <t>Remplacement d'ardoises naturelles d'Angers avec crochets galvanisés, en cuivre ou en inox, crochets agrafe ou à pointe</t>
  </si>
  <si>
    <t>COUV06-21</t>
  </si>
  <si>
    <t>Fourniture et pose de toiture en ardoises naturelles sur volige au crochet double galva</t>
  </si>
  <si>
    <t>Fourniture et pose de toiture en ardoises naturelles sur volige au crochet inox</t>
  </si>
  <si>
    <t>Fourniture et pose de toiture en ardoises naturelles sur liteaux au crochet double galva</t>
  </si>
  <si>
    <t>Fourniture et pose de toiture en ardoises naturelles sur liteaux au crochet inox</t>
  </si>
  <si>
    <t>Fourniture et pose de toiture en ardoises fibro-ciment sur volige au crochet double galva</t>
  </si>
  <si>
    <t>Fourniture et pose de toiture en ardoises fibro-ciment sur volige au crochet inox</t>
  </si>
  <si>
    <t>Fourniture et pose de toiture en ardoises fibro-ciment sur liteaux au crochet double galva</t>
  </si>
  <si>
    <t>Fourniture et pose de toiture en ardoises fibro-ciment sur liteaux au crochet inox</t>
  </si>
  <si>
    <t>COUV06-22</t>
  </si>
  <si>
    <t>COUV06-23</t>
  </si>
  <si>
    <t>COUV06-24</t>
  </si>
  <si>
    <t>COUV06-25</t>
  </si>
  <si>
    <t>Fourniture et pose d'ardoises naturelles d'Espagne 25x35</t>
  </si>
  <si>
    <t>Fourniture et pose d'ardoises naturelles d'Angers 25x35</t>
  </si>
  <si>
    <t>Fourniture et pose d'ardoises naturelles d'Angers 22x32</t>
  </si>
  <si>
    <t>Fourniture et pose d'ardoises naturelles d'Espagne 22x32</t>
  </si>
  <si>
    <t>Fourniture et mise en œuvre de noues en ardoises</t>
  </si>
  <si>
    <t>Fourniture et mise en œuvre de rives latérales en ardoises</t>
  </si>
  <si>
    <t>Fourniture et mise en œuvre de faîtière en terre cuite vieillie scellé au mortier de ciment</t>
  </si>
  <si>
    <t>COUV06-26</t>
  </si>
  <si>
    <t>COUV06-27</t>
  </si>
  <si>
    <t>COUV06-28</t>
  </si>
  <si>
    <t>Remaniage d'ardoises naturelles d'Espagne avec crochets galvanisés, en cuivre ou en inox, crochets agrafe ou à pointe</t>
  </si>
  <si>
    <t>Remaniage d'ardoises naturelles d'Angers avec crochets galvanisés, en cuivre ou en inox, crochets agrafe ou à pointe</t>
  </si>
  <si>
    <t>Dépose des ardoises</t>
  </si>
  <si>
    <t>Dépose de la couverture en zinc</t>
  </si>
  <si>
    <t>Dépose des tuiles faîtières</t>
  </si>
  <si>
    <t>Dépose des ouvrages en zinc</t>
  </si>
  <si>
    <t>Dépose des descentes de gouttières</t>
  </si>
  <si>
    <t>COUV06-29</t>
  </si>
  <si>
    <t>COUV06-30</t>
  </si>
  <si>
    <t>COUV06-31</t>
  </si>
  <si>
    <t>COUV06-32</t>
  </si>
  <si>
    <t>COUV06-33</t>
  </si>
  <si>
    <t>COUV06-34</t>
  </si>
  <si>
    <t>COUV06-35</t>
  </si>
  <si>
    <t>COUV06-36</t>
  </si>
  <si>
    <t>COUV06-37</t>
  </si>
  <si>
    <t>COUV06-38</t>
  </si>
  <si>
    <t>COUV06-39</t>
  </si>
  <si>
    <t>COUV06-40</t>
  </si>
  <si>
    <t>COUV06-41</t>
  </si>
  <si>
    <t>COUV06-42</t>
  </si>
  <si>
    <t>COUV06-43</t>
  </si>
  <si>
    <t>COUV06-44</t>
  </si>
  <si>
    <t>Couvertine en zinc pour finition</t>
  </si>
  <si>
    <t>FILETS ET PICS ANTI-PIGEONS</t>
  </si>
  <si>
    <t>COUV19</t>
  </si>
  <si>
    <t>COUV19-01</t>
  </si>
  <si>
    <t>COUV19-02</t>
  </si>
  <si>
    <t>Habillages de joints de dilatation en zinc n°14. Posé à libre dilatation y compris tous les détails de fixtion par pattes soudées, tampons chevillés, angles, équerres, coulisseaux, talons, entailles etc … pou bavettes ou courants.</t>
  </si>
  <si>
    <t>Couvre joint en zinc n°14. Fourniture et pose d'un couvre joint en zinc. Compris accessoires, fixations, pattes, tasseaux, developpement 0.40 m</t>
  </si>
  <si>
    <t>COUV20</t>
  </si>
  <si>
    <t>COUV20-01</t>
  </si>
  <si>
    <t>COUV20-02</t>
  </si>
  <si>
    <t>Filet de protection maille de 14 à 28 mm pour étourneaux et moineaux</t>
  </si>
  <si>
    <t>Filet de protection maille de 50 mm pour pigeons</t>
  </si>
  <si>
    <t>Réparation de filet</t>
  </si>
  <si>
    <t>Tension de filet</t>
  </si>
  <si>
    <t>COUV21</t>
  </si>
  <si>
    <t>Pics anti-oiseaux de largeur inférieure ou égal 10 cm</t>
  </si>
  <si>
    <t>Pics anti-oiseaux de largeur de 11 à 20 cm</t>
  </si>
  <si>
    <t>COUV21-01</t>
  </si>
  <si>
    <t>COUV21-02</t>
  </si>
  <si>
    <t>DIVER00-01</t>
  </si>
  <si>
    <t>DIVER00-02</t>
  </si>
  <si>
    <t>DIVER00-10</t>
  </si>
  <si>
    <t>DIVER00-11</t>
  </si>
  <si>
    <t>DIVER00-12</t>
  </si>
  <si>
    <t>COUVERTURE</t>
  </si>
  <si>
    <t>ETANCHEITE</t>
  </si>
  <si>
    <t>BARDAGE - ITE</t>
  </si>
  <si>
    <t>DIVER00-20</t>
  </si>
  <si>
    <t>DIVER00-21</t>
  </si>
  <si>
    <t>DIVER00-22</t>
  </si>
  <si>
    <t>DIVER00-30</t>
  </si>
  <si>
    <t>DIVER00-31</t>
  </si>
  <si>
    <t>DIVER00-32</t>
  </si>
  <si>
    <t>AMIANTE</t>
  </si>
  <si>
    <t>DIVER00-40</t>
  </si>
  <si>
    <t>DIVER00-41</t>
  </si>
  <si>
    <t>DIVER00-42</t>
  </si>
  <si>
    <t>LES TAUX DE REMISE A APPLIQUER SONT DANS BPU DIVERS</t>
  </si>
  <si>
    <t>9- REIMPERMEABILISATION TOITURE / BALCON / SOLUTION THERMIQUE</t>
  </si>
  <si>
    <t>Prix unitaire HT en €</t>
  </si>
  <si>
    <r>
      <t>BORDEREAU DE PRIX UNITAIRES HT 
RELATIF A LA MAINTENANCE CURATIVE ET PREVENTIVE   -</t>
    </r>
    <r>
      <rPr>
        <b/>
        <sz val="20"/>
        <color theme="9" tint="0.59999389629810485"/>
        <rFont val="Calibri"/>
        <family val="2"/>
        <scheme val="minor"/>
      </rPr>
      <t xml:space="preserve"> </t>
    </r>
    <r>
      <rPr>
        <b/>
        <sz val="20"/>
        <color theme="3" tint="0.59999389629810485"/>
        <rFont val="Calibri"/>
        <family val="2"/>
        <scheme val="minor"/>
      </rPr>
      <t>COUVERTURE</t>
    </r>
  </si>
  <si>
    <r>
      <t>BORDEREAU DE PRIX UNITAIRES HT 
RELATIF A LA MAINTENANCE CURATIVE ET PREVENTIVE   -</t>
    </r>
    <r>
      <rPr>
        <b/>
        <sz val="20"/>
        <color theme="9" tint="0.59999389629810485"/>
        <rFont val="Calibri"/>
        <family val="2"/>
        <scheme val="minor"/>
      </rPr>
      <t xml:space="preserve"> </t>
    </r>
    <r>
      <rPr>
        <b/>
        <sz val="20"/>
        <color theme="7" tint="0.39997558519241921"/>
        <rFont val="Calibri"/>
        <family val="2"/>
        <scheme val="minor"/>
      </rPr>
      <t>BARDAGE - ITE</t>
    </r>
  </si>
  <si>
    <r>
      <t>BORDEREAU DE PRIX UNITAIRES HT 
RELATIF A LA MAINTENANCE CURATIVE ET PREVENTIVE   -</t>
    </r>
    <r>
      <rPr>
        <b/>
        <sz val="20"/>
        <color theme="5" tint="0.39997558519241921"/>
        <rFont val="Calibri"/>
        <family val="2"/>
        <scheme val="minor"/>
      </rPr>
      <t xml:space="preserve"> AMIANTE</t>
    </r>
  </si>
  <si>
    <r>
      <t>BORDEREAU DE PRIX UNITAIRES HT 
RELATIF A LA MAINTENANCE CURATIVE ET PREVENTIVE   -</t>
    </r>
    <r>
      <rPr>
        <b/>
        <sz val="20"/>
        <color theme="6" tint="0.39997558519241921"/>
        <rFont val="Calibri"/>
        <family val="2"/>
        <scheme val="minor"/>
      </rPr>
      <t xml:space="preserve"> PRESTATIONS DIVERSES</t>
    </r>
  </si>
  <si>
    <r>
      <t>BORDEREAU DE PRIX UNITAIRES HT 
RELATIF A LA MAINTENANCE CURATIVE ET PREVENTIVE   -</t>
    </r>
    <r>
      <rPr>
        <b/>
        <sz val="20"/>
        <color rgb="FFFF0000"/>
        <rFont val="Calibri"/>
        <family val="2"/>
        <scheme val="minor"/>
      </rPr>
      <t xml:space="preserve"> ADMINISTRATIF</t>
    </r>
  </si>
  <si>
    <t>F0</t>
  </si>
  <si>
    <t>F1</t>
  </si>
  <si>
    <t>F2</t>
  </si>
  <si>
    <t>F3</t>
  </si>
  <si>
    <t>Déplacement Côtes d'Armor (22)</t>
  </si>
  <si>
    <t>Déplacement Finistère (29)</t>
  </si>
  <si>
    <t>Déplacement Ille-et-Vilaine (35)</t>
  </si>
  <si>
    <t>Déplacement Morbihan (56)</t>
  </si>
  <si>
    <t>MAIN D'ŒUVRE ET DEPLACEMENT</t>
  </si>
  <si>
    <t>DE LA MAINTENANCE CURATIVE ET PREVENTIVE</t>
  </si>
  <si>
    <t>POUR TOUS TRAVAUX HORS BPU</t>
  </si>
  <si>
    <t>Les prix figurent dans le BPU TAUX HORAIRE ET DEPLACEMENT</t>
  </si>
  <si>
    <t>Sur bac acier - Etanchéité des potelets de lignes de vie sur couvertures</t>
  </si>
  <si>
    <t>COEFFICIENT minorant pour une durée d'utilisation supérieure à 1 journée</t>
  </si>
  <si>
    <t>Bâchage toiture</t>
  </si>
  <si>
    <t>DIVER-00</t>
  </si>
  <si>
    <t>DIVER12</t>
  </si>
  <si>
    <t>12- RECHERCHE DE FUITE</t>
  </si>
  <si>
    <t>Assèchement d'une zone en charge (unité : &lt; ou = 1 m2)</t>
  </si>
  <si>
    <t>Assèchement d'une zone en charge (unité : &gt; à 1 et &lt; à 5 m2)</t>
  </si>
  <si>
    <t>Assèchement d'une zone en charge (unité : &gt; à 5 et &lt; à 10 m2)</t>
  </si>
  <si>
    <t>Assèchement d'une zone en charge (unité : &gt; 10 m2)</t>
  </si>
  <si>
    <t>Recherche par essai gaz avec rapport et photos</t>
  </si>
  <si>
    <t>Recherche par essai fumigène avec rapport et photos</t>
  </si>
  <si>
    <t>Recherche par arrosage et fluorescéine avec rapport et photos</t>
  </si>
  <si>
    <t>DIVER12-01</t>
  </si>
  <si>
    <t>DIVER12-02</t>
  </si>
  <si>
    <t>DIVER12-03</t>
  </si>
  <si>
    <t>DIVER12-04</t>
  </si>
  <si>
    <t>DIVER12-05</t>
  </si>
  <si>
    <t>DIVER12-06</t>
  </si>
  <si>
    <t>DIVER12-07</t>
  </si>
  <si>
    <t>DIVER11-01</t>
  </si>
  <si>
    <t>DIVER11-02</t>
  </si>
  <si>
    <t>DIVER11-03</t>
  </si>
  <si>
    <t>Cable réseau électrique ENEDIS ou autre câble à isoler</t>
  </si>
  <si>
    <t>Etancheité Balcon/terrasse/garage circulation intense à la résine - fourniture et pose</t>
  </si>
  <si>
    <t>Fourniture de la résine pot de 5 kg et son fixateur</t>
  </si>
  <si>
    <t>Fourniture de la résine pot de 20 kg et son fixateur</t>
  </si>
  <si>
    <t>Fourniture de la résine pot de 25 kg et son fixateur</t>
  </si>
  <si>
    <t>DIVER09-05</t>
  </si>
  <si>
    <t>DIVER09-06</t>
  </si>
  <si>
    <t>COEFFICIENT  minorant pour une durée d'utilisation supérieure à 1 journée</t>
  </si>
  <si>
    <t>TAUX DE REMISE et COEFFICIENT</t>
  </si>
  <si>
    <t>COEFFICIENT</t>
  </si>
  <si>
    <t>Coef</t>
  </si>
  <si>
    <t>Prix unitaire HT en €
(à compléter par le candidat)</t>
  </si>
  <si>
    <t>Plan d'exécution</t>
  </si>
  <si>
    <t>Mise à jour annuellement des audits techniques de chaque site</t>
  </si>
  <si>
    <t>Les prix comprennent : 
- Le forfait de dépannage
- Les frais de déplacement 
- Le diagnostic, après inspection précise pour jugement de l'intervention et frouniture du rapport
- Le coût de la main d'œuvre de la maintenance curative et préventive
- Toutes sujétions pour la mise en place de protection
- La mise en place et le nettoyage de chantier, l'évacuation des gravois ainsi que les droits de décharges (éco-participation comprise)</t>
  </si>
  <si>
    <t>Nettoyage de verrière et évacuation des détritus à la décharge publique</t>
  </si>
  <si>
    <t>Dépose et évacuation en décharge publique de fenêtre de toit ou lanterneau</t>
  </si>
  <si>
    <t>DIVER08-05</t>
  </si>
  <si>
    <t>Nettoyage de la toiture par procédé mécanique</t>
  </si>
  <si>
    <t>Nettoyage de la toiture par application d'un produit anti-mousse sur couverture tuile, ardoise, produit écologique anticryptogamique biodégradable au minimum à 90 %</t>
  </si>
  <si>
    <t>Nettoyage des façades</t>
  </si>
  <si>
    <t>DIVER08-06</t>
  </si>
  <si>
    <t>DIVER08-07</t>
  </si>
  <si>
    <t>2- PRESTATIONS d'entretien supplémentaire (hors visite d'entretien : sinistre…tempête...)</t>
  </si>
  <si>
    <t>Réfection du joint des appuis de fenêtres et autres menuiseries extérieures</t>
  </si>
  <si>
    <t xml:space="preserve">Redressement sur place des gouttières avec pose de masticage en recherche, </t>
  </si>
  <si>
    <t>Fourniture et pose de crochets pour gouttière pendante,</t>
  </si>
  <si>
    <t>Fourniture et pose de masticage sur moraines, arêtiers, chêneaux, caniveaux, bavettes. Chaque réparation est comptée pour 1 ml au minimum</t>
  </si>
  <si>
    <t>Réfection du joint d'étancheité des couvertines</t>
  </si>
  <si>
    <t>1- VISITE D'ENTRETIEN ( Y compris déplacement)</t>
  </si>
  <si>
    <t>1- VISITE D'ENTRETIEN (y compris déplacement)</t>
  </si>
  <si>
    <t>Maintenance Préventive (y compris déplacement)</t>
  </si>
  <si>
    <r>
      <rPr>
        <b/>
        <sz val="10"/>
        <rFont val="Arial"/>
        <family val="2"/>
      </rPr>
      <t xml:space="preserve">Réalisation d'une visite d'entretien (cf article C1. du CCTP) si le dernier entretien a été fait </t>
    </r>
    <r>
      <rPr>
        <b/>
        <u/>
        <sz val="10"/>
        <rFont val="Arial"/>
        <family val="2"/>
      </rPr>
      <t>AU PLUS TARD EN ANNEE N-1</t>
    </r>
    <r>
      <rPr>
        <b/>
        <sz val="10"/>
        <rFont val="Arial"/>
        <family val="2"/>
      </rPr>
      <t xml:space="preserve">
</t>
    </r>
    <r>
      <rPr>
        <sz val="10"/>
        <rFont val="Arial"/>
        <family val="2"/>
      </rPr>
      <t>Prix prenant en compte un nettoyage complet (feuilles, herbes de la toiture et des gouttières et descentes jusqu'au regard...) et la réfection des joints de verrière, joints d'étancheité de couvertines, de joints d'appuis de fenêtres, redressement su place des gouttières avec pose de masticage en recherche, de fourniture et pose de crochets pour gouttière pendante, de masticage sur moraines, arêtiers, cheneaux, caniveaux, bavettes .... )</t>
    </r>
  </si>
  <si>
    <r>
      <rPr>
        <b/>
        <sz val="10"/>
        <rFont val="Arial"/>
        <family val="2"/>
      </rPr>
      <t xml:space="preserve">Réalisation d'une visite d'entretien (cf article C1. du CCTP) si le dernier entretien a été </t>
    </r>
    <r>
      <rPr>
        <b/>
        <u/>
        <sz val="10"/>
        <rFont val="Arial"/>
        <family val="2"/>
      </rPr>
      <t xml:space="preserve">REALISE AVANT L'ANNEE N-1  : </t>
    </r>
    <r>
      <rPr>
        <b/>
        <sz val="10"/>
        <rFont val="Arial"/>
        <family val="2"/>
      </rPr>
      <t xml:space="preserve">
</t>
    </r>
    <r>
      <rPr>
        <sz val="10"/>
        <rFont val="Arial"/>
        <family val="2"/>
      </rPr>
      <t xml:space="preserve">Prix prenant en compte un nettoyage potentiellement plus conséquent (un démoussage, nettoyage des feuilles, herbes de la toiture et des gouttières et descentes jusqu'au regard...)et la réfection des joints de verrière, joints d'étancheité de couvertines, de joints d'appuis de fenêtres, redressement su place des gouttières avec pose de masticage en recherche, de fourniture et pose de crochets pour gouttière pendante, de masticage sur moraines, arêtiers, cheneaux, caniveaux, bavettes .... </t>
    </r>
  </si>
  <si>
    <t>COUV22</t>
  </si>
  <si>
    <t>Ramonage du conduit de fumée, compris déplacement, nettotage, enlèvement des suies, fourniture du certificat de ramonage</t>
  </si>
  <si>
    <t>COUV22-01</t>
  </si>
  <si>
    <t>Fourniture et mise en place de grillages PVC souple dans gouttières et cheneaux</t>
  </si>
  <si>
    <t>Naissances droites ou tronconiques en zinc</t>
  </si>
  <si>
    <t>Naissances droites ou tronconiques en PVC</t>
  </si>
  <si>
    <t>COUV08-09</t>
  </si>
  <si>
    <t>Angle de gouttière PVC</t>
  </si>
  <si>
    <t>Talons de gouttières droit ou biais  zinc</t>
  </si>
  <si>
    <t>Angle de gouttière zinc</t>
  </si>
  <si>
    <t>Retour d'angle de gouttières soudé</t>
  </si>
  <si>
    <t>COUV08-10</t>
  </si>
  <si>
    <t>COUV08-11</t>
  </si>
  <si>
    <t>Besaces joint de dilatation</t>
  </si>
  <si>
    <t>Retour d'angle de gouttières PVC</t>
  </si>
  <si>
    <t>Remplacement de chéneau encaissé en PVC</t>
  </si>
  <si>
    <t>Talons de départ gouttières droit ou biais  PVC</t>
  </si>
  <si>
    <t>Coudes PVC</t>
  </si>
  <si>
    <t>Moignons cylindrique PVC</t>
  </si>
  <si>
    <t>Retour d'équerre PVC</t>
  </si>
  <si>
    <t>Descente zinc Diamètre 120 mm</t>
  </si>
  <si>
    <t>Coudes simples zinc 120 mm</t>
  </si>
  <si>
    <t>Dauphins fonte pour tuyaux diamètre 120 (longueur 1 m)</t>
  </si>
  <si>
    <t>Remplacement de gouttières carrées PVC , développé 33 cm</t>
  </si>
  <si>
    <t>Remplacement de gouttières 1/2 rondes pendantes  en PVC, y compris crochets développé 25 cm</t>
  </si>
  <si>
    <t>Remplacement de gouttières 1/2 rondes pendantes  en PVC, y compris crochets  développé 33 cm</t>
  </si>
  <si>
    <t>Remplacement de gouttières 1/2 rondes pendantes  en ZINC, y compris crochets développé 25 cm</t>
  </si>
  <si>
    <t>Remplacement de gouttières 1/2 rondes pendantes  en ZINC, y compris crochets  développé 33 cm</t>
  </si>
  <si>
    <t>Remplacement de gouttières pendantes en ZINC carrées  développé 33 cm</t>
  </si>
  <si>
    <t>Descente PVC Diamètre 120 mm</t>
  </si>
  <si>
    <t>Coudes simples PVC 120 mm</t>
  </si>
  <si>
    <t>COUV12-09</t>
  </si>
  <si>
    <t>Descente de gouttières carrées 80x80</t>
  </si>
  <si>
    <t>Crapaudine EP 80 mm</t>
  </si>
  <si>
    <t>Crapaudine EP 100 mm</t>
  </si>
  <si>
    <t>Crapaudine EP 125 mm</t>
  </si>
  <si>
    <t>COUV23</t>
  </si>
  <si>
    <t>COUV23-01</t>
  </si>
  <si>
    <t>Remplacement de chapeau de ventilation diamètre 80 mm</t>
  </si>
  <si>
    <t>Remplacement de chapeau de ventilation diamètre 100 mm</t>
  </si>
  <si>
    <t>Remplacement de chapeau de ventilation diamètre 125 mm</t>
  </si>
  <si>
    <t>Remplacement de chapeau de ventilation diamètre 140 mm</t>
  </si>
  <si>
    <t>COUV23-02</t>
  </si>
  <si>
    <t>Dépose de tous types de matériaux compris enlèvement et mise en déchetterie</t>
  </si>
  <si>
    <t>Remplacement d'un Té de visite tous types de diamètre</t>
  </si>
  <si>
    <t>COUV12-10</t>
  </si>
  <si>
    <t>COUV12-11</t>
  </si>
  <si>
    <t>COUV24</t>
  </si>
  <si>
    <t>COUV24-01</t>
  </si>
  <si>
    <t>Isolation d'un plancher par mise  en place d' un doublage isolant de résistance thermique R ≥ 5 m² .K/W sous plancher</t>
  </si>
  <si>
    <t>COUV25</t>
  </si>
  <si>
    <t>TRAVAUX DE REPARATION VITRAGE CASSE OU DETERIORE BENEFICIANT DE CERTIFICAT D'ECONOMIE D'ENERGIE (CEE)</t>
  </si>
  <si>
    <t>TRAVAUX BENIFICIANT DE CERTIFICAT D'ECONOMIE D'ENERGIE (CEE)</t>
  </si>
  <si>
    <t>COUV25-01</t>
  </si>
  <si>
    <t>COUV25-02</t>
  </si>
  <si>
    <t>COUV25-03</t>
  </si>
  <si>
    <t>COUV25-04</t>
  </si>
  <si>
    <t>7- COUVERTURE EN ZINGUERIE</t>
  </si>
  <si>
    <t>COUV07-19</t>
  </si>
  <si>
    <t>COUV07-20</t>
  </si>
  <si>
    <t>COUV07-21</t>
  </si>
  <si>
    <t>COUV07-22</t>
  </si>
  <si>
    <t>COUV07-23</t>
  </si>
  <si>
    <r>
      <t xml:space="preserve">Fourniture et pose de toiture en </t>
    </r>
    <r>
      <rPr>
        <b/>
        <sz val="10"/>
        <rFont val="Arial"/>
        <family val="2"/>
      </rPr>
      <t xml:space="preserve">zinc </t>
    </r>
    <r>
      <rPr>
        <sz val="10"/>
        <rFont val="Arial"/>
        <family val="2"/>
      </rPr>
      <t>- épaisseur jusqu'à 0.80 mm - Couverture à agraphes simples</t>
    </r>
  </si>
  <si>
    <r>
      <t>Fourniture et pose de toiture en</t>
    </r>
    <r>
      <rPr>
        <b/>
        <sz val="10"/>
        <rFont val="Arial"/>
        <family val="2"/>
      </rPr>
      <t xml:space="preserve"> zinc</t>
    </r>
    <r>
      <rPr>
        <sz val="10"/>
        <rFont val="Arial"/>
        <family val="2"/>
      </rPr>
      <t xml:space="preserve"> - épaisseur jusqu'à 0,80 mm - Couverture en longue feuille</t>
    </r>
  </si>
  <si>
    <r>
      <t xml:space="preserve">Fourniture et pose de toiture en </t>
    </r>
    <r>
      <rPr>
        <b/>
        <sz val="10"/>
        <rFont val="Arial"/>
        <family val="2"/>
      </rPr>
      <t xml:space="preserve">zinc naturel </t>
    </r>
    <r>
      <rPr>
        <sz val="10"/>
        <rFont val="Arial"/>
        <family val="2"/>
      </rPr>
      <t>- épaisseur jusqu'à 0.80 mm - Couverture à agraphes simples</t>
    </r>
  </si>
  <si>
    <r>
      <t xml:space="preserve">Fourniture et pose de toiture en </t>
    </r>
    <r>
      <rPr>
        <b/>
        <sz val="10"/>
        <rFont val="Arial"/>
        <family val="2"/>
      </rPr>
      <t>zinc naturel</t>
    </r>
    <r>
      <rPr>
        <sz val="10"/>
        <rFont val="Arial"/>
        <family val="2"/>
      </rPr>
      <t xml:space="preserve"> - épaisseur jusqu'à 0,80 mm - Couverture en longue feuille</t>
    </r>
  </si>
  <si>
    <r>
      <t xml:space="preserve">Fourniture et pose de toiture en </t>
    </r>
    <r>
      <rPr>
        <b/>
        <sz val="10"/>
        <rFont val="Arial"/>
        <family val="2"/>
      </rPr>
      <t>zinc prépatiné</t>
    </r>
    <r>
      <rPr>
        <sz val="10"/>
        <rFont val="Arial"/>
        <family val="2"/>
      </rPr>
      <t xml:space="preserve"> - épaisseur jusqu'à 0.80 mm - Couverture à agraphes simples</t>
    </r>
  </si>
  <si>
    <r>
      <t xml:space="preserve">Fourniture et pose de toiture en </t>
    </r>
    <r>
      <rPr>
        <b/>
        <sz val="10"/>
        <rFont val="Arial"/>
        <family val="2"/>
      </rPr>
      <t>zinc prépatiné</t>
    </r>
    <r>
      <rPr>
        <sz val="10"/>
        <rFont val="Arial"/>
        <family val="2"/>
      </rPr>
      <t xml:space="preserve">  - épaisseur jusqu'à 0,80 mm - Couverture en longue feuille</t>
    </r>
  </si>
  <si>
    <r>
      <t xml:space="preserve">Fourniture et pose de toiture en </t>
    </r>
    <r>
      <rPr>
        <b/>
        <sz val="10"/>
        <rFont val="Arial"/>
        <family val="2"/>
      </rPr>
      <t>zinc laqué</t>
    </r>
    <r>
      <rPr>
        <sz val="10"/>
        <rFont val="Arial"/>
        <family val="2"/>
      </rPr>
      <t xml:space="preserve"> - épaisseur jusqu'à 0.80 mm - Couverture à agraphes simples</t>
    </r>
  </si>
  <si>
    <r>
      <t xml:space="preserve">Fourniture et pose de toiture en </t>
    </r>
    <r>
      <rPr>
        <b/>
        <sz val="10"/>
        <rFont val="Arial"/>
        <family val="2"/>
      </rPr>
      <t>zinc laqué</t>
    </r>
    <r>
      <rPr>
        <sz val="10"/>
        <rFont val="Arial"/>
        <family val="2"/>
      </rPr>
      <t xml:space="preserve"> - épaisseur jusqu'à 0,80 mm - Couverture en longue feuille</t>
    </r>
  </si>
  <si>
    <r>
      <t xml:space="preserve">Fourniture et pose de toiture en </t>
    </r>
    <r>
      <rPr>
        <b/>
        <sz val="10"/>
        <rFont val="Arial"/>
        <family val="2"/>
      </rPr>
      <t>zinc pigmenté</t>
    </r>
    <r>
      <rPr>
        <sz val="10"/>
        <rFont val="Arial"/>
        <family val="2"/>
      </rPr>
      <t xml:space="preserve"> - épaisseur jusqu'à 0,80 mm - Couverture en longue feuille</t>
    </r>
  </si>
  <si>
    <t>COUV07-24</t>
  </si>
  <si>
    <t>Fourniture et pose de voliges de sapin traité jusqu'à 18 mm d'épaisseur</t>
  </si>
  <si>
    <t>COUV07-25</t>
  </si>
  <si>
    <t>COUV07-30</t>
  </si>
  <si>
    <t>COUV07-31</t>
  </si>
  <si>
    <t>COUV07-32</t>
  </si>
  <si>
    <t>COUV06-45</t>
  </si>
  <si>
    <t>COUV06-46</t>
  </si>
  <si>
    <t>COUV06-47</t>
  </si>
  <si>
    <t>Fourniture et pose de chevrons 38x63 mm</t>
  </si>
  <si>
    <t>Fourniture et pose de chevrons 40x60 mm</t>
  </si>
  <si>
    <t>Fourniture et pose de chevrons 50x50</t>
  </si>
  <si>
    <t>Fourniture et pose de chevrons 50x75 mm</t>
  </si>
  <si>
    <t>Fourniture et pose de chevrons 60x80 mm</t>
  </si>
  <si>
    <t>Fourniture et pose de chevrons 63x75 mm</t>
  </si>
  <si>
    <t>COUV06-48</t>
  </si>
  <si>
    <t>COUV06-49</t>
  </si>
  <si>
    <t>COUV06-50</t>
  </si>
  <si>
    <t>6- COUVERTURE ARDOISES</t>
  </si>
  <si>
    <t>Accessoires couverture en tuiles</t>
  </si>
  <si>
    <t>Façon d'accessoires sur couvre joint pour couverture en tuiles</t>
  </si>
  <si>
    <t>8- ACCESSOIRES DE COUVERTURES EN ARDOISES NATURELLES OU ZINC</t>
  </si>
  <si>
    <t>COUV08-20</t>
  </si>
  <si>
    <t>COUV08-21</t>
  </si>
  <si>
    <t>COUV08-22</t>
  </si>
  <si>
    <t>COUV08-23</t>
  </si>
  <si>
    <t>9- COUVERTURE EN TUILES</t>
  </si>
  <si>
    <t>COUV09-10</t>
  </si>
  <si>
    <t>COUV09-11</t>
  </si>
  <si>
    <t>COUV09-12</t>
  </si>
  <si>
    <t>COUV09-13</t>
  </si>
  <si>
    <t>COUV09-20</t>
  </si>
  <si>
    <t>COUV09-21</t>
  </si>
  <si>
    <t>COUV09-22</t>
  </si>
  <si>
    <t>COUV09-23</t>
  </si>
  <si>
    <t>10- GOUTTIERES PENDANTES EN ZINC N°14
Fourniture et pose de gouttières posées sur crochets demi-renforcées galvanisés, compris façon de soudure, réglage des pentes</t>
  </si>
  <si>
    <t>11- CUVETTES ET TROP PLEIN</t>
  </si>
  <si>
    <t>12- GOUTTIERES  PVC</t>
  </si>
  <si>
    <t>COUV12-12</t>
  </si>
  <si>
    <t>COUV12-13</t>
  </si>
  <si>
    <t xml:space="preserve">13- DESCENTES DE GOUTIERES EN ZINC 
Fourniture et pose de descente E.P. en zinc n°14 posées y compris coudes, colliers galavanisés tous les 2 mètres, coupes, bagues, collerettes soudées, prises et scellements sur maçonnerie et tous les détails et mise en oeuvre. Pose sur échaufaudage ou à l'échelle. </t>
  </si>
  <si>
    <t>COUV13-08</t>
  </si>
  <si>
    <t>COUV13-09</t>
  </si>
  <si>
    <t>COUV13-10</t>
  </si>
  <si>
    <t>COUV13-11</t>
  </si>
  <si>
    <t xml:space="preserve">14- DESCENTES DE GOUTIERES EN PVC
Fourniture et pose de descente E.P. en PVC posées y compris coudes, colliers PVC tous les 2 mètres, coupes, bagues, collerettes PVC, prises et scellements sur maçonnerie et tous les détails et mise en oeuvre. Pose sur échaufaudage ou à l'échelle. </t>
  </si>
  <si>
    <t>COUV14-04</t>
  </si>
  <si>
    <t>COUV14-05</t>
  </si>
  <si>
    <t>COUV14-06</t>
  </si>
  <si>
    <t>COUV14-07</t>
  </si>
  <si>
    <t>COUV14-08</t>
  </si>
  <si>
    <t>COUV14-09</t>
  </si>
  <si>
    <t>COUV14-10</t>
  </si>
  <si>
    <t>COUV14-11</t>
  </si>
  <si>
    <t>15- SOLINS</t>
  </si>
  <si>
    <t>16- BAVETTES</t>
  </si>
  <si>
    <t>17- ABERGEMENTS</t>
  </si>
  <si>
    <t>18- NOUES
Fourniture, façonnage et pose de zinc avec exécution du double tranchis biais et le scellement des pattes de fixation</t>
  </si>
  <si>
    <t>19- COUVRE-JOINTS ET JOINTS DE DILATATION</t>
  </si>
  <si>
    <t>20- FAITAGES ET ARETIERS</t>
  </si>
  <si>
    <t>COUV21-03</t>
  </si>
  <si>
    <t>22- FILETS ANTI-PIGEONS</t>
  </si>
  <si>
    <t>COUV22-02</t>
  </si>
  <si>
    <t>COUV22-03</t>
  </si>
  <si>
    <t>COUV22-04</t>
  </si>
  <si>
    <t>23- PICS ANTI-PIGEONS</t>
  </si>
  <si>
    <t>24- RAMONAGE</t>
  </si>
  <si>
    <t>25- CHAPEAU DE VENTILATION</t>
  </si>
  <si>
    <t>COUV26</t>
  </si>
  <si>
    <t>26- ISOLATION EN COMBLES OU TOITURES</t>
  </si>
  <si>
    <t>COUV26-01</t>
  </si>
  <si>
    <t>COUV26-02</t>
  </si>
  <si>
    <t>COUV27</t>
  </si>
  <si>
    <t>27- VITRAGE CASSE OU DETERIORE</t>
  </si>
  <si>
    <t>COUV27-01</t>
  </si>
  <si>
    <t>COUV27-02</t>
  </si>
  <si>
    <t>COUV27-03</t>
  </si>
  <si>
    <t>COUV27-04</t>
  </si>
  <si>
    <t>COUV27-05</t>
  </si>
  <si>
    <t>Bardage en trespa ou James hardy</t>
  </si>
  <si>
    <t>COUV28</t>
  </si>
  <si>
    <t xml:space="preserve">28- EXTRACTEUR STATIQUE - CONDUIT DE FUMEE OU VENTILATION </t>
  </si>
  <si>
    <t>COUV28-01</t>
  </si>
  <si>
    <t>Fourniture et pose d'un extracteur statique</t>
  </si>
  <si>
    <t>Fourniture et pose de ventouse de chaudière en lien avec le chauffagiste</t>
  </si>
  <si>
    <t>COUV04-11</t>
  </si>
  <si>
    <t>COUV04-12</t>
  </si>
  <si>
    <t>Fourniture et pose de vitrâge sur chassis tabatière</t>
  </si>
  <si>
    <t>Fourniture et pose de vitrâge sur chassis type vélux</t>
  </si>
  <si>
    <t>COUV27-06</t>
  </si>
  <si>
    <t>COUV27-07</t>
  </si>
  <si>
    <t>COUV28-02</t>
  </si>
  <si>
    <t>Kit d'habillage de chassis type vélux tout modèle</t>
  </si>
  <si>
    <t>Commande électrique de la fenêtre, compris raccordement, essai, non compris amenée de la ligne électrique, le bouton et de la protection</t>
  </si>
  <si>
    <t>Volet roulant à manœuvre par tringle</t>
  </si>
  <si>
    <t>Volet roulant motorisé infrarouge, compris raccordement, essai, non compris amenée de la ligne électrique, bouton et protection, compris 3 télécommandes</t>
  </si>
  <si>
    <t>Volet roulant motorisé et solaire, essai, compris, 3 télécommandes et protection</t>
  </si>
  <si>
    <t>Châssis de désenfumlage dans cage d'escalier de type velux aux normes en vigueur</t>
  </si>
  <si>
    <t>Exéutoire de fumée pour toit plat compris réfection des relevés d'étancheité</t>
  </si>
  <si>
    <t>Châssis de toit - Dimensions comprises entre 75 x 140</t>
  </si>
  <si>
    <t>Châssis de toit - Dimensions comprises entre 55 x 100</t>
  </si>
  <si>
    <t>Châssis de toit - Dimensions comprises entre 110 x 120</t>
  </si>
  <si>
    <t>Châssis de toit - Dimensions &gt; 110 et &gt;120</t>
  </si>
  <si>
    <t>Fenêtre basculante ou lanterneau pour toit et toutes sujétions imprévues</t>
  </si>
  <si>
    <t>Fenêtre basculante ou lanterneau pour toit et toutes sujétions imprévues avec volet roulant commande solaire intégrée et télécommande</t>
  </si>
  <si>
    <t>COUV04-13</t>
  </si>
  <si>
    <t>COUV04-14</t>
  </si>
  <si>
    <t>COUV04-15</t>
  </si>
  <si>
    <t>Lanterneau d'ajournement</t>
  </si>
  <si>
    <t>Dôme plexiglass de toute dimension</t>
  </si>
  <si>
    <t>Store d'occultation - Dimensions comprises entre 55 x 100</t>
  </si>
  <si>
    <t>Store d'occultation - Dimensions comprises entre 75 x 140</t>
  </si>
  <si>
    <t>Store d'occultation - Dimensions comprises entre 110 x 120</t>
  </si>
  <si>
    <t>Store d'occultation -Dimensions &gt; 110 et &gt;120</t>
  </si>
  <si>
    <t>COUV04-16</t>
  </si>
  <si>
    <t>COUV04-17</t>
  </si>
  <si>
    <t>COUV04-18</t>
  </si>
  <si>
    <t>COUV04-19</t>
  </si>
  <si>
    <t>Fourniture et pose de verrins (2) pour exutoire de fumée</t>
  </si>
  <si>
    <t>Pose de fenêtre basculante ou lanterneau pour toit en pente comprenant cadre en bois éco-certifié, accessoires de fixation, double vitrage isoalnt, ventilation, renvois d'eau en plomb y compris raccordement étanche à la couverture dans chevêtre existant et raccord de tuile ou d'ardoises</t>
  </si>
  <si>
    <t>Fourniture et pose de toutes les fenêtres basculantes ou lanterneaux pour toit en pente double vitrage en PVC BLANC intérieur et tous les accessoires dans les marques citées ci-après ou dans les marques équivalentes . 
Les matériaux installés à ce jour, peuvent être de marque  : hexadome / ecodis / Skydome / Innovation partner / Velux ou équivalent et proposant un SAV et des pièces détachées sur au minimum 30 ans</t>
  </si>
  <si>
    <t>Remplacement des dessous-de-toit existant par des dessous de toit en PVC</t>
  </si>
  <si>
    <t>Plan projetté de la toiture</t>
  </si>
  <si>
    <t>Plan de situation</t>
  </si>
  <si>
    <t>Plan dans son environnement</t>
  </si>
  <si>
    <t>Plan projetté de façades</t>
  </si>
  <si>
    <t>Plan projetté de niveaux</t>
  </si>
  <si>
    <t>Mise à jour du plan prévisionnel de travaux (description des préconisations de travaux et budgétisation)</t>
  </si>
  <si>
    <t>MP-6</t>
  </si>
  <si>
    <t>Etanchéité terrasse balcon</t>
  </si>
  <si>
    <t>MP-7</t>
  </si>
  <si>
    <t>Dépose des ombrières</t>
  </si>
  <si>
    <t>Fourniture et pose d'ombrière</t>
  </si>
  <si>
    <t>COUV07-26</t>
  </si>
  <si>
    <t>Vérification du bon fonctionnement et nettoyage des entrées d'eaux pluviales jusqu'au pied de colonne</t>
  </si>
  <si>
    <t>DIVER08-08</t>
  </si>
  <si>
    <t>DIVER08-09</t>
  </si>
  <si>
    <t xml:space="preserve">Nettoyage et ou remise en place du gravillons des surfaces courantes et zones stériles des toitures et enlèvement des déchets </t>
  </si>
  <si>
    <t>DIVER01-04</t>
  </si>
  <si>
    <t>21- OUVRAGES DIVERS EN ZINC - (COUVERTINE)</t>
  </si>
  <si>
    <t>Quelques shémas</t>
  </si>
  <si>
    <t>Pare vapeur</t>
  </si>
  <si>
    <t>Grilles anti-rongeur</t>
  </si>
  <si>
    <t>Plaques ou habillages de protection d'étancheité alu tout type de coloris des murs et linteau, tableau, appui de menuiserie</t>
  </si>
  <si>
    <t>Nettoyage du bardage complet</t>
  </si>
  <si>
    <r>
      <rPr>
        <b/>
        <sz val="10"/>
        <rFont val="Arial"/>
        <family val="2"/>
      </rPr>
      <t xml:space="preserve">Réalisation d'une visite d'entretien (cf article C1. du CCTP) si le dernier entretien a été </t>
    </r>
    <r>
      <rPr>
        <b/>
        <u/>
        <sz val="10"/>
        <rFont val="Arial"/>
        <family val="2"/>
      </rPr>
      <t xml:space="preserve">REALISE AVANT L'ANNEE N-1  : </t>
    </r>
    <r>
      <rPr>
        <b/>
        <sz val="10"/>
        <rFont val="Arial"/>
        <family val="2"/>
      </rPr>
      <t xml:space="preserve">
</t>
    </r>
    <r>
      <rPr>
        <sz val="10"/>
        <rFont val="Arial"/>
        <family val="2"/>
      </rPr>
      <t>Prix prenant en compte un nettoyage potentiellement plus conséquent (un démoussage, nettoyage des feuilles, herbes de la toiture et des gouttières et descentes jusqu'au regard...)et la réfection de la visserie, remplacement de quelques panneaux abimés, fourniture et  pose de crochets pour gouttière pendante, de masticage sur moraines, arêtiers, chêneaux, caniveaux, bavettes .... )</t>
    </r>
  </si>
  <si>
    <r>
      <rPr>
        <b/>
        <sz val="10"/>
        <rFont val="Arial"/>
        <family val="2"/>
      </rPr>
      <t xml:space="preserve">Réalisation d'une visite d'entretien (cf article C1. du CCTP) si le dernier entretien a été fait </t>
    </r>
    <r>
      <rPr>
        <b/>
        <u/>
        <sz val="10"/>
        <rFont val="Arial"/>
        <family val="2"/>
      </rPr>
      <t>AU PLUS TARD EN ANNEE N-1</t>
    </r>
    <r>
      <rPr>
        <b/>
        <sz val="10"/>
        <rFont val="Arial"/>
        <family val="2"/>
      </rPr>
      <t xml:space="preserve">
</t>
    </r>
    <r>
      <rPr>
        <sz val="10"/>
        <rFont val="Arial"/>
        <family val="2"/>
      </rPr>
      <t>Prix prenant en compte un nettoyage complet (feuilles, herbes de la toiture et des gouttières et descentes jusqu'au regard...) et la réfection des joints de verrière, joints d'étancheité de couvertines, de joints d'appuis de fenêtres, redressement su place des gouttières avec pose de masticage en recherche, de fourniture et pose de crochets pour gouttière pendante, de masticage sur moraines, arêtiers, chêneaux, caniveaux, bavettes .... )</t>
    </r>
  </si>
  <si>
    <t>Isolation par l'extérieur ITE Laine de roche calé/chevillé et finition enduit - Fourniture et pose mécanique</t>
  </si>
  <si>
    <t>Isolation par l'extérieur ITE Laine de roche calé/chevillé parmement et finition bardage - Fourniture et pose mécanique</t>
  </si>
  <si>
    <t>5- ISOLATION TOITURE ET FACADE AVEC CERTIFICAT ECONOMIE D'ENERGIE
Les prix sont avec la dépose, fourniture et la pose</t>
  </si>
  <si>
    <t>4- BARDAGE
Les prix sont avec la dépose, fourniture et la pose</t>
  </si>
  <si>
    <t>3- ITE
Les prix sont avec la dépose, fourniture et la pose</t>
  </si>
  <si>
    <t>1- GENERALITES</t>
  </si>
  <si>
    <t>Couverture Ombrières</t>
  </si>
  <si>
    <r>
      <t xml:space="preserve">BORDEREAU DE PRIX UNITAIRES HT 
RELATIF A DES TRAVAUX COMPRIS DANS LE BPU ET HORS BPU  
</t>
    </r>
    <r>
      <rPr>
        <b/>
        <sz val="20"/>
        <color rgb="FFFFFF00"/>
        <rFont val="Calibri"/>
        <family val="2"/>
        <scheme val="minor"/>
      </rPr>
      <t>MAIN D'ŒUVRE ET DEPLACEMENTS</t>
    </r>
  </si>
  <si>
    <t xml:space="preserve">1- MAIN D'ŒUVRE </t>
  </si>
  <si>
    <r>
      <rPr>
        <b/>
        <sz val="11"/>
        <color rgb="FFFFFF00"/>
        <rFont val="Arial"/>
        <family val="2"/>
      </rPr>
      <t xml:space="preserve">2- DEPLACEMENTS </t>
    </r>
    <r>
      <rPr>
        <b/>
        <sz val="11"/>
        <color theme="0"/>
        <rFont val="Arial"/>
        <family val="2"/>
      </rPr>
      <t xml:space="preserve">
Prix déplacement (forfait par intervention quelques soit le nombre de compagnons)
NB : les déplacements nécessaires à l'établissement de devis sont gratuits</t>
    </r>
  </si>
  <si>
    <t>COEFFICIENT d'intervention en urgence (sous 2 jours ouvrés à appliquer sur les devis)</t>
  </si>
  <si>
    <t>COEFFICIENTde revente de matériaux hors articles du BPU</t>
  </si>
  <si>
    <t>Taux de remise sur devis compris entre 40 001 € et 60 000 € HT</t>
  </si>
  <si>
    <t>Taux de remise sur devis compris entre 60 001 € et 80 000 € HT</t>
  </si>
  <si>
    <t>Taux de remise sur devis compris &gt; 80 001 € HT</t>
  </si>
  <si>
    <t>DIVER00-13</t>
  </si>
  <si>
    <t>DIVER00-14</t>
  </si>
  <si>
    <t>DIVER00-23</t>
  </si>
  <si>
    <t>DIVER00-24</t>
  </si>
  <si>
    <t>DIVER00-33</t>
  </si>
  <si>
    <t>DIVER00-34</t>
  </si>
  <si>
    <t>DIVER00-43</t>
  </si>
  <si>
    <t>DIVER00-44</t>
  </si>
  <si>
    <t>ADMI01-14</t>
  </si>
  <si>
    <t>ADMI01-15</t>
  </si>
  <si>
    <t>Montage de dossiers CEE</t>
  </si>
  <si>
    <t>Fourniture de bastaing 175/63</t>
  </si>
  <si>
    <t>COUV06-51</t>
  </si>
  <si>
    <r>
      <t>BORDEREAU DE PRIX UNITAIRES HT 
RELATIF A LA MAINTENANCE CURATIVE ET PREVENTIVE   -</t>
    </r>
    <r>
      <rPr>
        <b/>
        <sz val="20"/>
        <color theme="9" tint="0.59999389629810485"/>
        <rFont val="Calibri"/>
        <family val="2"/>
        <scheme val="minor"/>
      </rPr>
      <t xml:space="preserve"> </t>
    </r>
    <r>
      <rPr>
        <b/>
        <sz val="20"/>
        <color theme="9" tint="0.39997558519241921"/>
        <rFont val="Calibri"/>
        <family val="2"/>
        <scheme val="minor"/>
      </rPr>
      <t>ETANCHEITE</t>
    </r>
    <r>
      <rPr>
        <b/>
        <sz val="20"/>
        <color theme="0"/>
        <rFont val="Calibri"/>
        <family val="2"/>
        <scheme val="minor"/>
      </rPr>
      <t xml:space="preserve"> </t>
    </r>
  </si>
  <si>
    <t>MODE DE METRE - PRIX - FORFAITS</t>
  </si>
  <si>
    <t>Parties courantes</t>
  </si>
  <si>
    <t>Les surfaces de revêtements sont comptées suivant les dimensions des ouvrages exécutés . Les vides et les pénétrations d'une surface inférieure à 1 m2 ne sont pas déduites</t>
  </si>
  <si>
    <t>Relevés</t>
  </si>
  <si>
    <t>Les relevés sont developpés, ceux de moins de 0.50 m de développement sont décomptés au mètre linéaire, ceux de plus de 0.50 m sont décomptés au mètre carré.</t>
  </si>
  <si>
    <t>Prix</t>
  </si>
  <si>
    <t>Les prix donnés comprennent toutes les plus-values et difficultés dues au montage des matériaux, des clôtures de chantier et le matériel de manutention.</t>
  </si>
  <si>
    <t>ETAN01</t>
  </si>
  <si>
    <t>ETAN01-01</t>
  </si>
  <si>
    <t>ETAN01-02</t>
  </si>
  <si>
    <t>ETAN02</t>
  </si>
  <si>
    <t>ETAN02-01</t>
  </si>
  <si>
    <t>Nettoyage de verrière</t>
  </si>
  <si>
    <t>ETAN02-02</t>
  </si>
  <si>
    <t>ETAN02-03</t>
  </si>
  <si>
    <t>Redressement sur place de gouttière avec pose de masticage en recherche</t>
  </si>
  <si>
    <t>ETAN02-04</t>
  </si>
  <si>
    <t>Réfection étanchéité lanternaux</t>
  </si>
  <si>
    <t>ETAN02-05</t>
  </si>
  <si>
    <t xml:space="preserve">Sondage hors maintenance preventive recurrente avec rapport </t>
  </si>
  <si>
    <t>DEPOSE ET DEMOLITION</t>
  </si>
  <si>
    <t>ETAN03</t>
  </si>
  <si>
    <t>3- DEPOSE DE PROTECTION</t>
  </si>
  <si>
    <t>ETAN03-01</t>
  </si>
  <si>
    <t>Dépose de forme de protection en gravillon jusqu'à 0.10 m d'épaisseur totale, y compris descente au niveau du sol et enlèvement aux décharges publiques</t>
  </si>
  <si>
    <t>Tamisage ou criblage d'ancienne forme en gravillon pour réemploi</t>
  </si>
  <si>
    <t>Remise en place de forme en gravillon, compris régalage</t>
  </si>
  <si>
    <t>Dépose de protection lourde en dalles, compris coltinage, descente et transport aux décharges publiques jusqu'à 0.05 d'épaisseur</t>
  </si>
  <si>
    <t>Dépose et repose de protections lourdes en dalles, compris coltinage, stockage sur terrasse et repose, après exécution des travaux de réfection d'étancheité, y compris vérification de la surcharge admissible de la toiture terrasse.</t>
  </si>
  <si>
    <t>ETAN04</t>
  </si>
  <si>
    <t>4- DEMOLITION D'ETANCHEITE</t>
  </si>
  <si>
    <t>Démolition d'étancheité asphalte coulé de 15 à 30 mm d'épaisseur, compris coltinage des gravois, descente, chargement et transport aux décharges publiques</t>
  </si>
  <si>
    <t>ETAN04-01</t>
  </si>
  <si>
    <t>Asphalte non adhérent</t>
  </si>
  <si>
    <t>ETAN04-02</t>
  </si>
  <si>
    <t>Asphalte adhérent à la forme, y compris décapage des parties adéherentes</t>
  </si>
  <si>
    <t>ETAN04-03</t>
  </si>
  <si>
    <t>Démolition d'étancheité multicouche, compris coltinage des gravois, descente, chargement et transport aux décharges publiques</t>
  </si>
  <si>
    <t>ETAN04-04</t>
  </si>
  <si>
    <t>Démolition de relevés d'étancheité, compris coltinage des gravois, descente, chargement et transport aux décharges publiques</t>
  </si>
  <si>
    <t>ETAN04-05</t>
  </si>
  <si>
    <t>Démolition de cuvette, naissance d'évacuation  des eaux pluviales comprenant platines et moignon</t>
  </si>
  <si>
    <t>ETAN04-06</t>
  </si>
  <si>
    <t>Dépose et évacuation EP, quel que soit le diamètre et la nature du matériau</t>
  </si>
  <si>
    <t>ETAN04-07</t>
  </si>
  <si>
    <t>Dépose d'isolant. Dépose descente et évacuation d'ancien isolant quel que soit l'épaisseur</t>
  </si>
  <si>
    <t>ETAN04-08</t>
  </si>
  <si>
    <t>Dépose de couvertines existantes</t>
  </si>
  <si>
    <t>ETAN04-09</t>
  </si>
  <si>
    <t>Coupe franche sur complexe d'étancheité asphalte</t>
  </si>
  <si>
    <t>ETAN05</t>
  </si>
  <si>
    <t>5- FOURNITURE ET POSE D'ISOLANT (SANS PONT THERMIQUE)</t>
  </si>
  <si>
    <t>ETAN05-01</t>
  </si>
  <si>
    <t>Isolation thermique en mousse polyuréthanne 60 mm d'épaisseur</t>
  </si>
  <si>
    <t>ETAN05-02</t>
  </si>
  <si>
    <t>Isolation thermique en mousse polyuréthanne 80 mm d'épaisseur</t>
  </si>
  <si>
    <t>ETAN05-03</t>
  </si>
  <si>
    <t>Isolation thermique en mousse polyuréthanne 100 mm d'épaisseur</t>
  </si>
  <si>
    <t>ETAN05-04</t>
  </si>
  <si>
    <t>Isolation thermique en panneaux polystyrène extrudé 70 mm d'épaisseur</t>
  </si>
  <si>
    <t>ETAN05-05</t>
  </si>
  <si>
    <t>Isolation thermique en panneaux polystyrène extrudé 80 mm d'épaisseur</t>
  </si>
  <si>
    <t>ETAN05-06</t>
  </si>
  <si>
    <t>Fourniture et pose d'un écran de voile de verre</t>
  </si>
  <si>
    <t>ETAN05-07</t>
  </si>
  <si>
    <t>Isolation thermique en panneaux polystyrène extrudé 100 mm d'épaisseur</t>
  </si>
  <si>
    <t>ETAN05-08</t>
  </si>
  <si>
    <t>Découpe et arrachage de l'isolation thermique posée libre y compris relevé</t>
  </si>
  <si>
    <t>ETAN05-09</t>
  </si>
  <si>
    <t>Repose de l'isolation thermique posée libre</t>
  </si>
  <si>
    <t>ETAN05-10</t>
  </si>
  <si>
    <t>Découpe et arrachage de l'isolation thermique posée par plots de colle y compris relevé</t>
  </si>
  <si>
    <t>ETAN05-11</t>
  </si>
  <si>
    <t>Repose de l'isolation thermique posée par plots de colle</t>
  </si>
  <si>
    <t>ETAN05-12</t>
  </si>
  <si>
    <t>Découpe et arrachage de l'isolation thermique posée à bain de bitume y compris relevé</t>
  </si>
  <si>
    <t>ETAN05-13</t>
  </si>
  <si>
    <t xml:space="preserve">Repose de l'isolation thermique posée à bain de bitume </t>
  </si>
  <si>
    <t>ETAN05-14</t>
  </si>
  <si>
    <t>Découpe et arrachage de l'isolation fixée mécaniquement y compris relevé</t>
  </si>
  <si>
    <t>ETAN05-15</t>
  </si>
  <si>
    <t>Repose  de l'isolation fixée mécaniquement</t>
  </si>
  <si>
    <t>Remplacement isolation (CEE)</t>
  </si>
  <si>
    <t>ETAN05-20</t>
  </si>
  <si>
    <t>Isolation des toitures terasses par mise en place d' une isolation de résistance thermique sur bac acier</t>
  </si>
  <si>
    <t>ETAN05-21</t>
  </si>
  <si>
    <t>Découpe et arrachage de l'isolation thermique posée par plots de colle y compris relevé sur béton</t>
  </si>
  <si>
    <t>ETAN05-22</t>
  </si>
  <si>
    <t>Découpe et arrachage de l'isolation thermique posée par plots de colle y compris relevé - BIOSOURCE</t>
  </si>
  <si>
    <t>Dépose et repose du pare-vapeur (tout type de terrasses)</t>
  </si>
  <si>
    <t>ETAN05-30</t>
  </si>
  <si>
    <t>Arrachage ou régénération du pare vapeur</t>
  </si>
  <si>
    <t>ETAN05-31</t>
  </si>
  <si>
    <t>ETAN05-32</t>
  </si>
  <si>
    <t>ETAN05-33</t>
  </si>
  <si>
    <t>ETAN06</t>
  </si>
  <si>
    <t>6- ETANCHEITE</t>
  </si>
  <si>
    <t>Fourniture et pose d'étanchéité multi-couche PV READY</t>
  </si>
  <si>
    <t>ETAN06-01</t>
  </si>
  <si>
    <t>Etancheité bicouche bitume autoadhésive pour toiture terrasse inacessible F5I3T3 pente minimale 0%, de marque SIPLAST ou équivalent, devant recevoir une protection en gravillons, compris tous les dispositifs nécessaires à sa réalisation : EIF, EAC…</t>
  </si>
  <si>
    <t>ETAN06-02</t>
  </si>
  <si>
    <t>Etancheité bicouche bitume autoadhésive pour toiture terrasse inacessible F5I3T3 pente minimale 0%, de marque SIPLAST ou équivalent, comprenant un enduit d'imprégnation à froid, une première couche en feuille de bitume élastomère autoadhésive à froid en semi -indépendanc, une deuxième couche en feuille de bitume élastomère avec une protection minérale d'épaisseur entre 10 et 15 cm</t>
  </si>
  <si>
    <t>ETAN06-03</t>
  </si>
  <si>
    <t>Etancheité bicouche bitume autoadhésive pour toiture terrasse inacessible F5I3T3 pente minimale 0%, sur une ancienne étancheité,  de marque SIPLAST ou équivalent, comprenant un enduit d'imprégnation à froid, une première couche en feuille de bitume élastomère autoadhésive à froid en semi -indépendanc, une deuxième couche en feuille de bitume élastomère avec une protection minérale d'épaisseur entre 10 et 15 cm</t>
  </si>
  <si>
    <t>ETAN06-04</t>
  </si>
  <si>
    <t>Etancheité bicouche bitume autoadhésive pour toiture terrasse inacessible F5I3T3 pente minimale 0%, sur une ancienne étancheité,  de marque SIPLAST ou équivalent, comprenant un enduit d'imprégnation à froid, une première couche en feuille de bitume élastomère autoadhésive à froid en semi -indépendanc, une deuxième couche en feuille de bitume élastomère avec une protection minérale d'épaisseur entre 16 et 25 cm</t>
  </si>
  <si>
    <t>Fourniture et pose d'étanchéité mono-couche</t>
  </si>
  <si>
    <t>ETAN06-05</t>
  </si>
  <si>
    <t>Etancheité en partie courante. Fourniture et pose en pleine adhérence d'une étancheité monocouche élastomère autoprotégée composée par : EIF - HYRENNES 30 - ARDOISE ou EQUIVALENT</t>
  </si>
  <si>
    <t>Fourniture et pose de membrane PVC</t>
  </si>
  <si>
    <t>ETAN06-06</t>
  </si>
  <si>
    <t>Fourniture et pose d'un complexe PVC en semi indépendance, fixe mécaniquement, composé par : Un écran de désolidarisation chimique par un non tissé voile de verre 100g /m2 de type MAT 100 ou équivalent. Une membrane d'étancheité PVC calandrée armée</t>
  </si>
  <si>
    <t>Fourniture et pose d'étancheité par membrane TEXTILE ABSORBANT et résine tous les locaux, toutes les surfaces (terrasse, toiture, facade)</t>
  </si>
  <si>
    <t>ETAN06-07</t>
  </si>
  <si>
    <t>Fourniture et pose d'un système d'étancheité de type KEMPEROL ou équivalent par pose successive de résine d'étancheité avec voile textile d'étancheité pour terrasse et toiture et étancheité en facade. Favorise le réfléchissement des rayonnements du soleil.</t>
  </si>
  <si>
    <t>Fourniture et pose d'étancheité bi-couche renforcée en bitume APP</t>
  </si>
  <si>
    <t>ETAN06-08</t>
  </si>
  <si>
    <t>Fourniture et pose d'un complexe APP composé de 2 chapes de bitume plastomère APP épaisseur mini 3 mm, armature polyester non tissé 250 gr/m2 minimum</t>
  </si>
  <si>
    <t>Fourniture et pose de membrane d'étancheité en caoutchouc EPDM</t>
  </si>
  <si>
    <t>ETAN06-09</t>
  </si>
  <si>
    <t>Pose par système lesté avec gravillons</t>
  </si>
  <si>
    <t>ETAN06-10</t>
  </si>
  <si>
    <t>Pose en adhérence totale</t>
  </si>
  <si>
    <t>ETAN06-11</t>
  </si>
  <si>
    <t>Pose par fixation mécanique</t>
  </si>
  <si>
    <t>Travaux complémentaires</t>
  </si>
  <si>
    <t>ETAN06-12</t>
  </si>
  <si>
    <t>Arrachage du complexe d'étancheité existant compris relevés, solins, et naissance EP</t>
  </si>
  <si>
    <t>ETAN06-16</t>
  </si>
  <si>
    <t>Réfection de l'étancheité par la mise hors d'eau de la terrasse par mise en œuvre d'une chape bitume élastomère, y compris fermeture en périphérie par renfort de gorge et relevé</t>
  </si>
  <si>
    <t>ETAN06-15</t>
  </si>
  <si>
    <t>Mise en place d'un enduit d'imprégnation à froid (EIF)</t>
  </si>
  <si>
    <t>ETAN06-14</t>
  </si>
  <si>
    <t>Réparation bitume au chalumeau avec pose bitume armé</t>
  </si>
  <si>
    <t>ETAN06-17</t>
  </si>
  <si>
    <t>Fourniture et pose de plots sur étanchéité pour recevoir des panneaux solaires (PV READY)
La conception des bâtiments "PV ready" (prêt au solaire/ solarisable) permet d'anticiper toute évolution future législative qui pourrait amener une obligation de solarisation (par exemple lors de travaux de rénovation) sans avoir à faire de modification structurelle importante et plus coûteuse à l'avenir.</t>
  </si>
  <si>
    <t>ETAN06-18</t>
  </si>
  <si>
    <t>Etancheité autour du conduit de cheminée</t>
  </si>
  <si>
    <t>ETAN06-19</t>
  </si>
  <si>
    <t>Etancheité autour sortie de ventilation</t>
  </si>
  <si>
    <t>ETAN06-20</t>
  </si>
  <si>
    <t>Fourniture et pose de plots pour recevoir des ombrières ou panneaux photovoltaiques</t>
  </si>
  <si>
    <t>ETAN07</t>
  </si>
  <si>
    <t>7- RELEVES D'ETANCHEITE
L'entreprise reprendra tous les relevés décollés ou délardés lors de la prise en compte d'un nouveau site, si nécessaire sinon inclus dans le forfait maintenance préventive</t>
  </si>
  <si>
    <t>Multicouche</t>
  </si>
  <si>
    <t>ETAN07-01</t>
  </si>
  <si>
    <t>Etancheité bi-couche de bitume avec auto-protection par feuilles d'aluminium épaisseur 8/100 7me sur la deuxième couhe, compris tous les dispositifs nécessaires à sa réalisation : EIF - EAC…</t>
  </si>
  <si>
    <t>Soudés</t>
  </si>
  <si>
    <t>ETAN07-02</t>
  </si>
  <si>
    <t>jusqu'à 0.50 de développement</t>
  </si>
  <si>
    <t>ETAN07-03</t>
  </si>
  <si>
    <t>Plus-value pour relevés d'étancheité auto-protégé par granulés minéraux couleur</t>
  </si>
  <si>
    <t>ETAN07-04</t>
  </si>
  <si>
    <t>Au-delà de 0.50 de développement</t>
  </si>
  <si>
    <t>ETAN07-05</t>
  </si>
  <si>
    <t>PV pour relevés d'étancheité auto-protégé par granulé minéraux couleur</t>
  </si>
  <si>
    <t>Soudés membrane PVC</t>
  </si>
  <si>
    <t>ETAN07-06</t>
  </si>
  <si>
    <t>Relevé de developpé 450 mm. Fourniture et pose de relevés d'étancheité composés par : Une mebrane d'étancheité PVC calandrée armée polyester 12/10 de type SIKA 12 G mise en œuvre par double encollage</t>
  </si>
  <si>
    <t>Multicouche APP</t>
  </si>
  <si>
    <t>ETAN07-07</t>
  </si>
  <si>
    <t>Composition multi-couche : Un enduit d'imprégantion à froid -Une équerre de renfort - une chappe de bitume plastomère : APP autoprotégée par pailettes d'ardoise, épaisseur 4mm. Armature polyester non tissé de 18 gr/m2</t>
  </si>
  <si>
    <t>Protection lourde de relevés pour terrasse accessible</t>
  </si>
  <si>
    <t>ETAN07-08</t>
  </si>
  <si>
    <t xml:space="preserve">Par enduit au mortier de ciment, de 0.05 m d'épaisseur, comportant à la base talon et façon de gorge arrondie, armature de l'enduit par un grillage à triple torsion non galvanisé, fixé en tête à raion de 3 fixations. 
Jusqu'à 0.50 ml de développement </t>
  </si>
  <si>
    <t>ETAN07-09</t>
  </si>
  <si>
    <t xml:space="preserve">Par enduit au mortier de ciment, de 0.05 m d'épaisseur, comportant à la base talon et façon de gorge arrondie, armature de l'enduit par un grillage à triple torsion non galvanisé, fixé en tête à raion de 3 fixations. 
Au-delà de 0.50 ml de développement </t>
  </si>
  <si>
    <t>Joints de dilatation</t>
  </si>
  <si>
    <t>ETAN07-10</t>
  </si>
  <si>
    <t>Joint de dilatation / double costière. Etancheité par bande en matière élastique ou élasto-plastique, de 033 m de devéoloppé, bords solidarisés aux costières, compris tous dispositifs de complémentarité à l'étancheité : cordon complémentaire, tous détails</t>
  </si>
  <si>
    <t>ETAN07-11</t>
  </si>
  <si>
    <t>Joint de dilatation à plat. Etancheité par bande en matière élastique ou élasto-plastique, de 0.50 m de developpé, bords solidarisés à l'ouvrage porteur, compris tous dispositifs de complémentarité à l'étancheité, cordon, bande complémentaire, tout détail</t>
  </si>
  <si>
    <t>ETAN07-12</t>
  </si>
  <si>
    <t>Joint de dilatation à boudin. En plomb, comprenant une bande de plomb en table fournie de 3 mm d'épaisseur et de 0.25 m de developpé, façonnée à la demande avec boudin central , fixée par simple clouage et par jonction soudès tous les 2 mètres, ainsi que la reprise à L'épaisseur de l'étancheité</t>
  </si>
  <si>
    <t>ETAN08</t>
  </si>
  <si>
    <t>8- ZINGUERIE</t>
  </si>
  <si>
    <t>ETAN08-01</t>
  </si>
  <si>
    <t>Ouvrages en zinc de 1 mm d'épaisseur. 0.40 m de developpé par bouts de 1.00 de longueur, façonnées et soudès, avec coulisseaux plats dilatations et une couche de papier anglais isolant avec un larmier et un ourlet ordinaire, avec bande d'agraphes clouée, fixation soudures et d'angles</t>
  </si>
  <si>
    <t>ETAN08-02</t>
  </si>
  <si>
    <t>Plus-value pour ouvrages en inox</t>
  </si>
  <si>
    <t>ETAN08-03</t>
  </si>
  <si>
    <t>Couvertine en zinc. Fourniture et pose de couvertine en zinc sur acrotères developées de 0.60 quelque soit la couleur</t>
  </si>
  <si>
    <t>ETAN08-04</t>
  </si>
  <si>
    <t>Bande de rive : En zinc N°14 Dévt 0.25, compris façon plis, pinces, ourlet rechassé, pattes de fixations, soudures d'angles coulisseaux de dilatation</t>
  </si>
  <si>
    <t>ETAN08-05</t>
  </si>
  <si>
    <t>Bande de rive  - En aluminium non anodisé type "BUG ALU" ou 10 30 ou similaire</t>
  </si>
  <si>
    <t>ETAN08-06</t>
  </si>
  <si>
    <t>Bande de solin en zinc, compris toutes sujections découplés ou fixations et solin au moritier de ciment</t>
  </si>
  <si>
    <t>ETAN08-07</t>
  </si>
  <si>
    <t>Plus-value pour bande de solin en inox</t>
  </si>
  <si>
    <t>ETAN08-08</t>
  </si>
  <si>
    <t>Barbacanes en cuivre de 30 mm de diamètre et de 30 à 50 cm de longueur environ, compris platine 0.30 x 0.30 coupes et scellements et reprise enduits</t>
  </si>
  <si>
    <t>ETAN08-09</t>
  </si>
  <si>
    <t>Resuivi de couvertine zinc existante comprenant suivi de la fixation des éléments, soudure et remplacement si nécessaire</t>
  </si>
  <si>
    <t>ETAN09</t>
  </si>
  <si>
    <t>9- CUVETTE D'EVACUATION DES EAUX PLUVIALES</t>
  </si>
  <si>
    <t>Fourniture et pose : Composée d'une platine cuivre de 0.50 m de côté, à coins arrondis et d'un moignon de 0.8 m de diamètre, soudé à la platine, compris trou ainsi que la pose et la reprise à l'épaisseur de l'étancheité, longueur du moignon de 0.60 m, y compris crapaudine</t>
  </si>
  <si>
    <t>ETAN09-01</t>
  </si>
  <si>
    <t>Cuvette EP simple</t>
  </si>
  <si>
    <t>ETAN09-02</t>
  </si>
  <si>
    <t>Cuvette EP d'angle</t>
  </si>
  <si>
    <t>ETAN10</t>
  </si>
  <si>
    <t>10- COSTIERES en TOLE GALVANISEE</t>
  </si>
  <si>
    <t>ETAN10-01</t>
  </si>
  <si>
    <t>Droite developpement 0.50</t>
  </si>
  <si>
    <t>ETAN10-02</t>
  </si>
  <si>
    <t>Droite developpement 0.40</t>
  </si>
  <si>
    <t>ETAN10-03</t>
  </si>
  <si>
    <t>Biaisé developpement 0.50</t>
  </si>
  <si>
    <t>ETAN11</t>
  </si>
  <si>
    <t>11- DIVERS en TOITURE</t>
  </si>
  <si>
    <t>ETAN11-01</t>
  </si>
  <si>
    <t>Sortie de ventilation. Fourniture et pose - Tous types de diamètre</t>
  </si>
  <si>
    <t>ETAN11-02</t>
  </si>
  <si>
    <t>Crosse pour sortie de câble. Fourniture et pose</t>
  </si>
  <si>
    <t>ETAN11-03</t>
  </si>
  <si>
    <t>Fourniture et pose de lanterneaux. En plaques de polycarbonate alvéolaire épaisseur 16 mm. Mise en œuvre sur ossature cintrée à recouvremeent de plaques? Clips avec rainures d'écoulement des condendations, jouées d'about et sablières scellées</t>
  </si>
  <si>
    <t>ETAN11-04</t>
  </si>
  <si>
    <t>Naissance plomb avec pare-gravier. Départ d'eaux pluviales en cuvette de plomb laminée de 2.5 mm, comprenant paltine de dimensions 40x4 avec moignon soudé et pare-gravier en zinc ajouré de diamètre 105 et autres</t>
  </si>
  <si>
    <t>ETAN11-05</t>
  </si>
  <si>
    <t>Trop-plein en plomb. Fourniture et pose de trop-plein en plomb.</t>
  </si>
  <si>
    <t>ETAN11-06</t>
  </si>
  <si>
    <t>Raccordement sur chutes EP</t>
  </si>
  <si>
    <t>ETAN11-07</t>
  </si>
  <si>
    <t>Fourniture et pose en rive épaisseur 50 mm d'une rangée de potelets d'asphalte ou ciment ou brique. Epaisseur 50 mm</t>
  </si>
  <si>
    <t>ETAN11-08</t>
  </si>
  <si>
    <t>Fourniture et pose en rive épaisseur 100 mm d'une rangée de potelets. Epaisseur 100 mm</t>
  </si>
  <si>
    <t>ETAN11-09</t>
  </si>
  <si>
    <t>Fourniture et pose d'un landerneau avec cartouches CO2 pour désenfumage</t>
  </si>
  <si>
    <t>ETAN12</t>
  </si>
  <si>
    <t>12- PROTECTION ETANCHEITE</t>
  </si>
  <si>
    <t>ETAN12-01</t>
  </si>
  <si>
    <t>Protection en gravillons ep. 6 cm. Lit de gravillons ronds, roulés lavés 5/15 répandus directement sur l'étancheité, compris montage, réglage et tous détails</t>
  </si>
  <si>
    <t>ETAN12-02</t>
  </si>
  <si>
    <t>Protection par dalles sur plots. Composition : - Plots en polypropylène type SIPLAST 83 ou similaire, constitués de mousse absorbante, boite-support de 3 hauteurs possibles, disque de repartition de.80/140 mm pour répartir la charge</t>
  </si>
  <si>
    <t>ETAN12-03</t>
  </si>
  <si>
    <t>Protection par dalles sur plots. Composition : - Plots en polypropylène type SIPLAST 83 ou similaire, constitués de mousse absorbante, boite-support de 3 hauteurs possibles, disque de repartition de 180/360 mm pour répartir la charge</t>
  </si>
  <si>
    <t>ETAN12-04</t>
  </si>
  <si>
    <t>Plots plastiques octogonales 24Kg et toutes autres dimensions</t>
  </si>
  <si>
    <t>ETAN12-05</t>
  </si>
  <si>
    <t>Caillebois galvanisé. Posés sur plots au droit des seuils de portes 0.50 x 0.50</t>
  </si>
  <si>
    <t>ETAN12-06</t>
  </si>
  <si>
    <t>Protection par dalles sur feutre, dalles préfébriquées en gravillons lavés, épaisseur 3 cm</t>
  </si>
  <si>
    <t>ETAN12-07</t>
  </si>
  <si>
    <t>Protection par dalles sur feutre, dalles préfébriquées en gravillons lavés, épaisseur 5 cm</t>
  </si>
  <si>
    <t>ETAN13</t>
  </si>
  <si>
    <t>13- EAUX PLUVIALES</t>
  </si>
  <si>
    <t>Fourniture et pose de crapaudine et garde-gève</t>
  </si>
  <si>
    <t>ETAN13-01</t>
  </si>
  <si>
    <t>Garde-gève en tôle acier galvanisé</t>
  </si>
  <si>
    <t>ETAN13-02</t>
  </si>
  <si>
    <t>Crapaudine inox</t>
  </si>
  <si>
    <t>ETAN13-03</t>
  </si>
  <si>
    <t>Nettoyage des EP, des boites à eaux et crapaudines</t>
  </si>
  <si>
    <t>Création d'évacuation dans les acrotères (environ 20 à 30cm d'épaisseur)</t>
  </si>
  <si>
    <t>ETAN13-10</t>
  </si>
  <si>
    <t>Diam : 60 mm</t>
  </si>
  <si>
    <t>ETAN13-11</t>
  </si>
  <si>
    <t>Diam : 80 mm</t>
  </si>
  <si>
    <t>ETAN13-12</t>
  </si>
  <si>
    <t>Diam : 100 mm</t>
  </si>
  <si>
    <t>ETAN13-13</t>
  </si>
  <si>
    <t>Diam : 120 mm</t>
  </si>
  <si>
    <t>ETAN13-14</t>
  </si>
  <si>
    <t>Diam : 160 mm</t>
  </si>
  <si>
    <t>Divers et accessoires (tous type de toitures)</t>
  </si>
  <si>
    <t>ETAN13-20</t>
  </si>
  <si>
    <t>Fourniture et pose d'entrée d'eaux pluviales Acier</t>
  </si>
  <si>
    <t>ETAN13-21</t>
  </si>
  <si>
    <t>Fourniture et pose de trop-pleins Acier</t>
  </si>
  <si>
    <t>ETAN13-22</t>
  </si>
  <si>
    <t>Fourniture et pose de boîtes à eau Acier</t>
  </si>
  <si>
    <t>ETAN13-23</t>
  </si>
  <si>
    <t>Fourniture et pose de descentes d'eaux pluviales Acier ≥100mm</t>
  </si>
  <si>
    <t>Ml</t>
  </si>
  <si>
    <t>ETAN13-24</t>
  </si>
  <si>
    <t>Fourniture et pose de galerie garde grève Acier</t>
  </si>
  <si>
    <t>ETAN13-25</t>
  </si>
  <si>
    <t>Fourniture et pose de crapaudine Acier</t>
  </si>
  <si>
    <t>ETAN13-26</t>
  </si>
  <si>
    <t>Fourniture et pose d'entrée d'eaux pluviales autres matériaux</t>
  </si>
  <si>
    <t>ETAN13-27</t>
  </si>
  <si>
    <t>Fourniture et pose de trop-pleins autres matériaux</t>
  </si>
  <si>
    <t>ETAN13-28</t>
  </si>
  <si>
    <t>Fourniture et pose de boîtes à eau autres matériaux</t>
  </si>
  <si>
    <t>ETAN13-29</t>
  </si>
  <si>
    <t>Fourniture et pose de descentes d'eaux pluviales autres matériaux/diamètres</t>
  </si>
  <si>
    <t>ETAN13-30</t>
  </si>
  <si>
    <t>Fourniture et pose de galerie garde grève autres matériaux</t>
  </si>
  <si>
    <t>ETAN13-31</t>
  </si>
  <si>
    <t>Fourniture et pose de crapaudine autres matériaux</t>
  </si>
  <si>
    <t>ETAN13-32</t>
  </si>
  <si>
    <t>Fourniture et pose d'acrotère</t>
  </si>
  <si>
    <t>ETAN13-33</t>
  </si>
  <si>
    <t>Fourniture et pose de couvertine</t>
  </si>
  <si>
    <t>ETAN14</t>
  </si>
  <si>
    <t>14- PROTECTION</t>
  </si>
  <si>
    <t>ETAN14-01</t>
  </si>
  <si>
    <t>Changement de gravillons roulés</t>
  </si>
  <si>
    <t>ETAN14-02</t>
  </si>
  <si>
    <t>Fourniture de dalles cérame sur plots</t>
  </si>
  <si>
    <t>ETAN14-03</t>
  </si>
  <si>
    <t>Fourniture de caillebotis bois</t>
  </si>
  <si>
    <t>ETAN15</t>
  </si>
  <si>
    <t>15- BALCON</t>
  </si>
  <si>
    <t>ETAN15-01</t>
  </si>
  <si>
    <t>Mise en œuvre de résine sur balcon, y compris préparation du support</t>
  </si>
  <si>
    <t>ETAN15-02</t>
  </si>
  <si>
    <t>Fourniture de plots de dalles terrasses</t>
  </si>
  <si>
    <t>ETAN15-03</t>
  </si>
  <si>
    <t>Fourniture de dalles terrasses 40x40</t>
  </si>
  <si>
    <t>Désignation des prestations</t>
  </si>
  <si>
    <t xml:space="preserve">CENTRE RÉGIONAL DES ŒUVRES 
UNIVERSITAIRES ET SCOLAIRES
  7. place Hoche
  CS 26428 - 35064 RENNES CEDEX  
</t>
  </si>
  <si>
    <t xml:space="preserve"> MAINTENANCE COUVERTURE ET BARDAGE-ISOLATION-ETANCHEITE
DEPARTEMENTS 22-29-35-56</t>
  </si>
  <si>
    <t>CROUS DE BRETAGNE</t>
  </si>
  <si>
    <r>
      <rPr>
        <b/>
        <u val="double"/>
        <sz val="11"/>
        <rFont val="Calibri Light"/>
        <family val="2"/>
      </rPr>
      <t>NOTA</t>
    </r>
    <r>
      <rPr>
        <b/>
        <sz val="11"/>
        <rFont val="Calibri Light"/>
        <family val="2"/>
      </rPr>
      <t xml:space="preserve"> :  Attention : Nous rappelons aux soumissionnaires l'obligation de compléter le Bordereau de prix unitaire.
Les mentions "voir BPU" ou "voir BPU ci-joint" sont interdites et pourront entrainer le rejet de l'offre du soumissionnaire.</t>
    </r>
  </si>
  <si>
    <t>Surface toiture : 900 m2</t>
  </si>
  <si>
    <t>Largeur du batiment 19.55m2</t>
  </si>
  <si>
    <t>Longueur du batiment 45.96m2</t>
  </si>
  <si>
    <t>TOTAL</t>
  </si>
  <si>
    <t>Amiante</t>
  </si>
  <si>
    <t>Etancheite</t>
  </si>
  <si>
    <t>Bardage Ite</t>
  </si>
  <si>
    <t>Couverture</t>
  </si>
  <si>
    <t>Administratif</t>
  </si>
  <si>
    <t>Total DQE TTC</t>
  </si>
  <si>
    <t>TVA 20%</t>
  </si>
  <si>
    <t>Total DQE HT après remise</t>
  </si>
  <si>
    <t>Taux de remise à appliquer en %
(à compléter par l'entreprise)</t>
  </si>
  <si>
    <t>Total DQE HT</t>
  </si>
  <si>
    <t>Colonne1</t>
  </si>
  <si>
    <t>Total DQE HT avant remise</t>
  </si>
  <si>
    <t>SOUS-TOTAL AMIANTE</t>
  </si>
  <si>
    <t>SOUS-TOTAL ETANCHEITE</t>
  </si>
  <si>
    <t>ETANCHEITE TOITURE BITUMINEUSE</t>
  </si>
  <si>
    <t>SOUS-TOTAL BARDAGE - ITE</t>
  </si>
  <si>
    <t>Isolation par l'extérieur ITE Laine de roche calé/chevillé parment et finition bardage - Fourniture et pose mécanique</t>
  </si>
  <si>
    <t>SOUS-TOTAL COUVERTURE</t>
  </si>
  <si>
    <t>Fourniture et pose de bâtibande largeur 0.15 ml dans caniveau après séchage</t>
  </si>
  <si>
    <t>2- PRESTATIONS d'entretien supplémentaire suite fuite</t>
  </si>
  <si>
    <t>COUVERTURE TRADITIONNELLE</t>
  </si>
  <si>
    <t>SOUS-TOTAL ADMINSTRATIF</t>
  </si>
  <si>
    <r>
      <rPr>
        <b/>
        <sz val="11"/>
        <color indexed="13"/>
        <rFont val="Arial"/>
        <family val="2"/>
      </rPr>
      <t xml:space="preserve">2- DEPLACEMENTS </t>
    </r>
    <r>
      <rPr>
        <b/>
        <sz val="11"/>
        <color indexed="9"/>
        <rFont val="Arial"/>
        <family val="2"/>
      </rPr>
      <t xml:space="preserve">
Prix déplacement (forfait par intervention quelques soit le nombre de compagnons)
NB : les déplacements nécessaires à l'établissement de devis sont gratuits</t>
    </r>
  </si>
  <si>
    <t>Heures</t>
  </si>
  <si>
    <r>
      <t>Jours Ouvrés</t>
    </r>
    <r>
      <rPr>
        <sz val="10"/>
        <rFont val="Arial"/>
        <family val="2"/>
      </rPr>
      <t xml:space="preserve"> (Horaires standards*)</t>
    </r>
    <r>
      <rPr>
        <b/>
        <sz val="10"/>
        <rFont val="Arial"/>
        <family val="2"/>
      </rPr>
      <t xml:space="preserve"> - Technicien</t>
    </r>
  </si>
  <si>
    <t>Prix HT en €
calculé automatiquement à l'enrgistrement du document</t>
  </si>
  <si>
    <t>Surface toiture : 900m2</t>
  </si>
  <si>
    <t>Année construction : 1/01/1969</t>
  </si>
  <si>
    <t>SHON 4 71 m2</t>
  </si>
  <si>
    <t>R+1</t>
  </si>
  <si>
    <t>"Resto.U_LE-METRONOME  
avenue Bataille Flandres-Dunkerque -35000 RENNES"</t>
  </si>
  <si>
    <t xml:space="preserve">Type : </t>
  </si>
  <si>
    <t>DETAIL QUANTITATIF ET ESTIMATIF
RELATIF A LA MAINTENANCE CURATIVE</t>
  </si>
  <si>
    <t>BORDEREAU DE PRIX UNITAIRE
DéETAIL QUANTITATIF ESTIMATIF</t>
  </si>
  <si>
    <t>BORDEREAU DE PRIX UNITAIRE (BPU) - DETAIL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</si>
</sst>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 &quot;€&quot;"/>
    <numFmt numFmtId="166" formatCode="0.00&quot; h&quot;"/>
    <numFmt numFmtId="167" formatCode="_-* #,##0.00\ [$€-40C]_-;\-* #,##0.00\ [$€-40C]_-;_-* &quot;-&quot;??\ [$€-40C]_-;_-@_-"/>
  </numFmts>
  <fonts count="62">
    <font>
      <sz val="10"/>
      <name val="Arial"/>
    </font>
    <font>
      <sz val="11"/>
      <name val="Arial"/>
      <family val="2"/>
    </font>
    <font>
      <sz val="10"/>
      <name val="Arial"/>
      <family val="2"/>
    </font>
    <font>
      <sz val="10"/>
      <color indexed="9"/>
      <name val="Arial"/>
      <family val="2"/>
    </font>
    <font>
      <b/>
      <sz val="10"/>
      <name val="Arial"/>
      <family val="2"/>
    </font>
    <font>
      <b/>
      <u/>
      <sz val="10"/>
      <name val="Arial"/>
      <family val="2"/>
    </font>
    <font>
      <b/>
      <sz val="12"/>
      <color indexed="9"/>
      <name val="Arial"/>
      <family val="2"/>
    </font>
    <font>
      <b/>
      <u/>
      <sz val="16"/>
      <name val="Arial"/>
      <family val="2"/>
    </font>
    <font>
      <sz val="16"/>
      <name val="Arial"/>
      <family val="2"/>
    </font>
    <font>
      <i/>
      <sz val="8"/>
      <name val="Arial"/>
      <family val="2"/>
    </font>
    <font>
      <b/>
      <sz val="10"/>
      <color theme="0"/>
      <name val="Arial"/>
      <family val="2"/>
    </font>
    <font>
      <sz val="11"/>
      <color theme="0"/>
      <name val="Arial"/>
      <family val="2"/>
    </font>
    <font>
      <b/>
      <sz val="10"/>
      <name val="Calibri"/>
      <family val="2"/>
      <scheme val="minor"/>
    </font>
    <font>
      <sz val="10"/>
      <color theme="0"/>
      <name val="Arial"/>
      <family val="2"/>
    </font>
    <font>
      <sz val="10"/>
      <color theme="0"/>
      <name val="Calibri"/>
      <family val="2"/>
      <scheme val="minor"/>
    </font>
    <font>
      <i/>
      <sz val="8"/>
      <color rgb="FFFF0000"/>
      <name val="Arial"/>
      <family val="2"/>
    </font>
    <font>
      <b/>
      <sz val="18"/>
      <color theme="0"/>
      <name val="Arial"/>
      <family val="2"/>
    </font>
    <font>
      <b/>
      <sz val="11"/>
      <color theme="0"/>
      <name val="Arial"/>
      <family val="2"/>
    </font>
    <font>
      <b/>
      <sz val="20"/>
      <color theme="0"/>
      <name val="Calibri"/>
      <family val="2"/>
      <scheme val="minor"/>
    </font>
    <font>
      <b/>
      <sz val="12"/>
      <color theme="0"/>
      <name val="Arial"/>
      <family val="2"/>
    </font>
    <font>
      <i/>
      <sz val="11"/>
      <color rgb="FFFF0000"/>
      <name val="Arial"/>
      <family val="2"/>
    </font>
    <font>
      <sz val="11"/>
      <color rgb="FFC00000"/>
      <name val="Arial"/>
      <family val="2"/>
    </font>
    <font>
      <i/>
      <sz val="11"/>
      <color rgb="FFC00000"/>
      <name val="Arial"/>
      <family val="2"/>
    </font>
    <font>
      <b/>
      <sz val="11"/>
      <color rgb="FFC00000"/>
      <name val="Arial"/>
      <family val="2"/>
    </font>
    <font>
      <b/>
      <sz val="11"/>
      <color rgb="FFFFFF00"/>
      <name val="Arial"/>
      <family val="2"/>
    </font>
    <font>
      <b/>
      <sz val="20"/>
      <color theme="9" tint="0.59999389629810485"/>
      <name val="Calibri"/>
      <family val="2"/>
      <scheme val="minor"/>
    </font>
    <font>
      <sz val="8"/>
      <name val="Arial"/>
      <family val="2"/>
    </font>
    <font>
      <sz val="8"/>
      <name val="Arial"/>
      <family val="2"/>
    </font>
    <font>
      <b/>
      <sz val="18"/>
      <color rgb="FF00B0F0"/>
      <name val="Arial"/>
      <family val="2"/>
    </font>
    <font>
      <b/>
      <sz val="11"/>
      <color rgb="FFFF0000"/>
      <name val="Arial"/>
      <family val="2"/>
    </font>
    <font>
      <b/>
      <sz val="10"/>
      <color rgb="FFFF0000"/>
      <name val="Calibri"/>
      <family val="2"/>
      <scheme val="minor"/>
    </font>
    <font>
      <b/>
      <sz val="20"/>
      <color theme="3" tint="0.59999389629810485"/>
      <name val="Calibri"/>
      <family val="2"/>
      <scheme val="minor"/>
    </font>
    <font>
      <b/>
      <sz val="20"/>
      <color theme="7" tint="0.39997558519241921"/>
      <name val="Calibri"/>
      <family val="2"/>
      <scheme val="minor"/>
    </font>
    <font>
      <b/>
      <sz val="20"/>
      <color theme="6" tint="0.39997558519241921"/>
      <name val="Calibri"/>
      <family val="2"/>
      <scheme val="minor"/>
    </font>
    <font>
      <b/>
      <sz val="20"/>
      <color theme="5" tint="0.39997558519241921"/>
      <name val="Calibri"/>
      <family val="2"/>
      <scheme val="minor"/>
    </font>
    <font>
      <b/>
      <sz val="20"/>
      <color rgb="FFFF0000"/>
      <name val="Calibri"/>
      <family val="2"/>
      <scheme val="minor"/>
    </font>
    <font>
      <b/>
      <sz val="20"/>
      <color rgb="FFFFFF00"/>
      <name val="Calibri"/>
      <family val="2"/>
      <scheme val="minor"/>
    </font>
    <font>
      <sz val="10"/>
      <name val="Arial"/>
      <family val="2"/>
    </font>
    <font>
      <b/>
      <sz val="20"/>
      <color theme="9" tint="0.39997558519241921"/>
      <name val="Calibri"/>
      <family val="2"/>
      <scheme val="minor"/>
    </font>
    <font>
      <b/>
      <sz val="26"/>
      <name val="Calibri Light"/>
      <family val="2"/>
    </font>
    <font>
      <sz val="12"/>
      <color indexed="12"/>
      <name val="Calibri Light"/>
      <family val="2"/>
    </font>
    <font>
      <sz val="10"/>
      <name val="Calibri"/>
      <family val="2"/>
      <scheme val="minor"/>
    </font>
    <font>
      <sz val="11"/>
      <color indexed="12"/>
      <name val="Calibri Light"/>
      <family val="2"/>
    </font>
    <font>
      <sz val="10"/>
      <color indexed="12"/>
      <name val="Calibri"/>
      <family val="2"/>
      <scheme val="minor"/>
    </font>
    <font>
      <b/>
      <sz val="36"/>
      <name val="Calibri Light"/>
      <family val="2"/>
    </font>
    <font>
      <sz val="10"/>
      <color rgb="FF003366"/>
      <name val="Calibri Light"/>
      <family val="2"/>
    </font>
    <font>
      <b/>
      <sz val="18"/>
      <name val="Calibri Light"/>
      <family val="2"/>
    </font>
    <font>
      <sz val="10"/>
      <name val="Calibri Light"/>
      <family val="2"/>
    </font>
    <font>
      <b/>
      <sz val="11"/>
      <name val="Calibri Light"/>
      <family val="2"/>
    </font>
    <font>
      <b/>
      <u val="double"/>
      <sz val="11"/>
      <name val="Calibri Light"/>
      <family val="2"/>
    </font>
    <font>
      <sz val="8"/>
      <color indexed="48"/>
      <name val="Calibri Light"/>
      <family val="2"/>
    </font>
    <font>
      <sz val="12"/>
      <color indexed="44"/>
      <name val="Arial"/>
      <family val="2"/>
    </font>
    <font>
      <sz val="10"/>
      <name val="Arial"/>
    </font>
    <font>
      <sz val="10"/>
      <color theme="1"/>
      <name val="Arial"/>
      <family val="2"/>
    </font>
    <font>
      <b/>
      <sz val="10"/>
      <color theme="1"/>
      <name val="Arial"/>
      <family val="2"/>
    </font>
    <font>
      <b/>
      <sz val="10"/>
      <color rgb="FF0000FF"/>
      <name val="Arial"/>
      <family val="2"/>
    </font>
    <font>
      <sz val="11"/>
      <color rgb="FFFFFF00"/>
      <name val="Arial"/>
      <family val="2"/>
    </font>
    <font>
      <b/>
      <sz val="11"/>
      <color indexed="13"/>
      <name val="Arial"/>
      <family val="2"/>
    </font>
    <font>
      <b/>
      <sz val="11"/>
      <color indexed="9"/>
      <name val="Arial"/>
      <family val="2"/>
    </font>
    <font>
      <sz val="9"/>
      <name val="Geometria"/>
      <family val="2"/>
    </font>
    <font>
      <sz val="10"/>
      <name val="Comic Sans MS"/>
      <family val="4"/>
    </font>
    <font>
      <b/>
      <sz val="9"/>
      <color indexed="8"/>
      <name val="Calibri"/>
      <family val="2"/>
    </font>
  </fonts>
  <fills count="19">
    <fill>
      <patternFill patternType="none"/>
    </fill>
    <fill>
      <patternFill patternType="gray125"/>
    </fill>
    <fill>
      <patternFill patternType="solid">
        <fgColor theme="0"/>
        <bgColor indexed="64"/>
      </patternFill>
    </fill>
    <fill>
      <patternFill patternType="solid">
        <fgColor theme="3"/>
        <bgColor indexed="64"/>
      </patternFill>
    </fill>
    <fill>
      <patternFill patternType="gray125">
        <bgColor theme="3"/>
      </patternFill>
    </fill>
    <fill>
      <patternFill patternType="solid">
        <fgColor theme="4"/>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3" tint="0.39997558519241921"/>
        <bgColor indexed="64"/>
      </patternFill>
    </fill>
    <fill>
      <patternFill patternType="gray125">
        <bgColor theme="3" tint="0.39997558519241921"/>
      </patternFill>
    </fill>
    <fill>
      <patternFill patternType="solid">
        <fgColor rgb="FFFFFF00"/>
        <bgColor indexed="64"/>
      </patternFill>
    </fill>
    <fill>
      <patternFill patternType="mediumGray">
        <bgColor theme="6" tint="0.79995117038483843"/>
      </patternFill>
    </fill>
    <fill>
      <patternFill patternType="solid">
        <fgColor indexed="44"/>
        <bgColor indexed="64"/>
      </patternFill>
    </fill>
    <fill>
      <patternFill patternType="solid">
        <fgColor theme="1"/>
        <bgColor indexed="64"/>
      </patternFill>
    </fill>
    <fill>
      <patternFill patternType="solid">
        <fgColor theme="4" tint="0.79998168889431442"/>
        <bgColor indexed="64"/>
      </patternFill>
    </fill>
    <fill>
      <patternFill patternType="solid">
        <fgColor theme="0"/>
        <bgColor theme="9" tint="0.79998168889431442"/>
      </patternFill>
    </fill>
    <fill>
      <patternFill patternType="solid">
        <fgColor theme="3" tint="0.79998168889431442"/>
        <bgColor indexed="64"/>
      </patternFill>
    </fill>
    <fill>
      <patternFill patternType="gray125">
        <bgColor rgb="FFFF0000"/>
      </patternFill>
    </fill>
  </fills>
  <borders count="106">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style="thin">
        <color indexed="64"/>
      </left>
      <right/>
      <top/>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ck">
        <color auto="1"/>
      </left>
      <right style="hair">
        <color auto="1"/>
      </right>
      <top style="hair">
        <color auto="1"/>
      </top>
      <bottom style="hair">
        <color auto="1"/>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dashed">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ck">
        <color auto="1"/>
      </left>
      <right style="hair">
        <color auto="1"/>
      </right>
      <top/>
      <bottom style="hair">
        <color auto="1"/>
      </bottom>
      <diagonal/>
    </border>
    <border>
      <left style="hair">
        <color auto="1"/>
      </left>
      <right style="hair">
        <color auto="1"/>
      </right>
      <top/>
      <bottom style="hair">
        <color auto="1"/>
      </bottom>
      <diagonal/>
    </border>
    <border>
      <left style="medium">
        <color indexed="64"/>
      </left>
      <right style="thick">
        <color auto="1"/>
      </right>
      <top/>
      <bottom style="hair">
        <color auto="1"/>
      </bottom>
      <diagonal/>
    </border>
    <border>
      <left style="hair">
        <color auto="1"/>
      </left>
      <right style="medium">
        <color indexed="64"/>
      </right>
      <top/>
      <bottom style="hair">
        <color auto="1"/>
      </bottom>
      <diagonal/>
    </border>
    <border>
      <left style="medium">
        <color indexed="64"/>
      </left>
      <right style="thick">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thick">
        <color auto="1"/>
      </right>
      <top style="hair">
        <color auto="1"/>
      </top>
      <bottom style="medium">
        <color indexed="64"/>
      </bottom>
      <diagonal/>
    </border>
    <border>
      <left style="thick">
        <color auto="1"/>
      </left>
      <right style="hair">
        <color auto="1"/>
      </right>
      <top style="hair">
        <color auto="1"/>
      </top>
      <bottom style="medium">
        <color indexed="64"/>
      </bottom>
      <diagonal/>
    </border>
    <border>
      <left style="hair">
        <color indexed="64"/>
      </left>
      <right style="hair">
        <color indexed="64"/>
      </right>
      <top style="hair">
        <color indexed="64"/>
      </top>
      <bottom style="medium">
        <color indexed="64"/>
      </bottom>
      <diagonal/>
    </border>
    <border>
      <left style="hair">
        <color auto="1"/>
      </left>
      <right style="medium">
        <color indexed="64"/>
      </right>
      <top style="hair">
        <color auto="1"/>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5">
    <xf numFmtId="0" fontId="0" fillId="0" borderId="0"/>
    <xf numFmtId="164" fontId="2" fillId="0" borderId="0" applyFont="0" applyFill="0" applyBorder="0" applyAlignment="0" applyProtection="0"/>
    <xf numFmtId="9" fontId="37" fillId="0" borderId="0" applyFont="0" applyFill="0" applyBorder="0" applyAlignment="0" applyProtection="0"/>
    <xf numFmtId="0" fontId="2" fillId="0" borderId="0"/>
    <xf numFmtId="9" fontId="52" fillId="0" borderId="0" applyFont="0" applyFill="0" applyBorder="0" applyAlignment="0" applyProtection="0"/>
  </cellStyleXfs>
  <cellXfs count="378">
    <xf numFmtId="0" fontId="0" fillId="0" borderId="0" xfId="0"/>
    <xf numFmtId="0" fontId="2" fillId="2" borderId="0" xfId="0" applyFont="1" applyFill="1"/>
    <xf numFmtId="0" fontId="0" fillId="2" borderId="0" xfId="0" applyFill="1"/>
    <xf numFmtId="0" fontId="0" fillId="2" borderId="0" xfId="0" applyFill="1" applyAlignment="1">
      <alignment vertical="center"/>
    </xf>
    <xf numFmtId="0" fontId="0" fillId="2" borderId="0" xfId="0" applyFill="1" applyAlignment="1">
      <alignment vertical="center" wrapText="1"/>
    </xf>
    <xf numFmtId="0" fontId="4" fillId="2" borderId="0" xfId="0" applyFont="1" applyFill="1" applyAlignment="1">
      <alignment vertical="center" wrapText="1"/>
    </xf>
    <xf numFmtId="166" fontId="0" fillId="2" borderId="4" xfId="0" applyNumberFormat="1" applyFill="1" applyBorder="1" applyAlignment="1">
      <alignment horizontal="center" vertical="center" wrapText="1"/>
    </xf>
    <xf numFmtId="166" fontId="0" fillId="2" borderId="3" xfId="0" applyNumberFormat="1" applyFill="1" applyBorder="1" applyAlignment="1">
      <alignment horizontal="center" vertical="center" wrapText="1"/>
    </xf>
    <xf numFmtId="0" fontId="0" fillId="2" borderId="8" xfId="0" applyFill="1" applyBorder="1"/>
    <xf numFmtId="0" fontId="0" fillId="2" borderId="9" xfId="0" applyFill="1" applyBorder="1" applyAlignment="1">
      <alignment vertical="center"/>
    </xf>
    <xf numFmtId="0" fontId="0" fillId="2" borderId="9" xfId="0" applyFill="1" applyBorder="1"/>
    <xf numFmtId="0" fontId="12" fillId="2" borderId="10"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11" fillId="4" borderId="38" xfId="0" applyFont="1" applyFill="1" applyBorder="1" applyAlignment="1">
      <alignment vertical="center"/>
    </xf>
    <xf numFmtId="0" fontId="2" fillId="2" borderId="40"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12" fillId="2" borderId="21" xfId="0" applyFont="1" applyFill="1" applyBorder="1" applyAlignment="1">
      <alignment horizontal="center" vertical="center"/>
    </xf>
    <xf numFmtId="0" fontId="0" fillId="2" borderId="10" xfId="0" applyFill="1" applyBorder="1"/>
    <xf numFmtId="0" fontId="2" fillId="2" borderId="17" xfId="0" applyFont="1" applyFill="1" applyBorder="1" applyAlignment="1">
      <alignment horizontal="left" vertical="center" wrapText="1"/>
    </xf>
    <xf numFmtId="0" fontId="12" fillId="2" borderId="36" xfId="0" applyFont="1" applyFill="1" applyBorder="1" applyAlignment="1">
      <alignment horizontal="center" vertical="center"/>
    </xf>
    <xf numFmtId="0" fontId="2" fillId="2" borderId="41" xfId="0" applyFont="1" applyFill="1" applyBorder="1" applyAlignment="1">
      <alignment horizontal="left" vertical="center" wrapText="1"/>
    </xf>
    <xf numFmtId="0" fontId="2" fillId="2" borderId="41" xfId="0" applyFont="1" applyFill="1" applyBorder="1" applyAlignment="1">
      <alignment horizontal="center" vertical="center"/>
    </xf>
    <xf numFmtId="0" fontId="2" fillId="2" borderId="16" xfId="0" applyFont="1" applyFill="1" applyBorder="1" applyAlignment="1">
      <alignment horizontal="left" vertical="center" wrapText="1"/>
    </xf>
    <xf numFmtId="0" fontId="2" fillId="2" borderId="24" xfId="0" applyFont="1" applyFill="1" applyBorder="1" applyAlignment="1">
      <alignment horizontal="center" vertical="center"/>
    </xf>
    <xf numFmtId="0" fontId="11" fillId="4" borderId="14" xfId="0" applyFont="1" applyFill="1" applyBorder="1" applyAlignment="1">
      <alignment horizontal="center" vertical="center"/>
    </xf>
    <xf numFmtId="0" fontId="14" fillId="4" borderId="38" xfId="0" applyFont="1" applyFill="1" applyBorder="1"/>
    <xf numFmtId="0" fontId="15" fillId="2" borderId="11" xfId="0" applyFont="1" applyFill="1" applyBorder="1" applyAlignment="1">
      <alignment horizontal="left" vertical="top" wrapText="1"/>
    </xf>
    <xf numFmtId="0" fontId="11" fillId="4" borderId="39" xfId="0" applyFont="1" applyFill="1" applyBorder="1" applyAlignment="1">
      <alignment horizontal="center" vertical="center"/>
    </xf>
    <xf numFmtId="0" fontId="11" fillId="4" borderId="42" xfId="0" applyFont="1" applyFill="1" applyBorder="1" applyAlignment="1">
      <alignment horizontal="center" vertical="center"/>
    </xf>
    <xf numFmtId="0" fontId="4" fillId="2" borderId="0" xfId="0" applyFont="1" applyFill="1"/>
    <xf numFmtId="0" fontId="1" fillId="2" borderId="8" xfId="0" applyFont="1" applyFill="1" applyBorder="1"/>
    <xf numFmtId="0" fontId="20" fillId="2" borderId="0" xfId="0" applyFont="1" applyFill="1" applyAlignment="1">
      <alignment horizontal="left" vertical="top"/>
    </xf>
    <xf numFmtId="0" fontId="20" fillId="2" borderId="0" xfId="0" applyFont="1" applyFill="1" applyAlignment="1">
      <alignment horizontal="left" vertical="top" wrapText="1"/>
    </xf>
    <xf numFmtId="0" fontId="1" fillId="2" borderId="0" xfId="0" applyFont="1" applyFill="1"/>
    <xf numFmtId="0" fontId="2" fillId="2" borderId="0" xfId="0" applyFont="1" applyFill="1" applyAlignment="1">
      <alignment horizontal="center" vertical="center"/>
    </xf>
    <xf numFmtId="0" fontId="2" fillId="2" borderId="23" xfId="0" applyFont="1" applyFill="1" applyBorder="1" applyAlignment="1">
      <alignment vertical="center" wrapText="1"/>
    </xf>
    <xf numFmtId="0" fontId="2" fillId="2" borderId="22"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17" fillId="3" borderId="44" xfId="0" applyFont="1" applyFill="1" applyBorder="1" applyAlignment="1">
      <alignment vertical="center"/>
    </xf>
    <xf numFmtId="0" fontId="17" fillId="3" borderId="45" xfId="0" applyFont="1" applyFill="1" applyBorder="1" applyAlignment="1">
      <alignment vertical="center"/>
    </xf>
    <xf numFmtId="0" fontId="18" fillId="2" borderId="0" xfId="0" applyFont="1" applyFill="1" applyAlignment="1">
      <alignment vertical="center"/>
    </xf>
    <xf numFmtId="0" fontId="17" fillId="2" borderId="0" xfId="0" applyFont="1" applyFill="1" applyAlignment="1">
      <alignment vertical="center"/>
    </xf>
    <xf numFmtId="0" fontId="12" fillId="2" borderId="0" xfId="0" applyFont="1" applyFill="1" applyAlignment="1">
      <alignment horizontal="center" vertical="center"/>
    </xf>
    <xf numFmtId="0" fontId="2" fillId="2" borderId="0" xfId="0" applyFont="1" applyFill="1" applyAlignment="1">
      <alignment vertical="center" wrapText="1"/>
    </xf>
    <xf numFmtId="165" fontId="2" fillId="2" borderId="0" xfId="0" applyNumberFormat="1" applyFont="1" applyFill="1" applyAlignment="1">
      <alignment horizontal="left" vertical="center"/>
    </xf>
    <xf numFmtId="165" fontId="2" fillId="2" borderId="0" xfId="0" applyNumberFormat="1" applyFont="1" applyFill="1" applyAlignment="1">
      <alignment horizontal="center" vertical="center"/>
    </xf>
    <xf numFmtId="0" fontId="10" fillId="2" borderId="0" xfId="0" applyFont="1" applyFill="1" applyAlignment="1">
      <alignment vertical="center" wrapText="1"/>
    </xf>
    <xf numFmtId="0" fontId="21" fillId="2" borderId="0" xfId="0" applyFont="1" applyFill="1"/>
    <xf numFmtId="0" fontId="4" fillId="2" borderId="19" xfId="0" applyFont="1" applyFill="1" applyBorder="1" applyAlignment="1">
      <alignment horizontal="left" vertical="center" wrapText="1"/>
    </xf>
    <xf numFmtId="0" fontId="4" fillId="2" borderId="19" xfId="0" applyFont="1" applyFill="1" applyBorder="1" applyAlignment="1">
      <alignment horizontal="center" vertical="center"/>
    </xf>
    <xf numFmtId="0" fontId="4" fillId="0" borderId="0" xfId="0" applyFont="1"/>
    <xf numFmtId="0" fontId="4" fillId="2" borderId="18" xfId="0" applyFont="1" applyFill="1" applyBorder="1" applyAlignment="1">
      <alignment horizontal="center" vertical="center"/>
    </xf>
    <xf numFmtId="0" fontId="4" fillId="2" borderId="17" xfId="0" applyFont="1" applyFill="1" applyBorder="1" applyAlignment="1">
      <alignment horizontal="center" vertical="center"/>
    </xf>
    <xf numFmtId="0" fontId="11" fillId="4" borderId="16" xfId="0" applyFont="1" applyFill="1" applyBorder="1" applyAlignment="1">
      <alignment horizontal="center" vertical="center"/>
    </xf>
    <xf numFmtId="0" fontId="12" fillId="6" borderId="26" xfId="0" applyFont="1" applyFill="1" applyBorder="1" applyAlignment="1">
      <alignment horizontal="center" vertical="center"/>
    </xf>
    <xf numFmtId="0" fontId="22" fillId="2" borderId="11" xfId="0" applyFont="1" applyFill="1" applyBorder="1" applyAlignment="1">
      <alignment vertical="top"/>
    </xf>
    <xf numFmtId="0" fontId="21" fillId="2" borderId="11" xfId="0" applyFont="1" applyFill="1" applyBorder="1" applyAlignment="1">
      <alignment vertical="center" wrapText="1"/>
    </xf>
    <xf numFmtId="0" fontId="23" fillId="2" borderId="11" xfId="0" applyFont="1" applyFill="1" applyBorder="1" applyAlignment="1">
      <alignment vertical="center" wrapText="1"/>
    </xf>
    <xf numFmtId="0" fontId="21" fillId="2" borderId="11" xfId="0" applyFont="1" applyFill="1" applyBorder="1" applyAlignment="1">
      <alignment vertical="center"/>
    </xf>
    <xf numFmtId="0" fontId="21" fillId="2" borderId="11" xfId="0" applyFont="1" applyFill="1" applyBorder="1"/>
    <xf numFmtId="0" fontId="13" fillId="2" borderId="0" xfId="0" applyFont="1" applyFill="1"/>
    <xf numFmtId="0" fontId="10" fillId="2" borderId="0" xfId="0" applyFont="1" applyFill="1"/>
    <xf numFmtId="0" fontId="2" fillId="2" borderId="41" xfId="0" applyFont="1" applyFill="1" applyBorder="1" applyAlignment="1">
      <alignment horizontal="center" vertical="center" wrapText="1"/>
    </xf>
    <xf numFmtId="166" fontId="0" fillId="2" borderId="35" xfId="0" applyNumberFormat="1" applyFill="1" applyBorder="1" applyAlignment="1">
      <alignment horizontal="center" vertical="center" wrapText="1"/>
    </xf>
    <xf numFmtId="0" fontId="0" fillId="2" borderId="5" xfId="0" applyFill="1" applyBorder="1" applyAlignment="1">
      <alignment vertical="center"/>
    </xf>
    <xf numFmtId="0" fontId="0" fillId="2" borderId="6" xfId="0" applyFill="1" applyBorder="1" applyAlignment="1">
      <alignment vertical="center" wrapText="1"/>
    </xf>
    <xf numFmtId="0" fontId="4" fillId="2" borderId="6" xfId="0" applyFont="1" applyFill="1" applyBorder="1" applyAlignment="1">
      <alignment vertical="center" wrapText="1"/>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wrapText="1"/>
    </xf>
    <xf numFmtId="0" fontId="0" fillId="2" borderId="0" xfId="0" applyFill="1" applyAlignment="1">
      <alignment horizontal="center"/>
    </xf>
    <xf numFmtId="0" fontId="17" fillId="3" borderId="46" xfId="0" applyFont="1" applyFill="1" applyBorder="1" applyAlignment="1">
      <alignment horizontal="center" vertical="center"/>
    </xf>
    <xf numFmtId="0" fontId="0" fillId="0" borderId="0" xfId="0" applyAlignment="1">
      <alignment horizontal="center"/>
    </xf>
    <xf numFmtId="165" fontId="11" fillId="4" borderId="15" xfId="0" applyNumberFormat="1" applyFont="1" applyFill="1" applyBorder="1" applyAlignment="1">
      <alignment horizontal="center" vertical="center" wrapText="1"/>
    </xf>
    <xf numFmtId="165" fontId="11" fillId="4" borderId="29" xfId="0" applyNumberFormat="1" applyFont="1" applyFill="1" applyBorder="1" applyAlignment="1">
      <alignment horizontal="center" vertical="center" wrapText="1"/>
    </xf>
    <xf numFmtId="165" fontId="2" fillId="6" borderId="35" xfId="0" applyNumberFormat="1" applyFont="1" applyFill="1" applyBorder="1" applyAlignment="1">
      <alignment horizontal="center" vertical="center"/>
    </xf>
    <xf numFmtId="165" fontId="2" fillId="6" borderId="27" xfId="0" applyNumberFormat="1" applyFont="1" applyFill="1" applyBorder="1" applyAlignment="1">
      <alignment horizontal="center" vertical="center"/>
    </xf>
    <xf numFmtId="165" fontId="0" fillId="0" borderId="0" xfId="0" applyNumberFormat="1" applyAlignment="1">
      <alignment horizontal="center"/>
    </xf>
    <xf numFmtId="165" fontId="4" fillId="6" borderId="27" xfId="0" applyNumberFormat="1" applyFont="1" applyFill="1" applyBorder="1" applyAlignment="1">
      <alignment horizontal="center" vertical="center"/>
    </xf>
    <xf numFmtId="0" fontId="2" fillId="2" borderId="50" xfId="0" applyFont="1" applyFill="1" applyBorder="1" applyAlignment="1">
      <alignment vertical="center" wrapText="1"/>
    </xf>
    <xf numFmtId="0" fontId="13" fillId="2" borderId="8" xfId="0" applyFont="1" applyFill="1" applyBorder="1"/>
    <xf numFmtId="0" fontId="13" fillId="3" borderId="54" xfId="0" applyFont="1" applyFill="1" applyBorder="1" applyAlignment="1">
      <alignment horizontal="left" vertical="center"/>
    </xf>
    <xf numFmtId="165" fontId="9" fillId="7" borderId="43" xfId="0" applyNumberFormat="1" applyFont="1" applyFill="1" applyBorder="1" applyAlignment="1">
      <alignment horizontal="center" vertical="center"/>
    </xf>
    <xf numFmtId="0" fontId="4" fillId="2" borderId="8" xfId="0" applyFont="1" applyFill="1" applyBorder="1" applyAlignment="1">
      <alignment horizontal="center"/>
    </xf>
    <xf numFmtId="0" fontId="23" fillId="2" borderId="10" xfId="0" applyFont="1" applyFill="1" applyBorder="1" applyAlignment="1">
      <alignment horizontal="center"/>
    </xf>
    <xf numFmtId="0" fontId="4" fillId="2" borderId="0" xfId="0" applyFont="1" applyFill="1" applyAlignment="1">
      <alignment horizontal="center"/>
    </xf>
    <xf numFmtId="0" fontId="11" fillId="4" borderId="55"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4" xfId="0" applyFont="1" applyFill="1" applyBorder="1" applyAlignment="1">
      <alignment horizontal="center" vertical="center"/>
    </xf>
    <xf numFmtId="0" fontId="11" fillId="4" borderId="32" xfId="0" applyFont="1" applyFill="1" applyBorder="1" applyAlignment="1">
      <alignment horizontal="center" vertical="center" wrapText="1"/>
    </xf>
    <xf numFmtId="0" fontId="2" fillId="2" borderId="20" xfId="0" applyFont="1" applyFill="1" applyBorder="1" applyAlignment="1">
      <alignment horizontal="left" vertical="center" wrapText="1"/>
    </xf>
    <xf numFmtId="0" fontId="10" fillId="3" borderId="14" xfId="0" applyFont="1" applyFill="1" applyBorder="1" applyAlignment="1">
      <alignment horizontal="center" vertical="center" wrapText="1"/>
    </xf>
    <xf numFmtId="0" fontId="12" fillId="6" borderId="8" xfId="0" applyFont="1" applyFill="1" applyBorder="1" applyAlignment="1">
      <alignment horizontal="center" vertical="center"/>
    </xf>
    <xf numFmtId="0" fontId="2" fillId="2" borderId="0" xfId="0" applyFont="1" applyFill="1" applyAlignment="1">
      <alignment horizontal="left" vertical="center" wrapText="1"/>
    </xf>
    <xf numFmtId="0" fontId="4" fillId="2" borderId="16" xfId="0" applyFont="1" applyFill="1" applyBorder="1" applyAlignment="1">
      <alignment horizontal="center" vertical="center"/>
    </xf>
    <xf numFmtId="165" fontId="4" fillId="6" borderId="29" xfId="0" applyNumberFormat="1" applyFont="1" applyFill="1" applyBorder="1" applyAlignment="1">
      <alignment horizontal="center" vertical="center"/>
    </xf>
    <xf numFmtId="0" fontId="17" fillId="3" borderId="44" xfId="0" applyFont="1" applyFill="1" applyBorder="1" applyAlignment="1">
      <alignment horizontal="center" vertical="center"/>
    </xf>
    <xf numFmtId="165" fontId="4" fillId="6" borderId="9" xfId="0" applyNumberFormat="1" applyFont="1" applyFill="1" applyBorder="1" applyAlignment="1">
      <alignment horizontal="center" vertical="center"/>
    </xf>
    <xf numFmtId="0" fontId="17" fillId="4" borderId="0" xfId="0" applyFont="1" applyFill="1" applyAlignment="1">
      <alignment horizontal="left" vertical="center" wrapText="1"/>
    </xf>
    <xf numFmtId="0" fontId="12" fillId="6" borderId="33" xfId="0" applyFont="1" applyFill="1" applyBorder="1" applyAlignment="1">
      <alignment horizontal="center" vertical="center"/>
    </xf>
    <xf numFmtId="0" fontId="12" fillId="6" borderId="21" xfId="0" applyFont="1" applyFill="1" applyBorder="1" applyAlignment="1">
      <alignment horizontal="center" vertical="center"/>
    </xf>
    <xf numFmtId="0" fontId="17" fillId="3" borderId="38" xfId="0" applyFont="1" applyFill="1" applyBorder="1" applyAlignment="1">
      <alignment horizontal="center" vertical="center"/>
    </xf>
    <xf numFmtId="0" fontId="17" fillId="4" borderId="39" xfId="0" applyFont="1" applyFill="1" applyBorder="1" applyAlignment="1">
      <alignment horizontal="left" vertical="center"/>
    </xf>
    <xf numFmtId="0" fontId="10" fillId="3" borderId="39" xfId="0" applyFont="1" applyFill="1" applyBorder="1" applyAlignment="1">
      <alignment vertical="center" wrapText="1"/>
    </xf>
    <xf numFmtId="0" fontId="10" fillId="3" borderId="32" xfId="0" applyFont="1" applyFill="1" applyBorder="1" applyAlignment="1">
      <alignment vertical="center" wrapText="1"/>
    </xf>
    <xf numFmtId="0" fontId="4" fillId="2" borderId="17" xfId="0" applyFont="1" applyFill="1" applyBorder="1" applyAlignment="1">
      <alignment horizontal="center" vertical="center" wrapText="1"/>
    </xf>
    <xf numFmtId="0" fontId="17" fillId="3" borderId="5" xfId="0" applyFont="1" applyFill="1" applyBorder="1" applyAlignment="1">
      <alignment horizontal="center" vertical="center"/>
    </xf>
    <xf numFmtId="0" fontId="30" fillId="4" borderId="38" xfId="0" applyFont="1" applyFill="1" applyBorder="1" applyAlignment="1">
      <alignment horizontal="center" vertical="center" wrapText="1"/>
    </xf>
    <xf numFmtId="0" fontId="17" fillId="3" borderId="5" xfId="0" applyFont="1" applyFill="1" applyBorder="1" applyAlignment="1">
      <alignment horizontal="left" vertical="center"/>
    </xf>
    <xf numFmtId="0" fontId="17" fillId="3" borderId="56" xfId="0" applyFont="1" applyFill="1" applyBorder="1" applyAlignment="1">
      <alignment horizontal="center" vertical="center"/>
    </xf>
    <xf numFmtId="0" fontId="17" fillId="4" borderId="39" xfId="0" applyFont="1" applyFill="1" applyBorder="1" applyAlignment="1">
      <alignment horizontal="left" vertical="center" wrapText="1"/>
    </xf>
    <xf numFmtId="0" fontId="4" fillId="8" borderId="17" xfId="0" applyFont="1" applyFill="1" applyBorder="1" applyAlignment="1">
      <alignment horizontal="center" vertical="center"/>
    </xf>
    <xf numFmtId="0" fontId="17" fillId="4" borderId="0" xfId="0" applyFont="1" applyFill="1" applyAlignment="1">
      <alignment horizontal="left" vertical="center"/>
    </xf>
    <xf numFmtId="0" fontId="12" fillId="6" borderId="36" xfId="0" applyFont="1" applyFill="1" applyBorder="1" applyAlignment="1">
      <alignment horizontal="center" vertical="center"/>
    </xf>
    <xf numFmtId="0" fontId="12" fillId="6" borderId="25" xfId="0" applyFont="1" applyFill="1" applyBorder="1" applyAlignment="1">
      <alignment horizontal="center" vertical="center"/>
    </xf>
    <xf numFmtId="0" fontId="12" fillId="6" borderId="10" xfId="0" applyFont="1" applyFill="1" applyBorder="1" applyAlignment="1">
      <alignment horizontal="center" vertical="center"/>
    </xf>
    <xf numFmtId="165" fontId="2" fillId="6" borderId="37" xfId="0" applyNumberFormat="1" applyFont="1" applyFill="1" applyBorder="1" applyAlignment="1">
      <alignment horizontal="center" vertical="center"/>
    </xf>
    <xf numFmtId="165" fontId="2" fillId="6" borderId="13" xfId="0" applyNumberFormat="1" applyFont="1" applyFill="1" applyBorder="1" applyAlignment="1">
      <alignment horizontal="center" vertical="center"/>
    </xf>
    <xf numFmtId="16" fontId="12" fillId="2" borderId="0" xfId="0" applyNumberFormat="1" applyFont="1" applyFill="1" applyAlignment="1">
      <alignment horizontal="center" vertical="center"/>
    </xf>
    <xf numFmtId="0" fontId="17" fillId="3" borderId="38" xfId="0" applyFont="1" applyFill="1" applyBorder="1" applyAlignment="1">
      <alignment vertical="center" wrapText="1"/>
    </xf>
    <xf numFmtId="0" fontId="13" fillId="3" borderId="39" xfId="0" applyFont="1" applyFill="1" applyBorder="1" applyAlignment="1">
      <alignment vertical="center" wrapText="1"/>
    </xf>
    <xf numFmtId="0" fontId="13" fillId="3" borderId="47" xfId="0" applyFont="1" applyFill="1" applyBorder="1" applyAlignment="1">
      <alignment vertical="center" wrapText="1"/>
    </xf>
    <xf numFmtId="0" fontId="4" fillId="2" borderId="22" xfId="0" applyFont="1" applyFill="1" applyBorder="1" applyAlignment="1">
      <alignment horizontal="left" vertical="center" wrapText="1"/>
    </xf>
    <xf numFmtId="0" fontId="17" fillId="9" borderId="38" xfId="0" applyFont="1" applyFill="1" applyBorder="1" applyAlignment="1">
      <alignment horizontal="center" vertical="center"/>
    </xf>
    <xf numFmtId="0" fontId="17" fillId="10" borderId="39" xfId="0" applyFont="1" applyFill="1" applyBorder="1" applyAlignment="1">
      <alignment horizontal="left" vertical="center"/>
    </xf>
    <xf numFmtId="0" fontId="11" fillId="10" borderId="14" xfId="0" applyFont="1" applyFill="1" applyBorder="1" applyAlignment="1">
      <alignment horizontal="center" vertical="center"/>
    </xf>
    <xf numFmtId="165" fontId="11" fillId="10" borderId="15" xfId="0" applyNumberFormat="1" applyFont="1" applyFill="1" applyBorder="1" applyAlignment="1">
      <alignment horizontal="center" vertical="center" wrapText="1"/>
    </xf>
    <xf numFmtId="0" fontId="24" fillId="10" borderId="39" xfId="0" applyFont="1" applyFill="1" applyBorder="1" applyAlignment="1">
      <alignment horizontal="left" vertical="center"/>
    </xf>
    <xf numFmtId="0" fontId="10" fillId="3" borderId="57" xfId="0" applyFont="1" applyFill="1" applyBorder="1" applyAlignment="1">
      <alignment horizontal="left" vertical="center" wrapText="1"/>
    </xf>
    <xf numFmtId="0" fontId="10" fillId="3" borderId="61" xfId="0" applyFont="1" applyFill="1" applyBorder="1" applyAlignment="1">
      <alignment horizontal="left" vertical="center" wrapText="1"/>
    </xf>
    <xf numFmtId="165" fontId="4" fillId="2" borderId="62" xfId="0" applyNumberFormat="1" applyFont="1" applyFill="1" applyBorder="1" applyAlignment="1">
      <alignment horizontal="center" vertical="center" wrapText="1"/>
    </xf>
    <xf numFmtId="165" fontId="4" fillId="2" borderId="63" xfId="0" applyNumberFormat="1" applyFont="1" applyFill="1" applyBorder="1" applyAlignment="1">
      <alignment horizontal="center" vertical="center" wrapText="1"/>
    </xf>
    <xf numFmtId="165" fontId="4" fillId="2" borderId="64" xfId="0" applyNumberFormat="1" applyFont="1" applyFill="1" applyBorder="1" applyAlignment="1">
      <alignment horizontal="center" vertical="center" wrapText="1"/>
    </xf>
    <xf numFmtId="0" fontId="10" fillId="3" borderId="65" xfId="0" applyFont="1" applyFill="1" applyBorder="1" applyAlignment="1">
      <alignment horizontal="left" vertical="center" wrapText="1"/>
    </xf>
    <xf numFmtId="165" fontId="4" fillId="2" borderId="66" xfId="0" applyNumberFormat="1" applyFont="1" applyFill="1" applyBorder="1" applyAlignment="1">
      <alignment horizontal="center" vertical="center" wrapText="1"/>
    </xf>
    <xf numFmtId="165" fontId="4" fillId="2" borderId="67" xfId="0" applyNumberFormat="1" applyFont="1" applyFill="1" applyBorder="1" applyAlignment="1">
      <alignment horizontal="center" vertical="center" wrapText="1"/>
    </xf>
    <xf numFmtId="165" fontId="4" fillId="2" borderId="68" xfId="0" applyNumberFormat="1" applyFont="1" applyFill="1" applyBorder="1" applyAlignment="1">
      <alignment horizontal="center" vertical="center" wrapText="1"/>
    </xf>
    <xf numFmtId="1" fontId="4" fillId="2" borderId="63" xfId="0" applyNumberFormat="1" applyFont="1" applyFill="1" applyBorder="1" applyAlignment="1">
      <alignment horizontal="center" vertical="center" wrapText="1"/>
    </xf>
    <xf numFmtId="1" fontId="4" fillId="2" borderId="67" xfId="0" applyNumberFormat="1" applyFont="1" applyFill="1" applyBorder="1" applyAlignment="1">
      <alignment horizontal="center" vertical="center" wrapText="1"/>
    </xf>
    <xf numFmtId="0" fontId="12" fillId="2" borderId="70" xfId="0" applyFont="1" applyFill="1" applyBorder="1" applyAlignment="1">
      <alignment horizontal="center" vertical="center"/>
    </xf>
    <xf numFmtId="0" fontId="10" fillId="3" borderId="32" xfId="0" applyFont="1" applyFill="1" applyBorder="1" applyAlignment="1">
      <alignment horizontal="left" vertical="center" wrapText="1"/>
    </xf>
    <xf numFmtId="165" fontId="4" fillId="2" borderId="71" xfId="0" applyNumberFormat="1" applyFont="1" applyFill="1" applyBorder="1" applyAlignment="1">
      <alignment horizontal="center" vertical="center" wrapText="1"/>
    </xf>
    <xf numFmtId="1" fontId="4" fillId="2" borderId="72" xfId="0" applyNumberFormat="1" applyFont="1" applyFill="1" applyBorder="1" applyAlignment="1">
      <alignment horizontal="center" vertical="center" wrapText="1"/>
    </xf>
    <xf numFmtId="165" fontId="4" fillId="2" borderId="73" xfId="0" applyNumberFormat="1" applyFont="1" applyFill="1" applyBorder="1" applyAlignment="1">
      <alignment horizontal="center" vertical="center" wrapText="1"/>
    </xf>
    <xf numFmtId="0" fontId="12" fillId="2" borderId="53" xfId="0" applyFont="1" applyFill="1" applyBorder="1" applyAlignment="1">
      <alignment horizontal="center" vertical="center"/>
    </xf>
    <xf numFmtId="0" fontId="10" fillId="3" borderId="74" xfId="0" applyFont="1" applyFill="1" applyBorder="1" applyAlignment="1">
      <alignment horizontal="left" vertical="center" wrapText="1"/>
    </xf>
    <xf numFmtId="0" fontId="6" fillId="2" borderId="0" xfId="0" applyFont="1" applyFill="1" applyAlignment="1">
      <alignment vertical="center"/>
    </xf>
    <xf numFmtId="0" fontId="17" fillId="2" borderId="9" xfId="0" applyFont="1" applyFill="1" applyBorder="1" applyAlignment="1">
      <alignment vertical="center"/>
    </xf>
    <xf numFmtId="165" fontId="4" fillId="2" borderId="58" xfId="0" applyNumberFormat="1" applyFont="1" applyFill="1" applyBorder="1" applyAlignment="1">
      <alignment horizontal="center" vertical="center" wrapText="1"/>
    </xf>
    <xf numFmtId="165" fontId="4" fillId="2" borderId="59" xfId="0" applyNumberFormat="1" applyFont="1" applyFill="1" applyBorder="1" applyAlignment="1">
      <alignment horizontal="center" vertical="center" wrapText="1"/>
    </xf>
    <xf numFmtId="165" fontId="4" fillId="2" borderId="60" xfId="0" applyNumberFormat="1" applyFont="1" applyFill="1" applyBorder="1" applyAlignment="1">
      <alignment horizontal="center" vertical="center" wrapText="1"/>
    </xf>
    <xf numFmtId="0" fontId="11" fillId="4" borderId="0" xfId="0" applyFont="1" applyFill="1" applyAlignment="1">
      <alignment horizontal="center" vertical="center"/>
    </xf>
    <xf numFmtId="165" fontId="11" fillId="4" borderId="9" xfId="0" applyNumberFormat="1" applyFont="1" applyFill="1" applyBorder="1" applyAlignment="1">
      <alignment horizontal="center" vertical="center" wrapText="1"/>
    </xf>
    <xf numFmtId="0" fontId="24" fillId="5" borderId="44" xfId="0" applyFont="1" applyFill="1" applyBorder="1" applyAlignment="1">
      <alignment vertical="center" wrapText="1"/>
    </xf>
    <xf numFmtId="0" fontId="24" fillId="5" borderId="45" xfId="0" applyFont="1" applyFill="1" applyBorder="1" applyAlignment="1">
      <alignment vertical="center" wrapText="1"/>
    </xf>
    <xf numFmtId="0" fontId="24" fillId="5" borderId="46" xfId="0" applyFont="1" applyFill="1" applyBorder="1" applyAlignment="1">
      <alignment vertical="center" wrapText="1"/>
    </xf>
    <xf numFmtId="0" fontId="2" fillId="11" borderId="17" xfId="0" applyFont="1" applyFill="1" applyBorder="1" applyAlignment="1">
      <alignment horizontal="left" vertical="center" wrapText="1"/>
    </xf>
    <xf numFmtId="0" fontId="11" fillId="4" borderId="76" xfId="0" applyFont="1" applyFill="1" applyBorder="1" applyAlignment="1">
      <alignment horizontal="center" vertical="center"/>
    </xf>
    <xf numFmtId="0" fontId="11" fillId="4" borderId="77" xfId="0" applyFont="1" applyFill="1" applyBorder="1" applyAlignment="1">
      <alignment horizontal="center" vertical="center"/>
    </xf>
    <xf numFmtId="165" fontId="11" fillId="4" borderId="78" xfId="0" applyNumberFormat="1" applyFont="1" applyFill="1" applyBorder="1" applyAlignment="1">
      <alignment horizontal="center" vertical="center" wrapText="1"/>
    </xf>
    <xf numFmtId="0" fontId="11" fillId="4" borderId="51" xfId="0" applyFont="1" applyFill="1" applyBorder="1" applyAlignment="1">
      <alignment horizontal="center" vertical="center"/>
    </xf>
    <xf numFmtId="0" fontId="11" fillId="4" borderId="34" xfId="0" applyFont="1" applyFill="1" applyBorder="1" applyAlignment="1">
      <alignment horizontal="center" vertical="center"/>
    </xf>
    <xf numFmtId="0" fontId="17" fillId="10" borderId="39" xfId="0" applyFont="1" applyFill="1" applyBorder="1" applyAlignment="1">
      <alignment horizontal="left" vertical="center" wrapText="1"/>
    </xf>
    <xf numFmtId="0" fontId="12" fillId="6" borderId="28" xfId="0" applyFont="1" applyFill="1" applyBorder="1" applyAlignment="1">
      <alignment horizontal="center" vertical="center"/>
    </xf>
    <xf numFmtId="0" fontId="4" fillId="2" borderId="50" xfId="0" applyFont="1" applyFill="1" applyBorder="1" applyAlignment="1">
      <alignment horizontal="center" vertical="center"/>
    </xf>
    <xf numFmtId="0" fontId="12" fillId="6" borderId="29" xfId="0" applyFont="1" applyFill="1" applyBorder="1" applyAlignment="1">
      <alignment horizontal="center" vertical="center"/>
    </xf>
    <xf numFmtId="0" fontId="17" fillId="4" borderId="38" xfId="0" applyFont="1" applyFill="1" applyBorder="1" applyAlignment="1">
      <alignment horizontal="left" vertical="center" wrapText="1"/>
    </xf>
    <xf numFmtId="0" fontId="17" fillId="4" borderId="47"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20" xfId="0" applyFont="1" applyFill="1" applyBorder="1" applyAlignment="1">
      <alignment horizontal="center" vertical="center"/>
    </xf>
    <xf numFmtId="0" fontId="2" fillId="0" borderId="0" xfId="0" applyFont="1"/>
    <xf numFmtId="0" fontId="17" fillId="4" borderId="14" xfId="0" applyFont="1" applyFill="1" applyBorder="1" applyAlignment="1">
      <alignment horizontal="center" vertical="center"/>
    </xf>
    <xf numFmtId="0" fontId="17" fillId="10" borderId="14" xfId="0" applyFont="1" applyFill="1" applyBorder="1" applyAlignment="1">
      <alignment horizontal="center" vertical="center"/>
    </xf>
    <xf numFmtId="0" fontId="17" fillId="4" borderId="16" xfId="0" applyFont="1" applyFill="1" applyBorder="1" applyAlignment="1">
      <alignment horizontal="center" vertical="center"/>
    </xf>
    <xf numFmtId="0" fontId="0" fillId="2" borderId="0" xfId="0" applyFill="1" applyAlignment="1">
      <alignment wrapText="1"/>
    </xf>
    <xf numFmtId="165" fontId="9" fillId="0" borderId="43" xfId="0" applyNumberFormat="1" applyFont="1" applyBorder="1" applyAlignment="1">
      <alignment horizontal="center" vertical="center" wrapText="1"/>
    </xf>
    <xf numFmtId="0" fontId="0" fillId="0" borderId="0" xfId="0" applyAlignment="1">
      <alignment wrapText="1"/>
    </xf>
    <xf numFmtId="165" fontId="0" fillId="2" borderId="0" xfId="0" applyNumberFormat="1" applyFill="1"/>
    <xf numFmtId="165" fontId="20" fillId="2" borderId="0" xfId="0" applyNumberFormat="1" applyFont="1" applyFill="1" applyAlignment="1">
      <alignment horizontal="left" vertical="top"/>
    </xf>
    <xf numFmtId="165" fontId="15" fillId="2" borderId="11" xfId="0" applyNumberFormat="1" applyFont="1" applyFill="1" applyBorder="1" applyAlignment="1">
      <alignment horizontal="left" vertical="top" wrapText="1"/>
    </xf>
    <xf numFmtId="165" fontId="0" fillId="0" borderId="0" xfId="0" applyNumberFormat="1"/>
    <xf numFmtId="165" fontId="20" fillId="2" borderId="0" xfId="0" applyNumberFormat="1" applyFont="1" applyFill="1" applyAlignment="1">
      <alignment horizontal="left" vertical="top" wrapText="1"/>
    </xf>
    <xf numFmtId="0" fontId="17" fillId="4" borderId="6" xfId="0" applyFont="1" applyFill="1" applyBorder="1" applyAlignment="1">
      <alignment horizontal="left" vertical="center" wrapText="1"/>
    </xf>
    <xf numFmtId="0" fontId="17" fillId="4" borderId="79" xfId="0" applyFont="1" applyFill="1" applyBorder="1" applyAlignment="1">
      <alignment horizontal="center" vertical="center"/>
    </xf>
    <xf numFmtId="165" fontId="11" fillId="4" borderId="80" xfId="0" applyNumberFormat="1" applyFont="1" applyFill="1" applyBorder="1" applyAlignment="1">
      <alignment horizontal="center" vertical="center" wrapText="1"/>
    </xf>
    <xf numFmtId="0" fontId="12" fillId="6" borderId="53" xfId="0" applyFont="1" applyFill="1" applyBorder="1" applyAlignment="1">
      <alignment horizontal="center" vertical="center"/>
    </xf>
    <xf numFmtId="0" fontId="4" fillId="2" borderId="41" xfId="0" applyFont="1" applyFill="1" applyBorder="1" applyAlignment="1">
      <alignment horizontal="center" vertical="center"/>
    </xf>
    <xf numFmtId="165" fontId="4" fillId="6" borderId="35" xfId="0" applyNumberFormat="1" applyFont="1" applyFill="1" applyBorder="1" applyAlignment="1">
      <alignment horizontal="center" vertical="center"/>
    </xf>
    <xf numFmtId="0" fontId="2" fillId="2" borderId="24" xfId="0" applyFont="1" applyFill="1" applyBorder="1" applyAlignment="1">
      <alignment horizontal="left" vertical="center" wrapText="1"/>
    </xf>
    <xf numFmtId="0" fontId="13" fillId="3" borderId="81" xfId="0" applyFont="1" applyFill="1" applyBorder="1" applyAlignment="1">
      <alignment horizontal="left" vertical="center"/>
    </xf>
    <xf numFmtId="165" fontId="9" fillId="0" borderId="82" xfId="0" applyNumberFormat="1" applyFont="1" applyBorder="1" applyAlignment="1">
      <alignment horizontal="center" vertical="center" wrapText="1"/>
    </xf>
    <xf numFmtId="165" fontId="9" fillId="7" borderId="82" xfId="0" applyNumberFormat="1" applyFont="1" applyFill="1" applyBorder="1" applyAlignment="1">
      <alignment horizontal="center" vertical="center"/>
    </xf>
    <xf numFmtId="165" fontId="10" fillId="3" borderId="14" xfId="0" applyNumberFormat="1" applyFont="1" applyFill="1" applyBorder="1" applyAlignment="1">
      <alignment horizontal="center" vertical="center" wrapText="1"/>
    </xf>
    <xf numFmtId="165" fontId="10" fillId="3" borderId="15" xfId="0" applyNumberFormat="1" applyFont="1" applyFill="1" applyBorder="1" applyAlignment="1">
      <alignment horizontal="center" vertical="center" wrapText="1"/>
    </xf>
    <xf numFmtId="0" fontId="12" fillId="6" borderId="52" xfId="0" applyFont="1" applyFill="1" applyBorder="1" applyAlignment="1">
      <alignment horizontal="center" vertical="center"/>
    </xf>
    <xf numFmtId="0" fontId="11" fillId="4" borderId="0" xfId="0" applyFont="1" applyFill="1" applyAlignment="1">
      <alignment horizontal="left" vertical="center" wrapText="1"/>
    </xf>
    <xf numFmtId="0" fontId="24" fillId="4" borderId="0" xfId="0" applyFont="1" applyFill="1" applyAlignment="1">
      <alignment horizontal="left" vertical="center" wrapText="1"/>
    </xf>
    <xf numFmtId="0" fontId="4" fillId="11" borderId="17" xfId="0" applyFont="1" applyFill="1" applyBorder="1" applyAlignment="1">
      <alignment horizontal="left" vertical="center" wrapText="1"/>
    </xf>
    <xf numFmtId="0" fontId="11" fillId="4" borderId="16" xfId="0" applyFont="1" applyFill="1" applyBorder="1" applyAlignment="1">
      <alignment horizontal="center" vertical="center" wrapText="1"/>
    </xf>
    <xf numFmtId="0" fontId="11" fillId="2" borderId="0" xfId="0" applyFont="1" applyFill="1" applyAlignment="1">
      <alignment vertical="center"/>
    </xf>
    <xf numFmtId="0" fontId="13" fillId="3" borderId="83" xfId="0" applyFont="1" applyFill="1" applyBorder="1" applyAlignment="1">
      <alignment horizontal="center" vertical="center"/>
    </xf>
    <xf numFmtId="165" fontId="9" fillId="7" borderId="84" xfId="0" applyNumberFormat="1" applyFont="1" applyFill="1" applyBorder="1" applyAlignment="1">
      <alignment horizontal="center" vertical="center"/>
    </xf>
    <xf numFmtId="0" fontId="13" fillId="3" borderId="85" xfId="0" applyFont="1" applyFill="1" applyBorder="1" applyAlignment="1">
      <alignment horizontal="center" vertical="center"/>
    </xf>
    <xf numFmtId="165" fontId="9" fillId="7" borderId="86" xfId="0" applyNumberFormat="1" applyFont="1" applyFill="1" applyBorder="1" applyAlignment="1">
      <alignment horizontal="center" vertical="center"/>
    </xf>
    <xf numFmtId="0" fontId="13" fillId="3" borderId="87" xfId="0" applyFont="1" applyFill="1" applyBorder="1" applyAlignment="1">
      <alignment horizontal="center" vertical="center"/>
    </xf>
    <xf numFmtId="0" fontId="13" fillId="3" borderId="88" xfId="0" applyFont="1" applyFill="1" applyBorder="1" applyAlignment="1">
      <alignment horizontal="left" vertical="center"/>
    </xf>
    <xf numFmtId="165" fontId="9" fillId="0" borderId="89" xfId="0" applyNumberFormat="1" applyFont="1" applyBorder="1" applyAlignment="1">
      <alignment horizontal="center" vertical="center" wrapText="1"/>
    </xf>
    <xf numFmtId="165" fontId="9" fillId="7" borderId="89" xfId="0" applyNumberFormat="1" applyFont="1" applyFill="1" applyBorder="1" applyAlignment="1">
      <alignment horizontal="center" vertical="center"/>
    </xf>
    <xf numFmtId="165" fontId="9" fillId="12" borderId="89" xfId="0" applyNumberFormat="1" applyFont="1" applyFill="1" applyBorder="1" applyAlignment="1">
      <alignment horizontal="center" vertical="center" wrapText="1"/>
    </xf>
    <xf numFmtId="165" fontId="9" fillId="12" borderId="89" xfId="0" applyNumberFormat="1" applyFont="1" applyFill="1" applyBorder="1" applyAlignment="1">
      <alignment horizontal="center" vertical="center"/>
    </xf>
    <xf numFmtId="165" fontId="9" fillId="12" borderId="90" xfId="0" applyNumberFormat="1" applyFont="1" applyFill="1" applyBorder="1" applyAlignment="1">
      <alignment horizontal="center" vertical="center"/>
    </xf>
    <xf numFmtId="0" fontId="6" fillId="2" borderId="9" xfId="0" applyFont="1" applyFill="1" applyBorder="1" applyAlignment="1">
      <alignment vertical="center"/>
    </xf>
    <xf numFmtId="0" fontId="21" fillId="2" borderId="12" xfId="0" applyFont="1" applyFill="1" applyBorder="1"/>
    <xf numFmtId="0" fontId="28" fillId="3" borderId="38" xfId="0" applyFont="1" applyFill="1" applyBorder="1" applyAlignment="1">
      <alignment horizontal="left" vertical="center"/>
    </xf>
    <xf numFmtId="0" fontId="16" fillId="3" borderId="39" xfId="0" applyFont="1" applyFill="1" applyBorder="1" applyAlignment="1">
      <alignment horizontal="center" vertical="center" wrapText="1"/>
    </xf>
    <xf numFmtId="165" fontId="16" fillId="3" borderId="39" xfId="0" applyNumberFormat="1" applyFont="1" applyFill="1" applyBorder="1" applyAlignment="1">
      <alignment horizontal="center" vertical="center"/>
    </xf>
    <xf numFmtId="165" fontId="16" fillId="3" borderId="47" xfId="0" applyNumberFormat="1" applyFont="1" applyFill="1" applyBorder="1" applyAlignment="1">
      <alignment horizontal="center" vertical="center"/>
    </xf>
    <xf numFmtId="9" fontId="4" fillId="6" borderId="27" xfId="2" applyFont="1" applyFill="1" applyBorder="1" applyAlignment="1">
      <alignment horizontal="center" vertical="center"/>
    </xf>
    <xf numFmtId="2" fontId="4" fillId="6" borderId="27" xfId="0" applyNumberFormat="1" applyFont="1" applyFill="1" applyBorder="1" applyAlignment="1">
      <alignment horizontal="center" vertical="center"/>
    </xf>
    <xf numFmtId="0" fontId="5" fillId="2" borderId="17" xfId="0" applyFont="1" applyFill="1" applyBorder="1" applyAlignment="1">
      <alignment horizontal="left" vertical="center" wrapText="1"/>
    </xf>
    <xf numFmtId="0" fontId="4" fillId="2" borderId="91" xfId="0" applyFont="1" applyFill="1" applyBorder="1" applyAlignment="1">
      <alignment horizontal="center" vertical="center"/>
    </xf>
    <xf numFmtId="165" fontId="4" fillId="6" borderId="92" xfId="0" applyNumberFormat="1" applyFont="1" applyFill="1" applyBorder="1" applyAlignment="1">
      <alignment horizontal="center" vertical="center"/>
    </xf>
    <xf numFmtId="0" fontId="2" fillId="2" borderId="50" xfId="0" applyFont="1" applyFill="1" applyBorder="1" applyAlignment="1">
      <alignment horizontal="left" vertical="center" wrapText="1"/>
    </xf>
    <xf numFmtId="0" fontId="17" fillId="4" borderId="32" xfId="0" applyFont="1" applyFill="1" applyBorder="1" applyAlignment="1">
      <alignment horizontal="left" vertical="center" wrapText="1"/>
    </xf>
    <xf numFmtId="0" fontId="17" fillId="4" borderId="42" xfId="0" applyFont="1" applyFill="1" applyBorder="1" applyAlignment="1">
      <alignment horizontal="center" vertical="center"/>
    </xf>
    <xf numFmtId="0" fontId="17" fillId="4" borderId="9" xfId="0" applyFont="1" applyFill="1" applyBorder="1" applyAlignment="1">
      <alignment horizontal="left" vertical="center" wrapText="1"/>
    </xf>
    <xf numFmtId="0" fontId="2" fillId="2" borderId="93" xfId="0" applyFont="1" applyFill="1" applyBorder="1" applyAlignment="1">
      <alignment horizontal="left" vertical="center" wrapText="1"/>
    </xf>
    <xf numFmtId="167" fontId="2" fillId="6" borderId="27" xfId="0" applyNumberFormat="1" applyFont="1" applyFill="1" applyBorder="1" applyAlignment="1">
      <alignment horizontal="center" vertical="center"/>
    </xf>
    <xf numFmtId="165" fontId="0" fillId="2" borderId="0" xfId="0" applyNumberFormat="1" applyFill="1" applyAlignment="1">
      <alignment horizontal="center"/>
    </xf>
    <xf numFmtId="0" fontId="41" fillId="0" borderId="0" xfId="3" applyFont="1"/>
    <xf numFmtId="0" fontId="43" fillId="0" borderId="0" xfId="3" applyFont="1"/>
    <xf numFmtId="0" fontId="44" fillId="0" borderId="0" xfId="0" applyFont="1" applyAlignment="1">
      <alignment horizontal="center" vertical="center" shrinkToFit="1"/>
    </xf>
    <xf numFmtId="0" fontId="44" fillId="0" borderId="0" xfId="0" applyFont="1" applyAlignment="1">
      <alignment vertical="center" wrapText="1" shrinkToFit="1"/>
    </xf>
    <xf numFmtId="0" fontId="47" fillId="0" borderId="0" xfId="0" applyFont="1"/>
    <xf numFmtId="0" fontId="51" fillId="0" borderId="0" xfId="0" applyFont="1" applyAlignment="1">
      <alignment horizontal="left" vertical="center"/>
    </xf>
    <xf numFmtId="0" fontId="0" fillId="0" borderId="0" xfId="0" applyAlignment="1">
      <alignment horizontal="left" vertical="center"/>
    </xf>
    <xf numFmtId="167" fontId="0" fillId="0" borderId="0" xfId="0" applyNumberFormat="1"/>
    <xf numFmtId="0" fontId="0" fillId="0" borderId="99" xfId="0" applyBorder="1"/>
    <xf numFmtId="0" fontId="0" fillId="0" borderId="16" xfId="0" applyBorder="1"/>
    <xf numFmtId="0" fontId="0" fillId="0" borderId="16" xfId="0" applyBorder="1" applyAlignment="1">
      <alignment horizontal="center"/>
    </xf>
    <xf numFmtId="0" fontId="0" fillId="0" borderId="91" xfId="0" applyBorder="1"/>
    <xf numFmtId="165" fontId="10" fillId="14" borderId="32" xfId="0" applyNumberFormat="1" applyFont="1" applyFill="1" applyBorder="1" applyAlignment="1">
      <alignment vertical="center" wrapText="1"/>
    </xf>
    <xf numFmtId="167" fontId="10" fillId="14" borderId="32" xfId="0" applyNumberFormat="1" applyFont="1" applyFill="1" applyBorder="1" applyAlignment="1">
      <alignment horizontal="center" vertical="center" wrapText="1"/>
    </xf>
    <xf numFmtId="167" fontId="10" fillId="14" borderId="32" xfId="0" applyNumberFormat="1" applyFont="1" applyFill="1" applyBorder="1" applyAlignment="1">
      <alignment horizontal="center" vertical="center"/>
    </xf>
    <xf numFmtId="0" fontId="10" fillId="14" borderId="32" xfId="0" applyFont="1" applyFill="1" applyBorder="1" applyAlignment="1">
      <alignment horizontal="center" vertical="center"/>
    </xf>
    <xf numFmtId="0" fontId="0" fillId="0" borderId="0" xfId="0" applyAlignment="1">
      <alignment horizontal="center" vertical="center"/>
    </xf>
    <xf numFmtId="165" fontId="53" fillId="15" borderId="65" xfId="0" applyNumberFormat="1" applyFont="1" applyFill="1" applyBorder="1" applyAlignment="1">
      <alignment vertical="center"/>
    </xf>
    <xf numFmtId="1" fontId="53" fillId="16" borderId="65" xfId="4" applyNumberFormat="1" applyFont="1" applyFill="1" applyBorder="1" applyAlignment="1">
      <alignment horizontal="center" vertical="center"/>
    </xf>
    <xf numFmtId="0" fontId="54" fillId="15" borderId="65" xfId="0" applyFont="1" applyFill="1" applyBorder="1" applyAlignment="1">
      <alignment vertical="center"/>
    </xf>
    <xf numFmtId="165" fontId="53" fillId="15" borderId="61" xfId="0" applyNumberFormat="1" applyFont="1" applyFill="1" applyBorder="1" applyAlignment="1">
      <alignment vertical="center"/>
    </xf>
    <xf numFmtId="1" fontId="53" fillId="2" borderId="61" xfId="4" applyNumberFormat="1" applyFont="1" applyFill="1" applyBorder="1" applyAlignment="1">
      <alignment horizontal="center" vertical="center"/>
    </xf>
    <xf numFmtId="0" fontId="54" fillId="15" borderId="61" xfId="0" applyFont="1" applyFill="1" applyBorder="1" applyAlignment="1">
      <alignment vertical="center"/>
    </xf>
    <xf numFmtId="1" fontId="53" fillId="16" borderId="61" xfId="4" applyNumberFormat="1" applyFont="1" applyFill="1" applyBorder="1" applyAlignment="1">
      <alignment horizontal="center" vertical="center"/>
    </xf>
    <xf numFmtId="165" fontId="53" fillId="15" borderId="74" xfId="0" applyNumberFormat="1" applyFont="1" applyFill="1" applyBorder="1" applyAlignment="1">
      <alignment vertical="center"/>
    </xf>
    <xf numFmtId="9" fontId="53" fillId="14" borderId="74" xfId="4" applyFont="1" applyFill="1" applyBorder="1" applyAlignment="1">
      <alignment horizontal="center" vertical="center"/>
    </xf>
    <xf numFmtId="0" fontId="54" fillId="15" borderId="74" xfId="0" applyFont="1" applyFill="1" applyBorder="1" applyAlignment="1">
      <alignment vertical="center"/>
    </xf>
    <xf numFmtId="165" fontId="0" fillId="0" borderId="0" xfId="0" applyNumberFormat="1" applyAlignment="1">
      <alignment vertical="center"/>
    </xf>
    <xf numFmtId="165" fontId="55" fillId="0" borderId="32" xfId="0" applyNumberFormat="1" applyFont="1" applyBorder="1" applyAlignment="1">
      <alignment vertical="center"/>
    </xf>
    <xf numFmtId="165" fontId="10" fillId="14" borderId="47" xfId="0" applyNumberFormat="1" applyFont="1" applyFill="1" applyBorder="1" applyAlignment="1">
      <alignment vertical="center"/>
    </xf>
    <xf numFmtId="0" fontId="10" fillId="14" borderId="47" xfId="0" applyFont="1" applyFill="1" applyBorder="1" applyAlignment="1">
      <alignment horizontal="right" vertical="center"/>
    </xf>
    <xf numFmtId="0" fontId="10" fillId="14" borderId="39" xfId="0" applyFont="1" applyFill="1" applyBorder="1" applyAlignment="1">
      <alignment vertical="center"/>
    </xf>
    <xf numFmtId="0" fontId="10" fillId="14" borderId="38" xfId="0" applyFont="1" applyFill="1" applyBorder="1" applyAlignment="1">
      <alignment vertical="center"/>
    </xf>
    <xf numFmtId="165" fontId="4" fillId="15" borderId="29" xfId="0" applyNumberFormat="1" applyFont="1" applyFill="1" applyBorder="1" applyAlignment="1">
      <alignment vertical="center"/>
    </xf>
    <xf numFmtId="165" fontId="2" fillId="6" borderId="100" xfId="0" applyNumberFormat="1" applyFont="1" applyFill="1" applyBorder="1" applyAlignment="1">
      <alignment vertical="center"/>
    </xf>
    <xf numFmtId="165" fontId="4" fillId="15" borderId="27" xfId="0" applyNumberFormat="1" applyFont="1" applyFill="1" applyBorder="1" applyAlignment="1">
      <alignment vertical="center"/>
    </xf>
    <xf numFmtId="165" fontId="2" fillId="6" borderId="101" xfId="0" applyNumberFormat="1" applyFont="1" applyFill="1" applyBorder="1" applyAlignment="1">
      <alignment vertical="center"/>
    </xf>
    <xf numFmtId="165" fontId="17" fillId="9" borderId="11" xfId="0" applyNumberFormat="1" applyFont="1" applyFill="1" applyBorder="1" applyAlignment="1">
      <alignment vertical="center"/>
    </xf>
    <xf numFmtId="167" fontId="11" fillId="9" borderId="11" xfId="0" applyNumberFormat="1" applyFont="1" applyFill="1" applyBorder="1" applyAlignment="1">
      <alignment vertical="center"/>
    </xf>
    <xf numFmtId="0" fontId="17" fillId="9" borderId="11" xfId="0" applyFont="1" applyFill="1" applyBorder="1" applyAlignment="1">
      <alignment vertical="center"/>
    </xf>
    <xf numFmtId="0" fontId="17" fillId="9" borderId="10" xfId="0" applyFont="1" applyFill="1" applyBorder="1" applyAlignment="1">
      <alignment vertical="center"/>
    </xf>
    <xf numFmtId="165" fontId="2" fillId="6" borderId="27" xfId="0" applyNumberFormat="1" applyFont="1" applyFill="1" applyBorder="1" applyAlignment="1">
      <alignment vertical="center"/>
    </xf>
    <xf numFmtId="165" fontId="11" fillId="4" borderId="29" xfId="0" applyNumberFormat="1" applyFont="1" applyFill="1" applyBorder="1" applyAlignment="1">
      <alignment vertical="center" wrapText="1"/>
    </xf>
    <xf numFmtId="167" fontId="11" fillId="4" borderId="29" xfId="0" applyNumberFormat="1" applyFont="1" applyFill="1" applyBorder="1" applyAlignment="1">
      <alignment vertical="center" wrapText="1"/>
    </xf>
    <xf numFmtId="165" fontId="11" fillId="4" borderId="15" xfId="0" applyNumberFormat="1" applyFont="1" applyFill="1" applyBorder="1" applyAlignment="1">
      <alignment vertical="center" wrapText="1"/>
    </xf>
    <xf numFmtId="167" fontId="11" fillId="4" borderId="15" xfId="0" applyNumberFormat="1" applyFont="1" applyFill="1" applyBorder="1" applyAlignment="1">
      <alignment vertical="center" wrapText="1"/>
    </xf>
    <xf numFmtId="165" fontId="2" fillId="6" borderId="29" xfId="0" applyNumberFormat="1" applyFont="1" applyFill="1" applyBorder="1" applyAlignment="1">
      <alignment vertical="center"/>
    </xf>
    <xf numFmtId="165" fontId="11" fillId="4" borderId="80" xfId="0" applyNumberFormat="1" applyFont="1" applyFill="1" applyBorder="1" applyAlignment="1">
      <alignment vertical="center" wrapText="1"/>
    </xf>
    <xf numFmtId="165" fontId="17" fillId="9" borderId="9" xfId="0" applyNumberFormat="1" applyFont="1" applyFill="1" applyBorder="1" applyAlignment="1">
      <alignment vertical="center"/>
    </xf>
    <xf numFmtId="0" fontId="11" fillId="9" borderId="0" xfId="0" applyFont="1" applyFill="1" applyAlignment="1">
      <alignment vertical="center"/>
    </xf>
    <xf numFmtId="0" fontId="17" fillId="9" borderId="0" xfId="0" applyFont="1" applyFill="1" applyAlignment="1">
      <alignment vertical="center"/>
    </xf>
    <xf numFmtId="0" fontId="17" fillId="9" borderId="8" xfId="0" applyFont="1" applyFill="1" applyBorder="1" applyAlignment="1">
      <alignment vertical="center"/>
    </xf>
    <xf numFmtId="165" fontId="17" fillId="3" borderId="38" xfId="0" applyNumberFormat="1" applyFont="1" applyFill="1" applyBorder="1" applyAlignment="1">
      <alignment vertical="center"/>
    </xf>
    <xf numFmtId="0" fontId="11" fillId="3" borderId="38" xfId="0" applyFont="1" applyFill="1" applyBorder="1" applyAlignment="1">
      <alignment vertical="center"/>
    </xf>
    <xf numFmtId="0" fontId="17" fillId="3" borderId="38" xfId="0" applyFont="1" applyFill="1" applyBorder="1" applyAlignment="1">
      <alignment horizontal="left" vertical="center"/>
    </xf>
    <xf numFmtId="165" fontId="2" fillId="6" borderId="9" xfId="0" applyNumberFormat="1" applyFont="1" applyFill="1" applyBorder="1" applyAlignment="1">
      <alignment vertical="center"/>
    </xf>
    <xf numFmtId="0" fontId="4" fillId="2" borderId="57" xfId="0" applyFont="1" applyFill="1" applyBorder="1" applyAlignment="1">
      <alignment horizontal="left" vertical="center" wrapText="1"/>
    </xf>
    <xf numFmtId="165" fontId="24" fillId="3" borderId="6" xfId="0" applyNumberFormat="1" applyFont="1" applyFill="1" applyBorder="1" applyAlignment="1">
      <alignment vertical="center"/>
    </xf>
    <xf numFmtId="0" fontId="56" fillId="3" borderId="6" xfId="0" applyFont="1" applyFill="1" applyBorder="1" applyAlignment="1">
      <alignment vertical="center"/>
    </xf>
    <xf numFmtId="0" fontId="24" fillId="3" borderId="6" xfId="0" applyFont="1" applyFill="1" applyBorder="1" applyAlignment="1">
      <alignment vertical="center"/>
    </xf>
    <xf numFmtId="165" fontId="4" fillId="15" borderId="102" xfId="0" applyNumberFormat="1" applyFont="1" applyFill="1" applyBorder="1" applyAlignment="1">
      <alignment vertical="center"/>
    </xf>
    <xf numFmtId="165" fontId="2" fillId="6" borderId="103" xfId="0" applyNumberFormat="1" applyFont="1" applyFill="1" applyBorder="1" applyAlignment="1">
      <alignment vertical="center"/>
    </xf>
    <xf numFmtId="0" fontId="4" fillId="2" borderId="102" xfId="0" applyFont="1" applyFill="1" applyBorder="1" applyAlignment="1">
      <alignment horizontal="center" vertical="center"/>
    </xf>
    <xf numFmtId="165" fontId="4" fillId="2" borderId="104" xfId="0" applyNumberFormat="1" applyFont="1" applyFill="1" applyBorder="1" applyAlignment="1">
      <alignment horizontal="center" vertical="center" wrapText="1"/>
    </xf>
    <xf numFmtId="0" fontId="4" fillId="2" borderId="105" xfId="0" applyFont="1" applyFill="1" applyBorder="1" applyAlignment="1">
      <alignment horizontal="left" vertical="center" wrapText="1"/>
    </xf>
    <xf numFmtId="0" fontId="12" fillId="2" borderId="102" xfId="0" applyFont="1" applyFill="1" applyBorder="1" applyAlignment="1">
      <alignment horizontal="center" vertical="center"/>
    </xf>
    <xf numFmtId="0" fontId="24" fillId="3" borderId="5" xfId="0" applyFont="1" applyFill="1" applyBorder="1" applyAlignment="1">
      <alignment vertical="center"/>
    </xf>
    <xf numFmtId="165" fontId="11" fillId="10" borderId="15" xfId="0" applyNumberFormat="1" applyFont="1" applyFill="1" applyBorder="1" applyAlignment="1">
      <alignment vertical="center" wrapText="1"/>
    </xf>
    <xf numFmtId="167" fontId="11" fillId="10" borderId="15" xfId="0" applyNumberFormat="1" applyFont="1" applyFill="1" applyBorder="1" applyAlignment="1">
      <alignment vertical="center" wrapText="1"/>
    </xf>
    <xf numFmtId="165" fontId="17" fillId="3" borderId="46" xfId="0" applyNumberFormat="1" applyFont="1" applyFill="1" applyBorder="1" applyAlignment="1">
      <alignment vertical="center"/>
    </xf>
    <xf numFmtId="167" fontId="17" fillId="3" borderId="46" xfId="0" applyNumberFormat="1" applyFont="1" applyFill="1" applyBorder="1" applyAlignment="1">
      <alignment vertical="center"/>
    </xf>
    <xf numFmtId="165" fontId="11" fillId="4" borderId="32" xfId="0" applyNumberFormat="1" applyFont="1" applyFill="1" applyBorder="1" applyAlignment="1">
      <alignment horizontal="center" vertical="center" wrapText="1"/>
    </xf>
    <xf numFmtId="167" fontId="11" fillId="18" borderId="32" xfId="0" applyNumberFormat="1" applyFont="1" applyFill="1" applyBorder="1" applyAlignment="1">
      <alignment horizontal="center" vertical="center" wrapText="1"/>
    </xf>
    <xf numFmtId="165" fontId="59" fillId="0" borderId="0" xfId="0" applyNumberFormat="1" applyFont="1" applyAlignment="1">
      <alignment vertical="center" wrapText="1"/>
    </xf>
    <xf numFmtId="167" fontId="59" fillId="0" borderId="0" xfId="0" applyNumberFormat="1" applyFont="1" applyAlignment="1">
      <alignment vertical="center" wrapText="1"/>
    </xf>
    <xf numFmtId="0" fontId="59" fillId="0" borderId="16" xfId="0" applyFont="1" applyBorder="1" applyAlignment="1">
      <alignment horizontal="left" vertical="center" wrapText="1"/>
    </xf>
    <xf numFmtId="0" fontId="60" fillId="2" borderId="0" xfId="0" quotePrefix="1" applyFont="1" applyFill="1" applyAlignment="1">
      <alignment horizontal="center" vertical="center"/>
    </xf>
    <xf numFmtId="0" fontId="59" fillId="0" borderId="95" xfId="0" applyFont="1" applyBorder="1" applyAlignment="1">
      <alignment horizontal="left" vertical="center" wrapText="1"/>
    </xf>
    <xf numFmtId="0" fontId="59" fillId="0" borderId="0" xfId="0" applyFont="1" applyAlignment="1">
      <alignment horizontal="left" vertical="center" wrapText="1"/>
    </xf>
    <xf numFmtId="165" fontId="59" fillId="0" borderId="32" xfId="0" applyNumberFormat="1" applyFont="1" applyBorder="1" applyAlignment="1">
      <alignment vertical="center" wrapText="1"/>
    </xf>
    <xf numFmtId="167" fontId="59" fillId="0" borderId="32" xfId="0" applyNumberFormat="1" applyFont="1" applyBorder="1" applyAlignment="1">
      <alignment vertical="center" wrapText="1"/>
    </xf>
    <xf numFmtId="0" fontId="59" fillId="0" borderId="32" xfId="0" applyFont="1" applyBorder="1" applyAlignment="1">
      <alignment horizontal="left" vertical="center" wrapText="1"/>
    </xf>
    <xf numFmtId="0" fontId="60" fillId="2" borderId="32" xfId="0" quotePrefix="1" applyFont="1" applyFill="1" applyBorder="1" applyAlignment="1">
      <alignment horizontal="center" vertical="center"/>
    </xf>
    <xf numFmtId="0" fontId="61" fillId="0" borderId="32" xfId="0" applyFont="1" applyBorder="1" applyAlignment="1">
      <alignment horizontal="left" vertical="center" wrapText="1"/>
    </xf>
    <xf numFmtId="0" fontId="30" fillId="4" borderId="5" xfId="0" applyFont="1" applyFill="1" applyBorder="1" applyAlignment="1">
      <alignment horizontal="center" vertical="center" wrapText="1"/>
    </xf>
    <xf numFmtId="0" fontId="39" fillId="0" borderId="76" xfId="0" applyFont="1" applyBorder="1" applyAlignment="1">
      <alignment horizontal="center" vertical="center" wrapText="1" shrinkToFit="1"/>
    </xf>
    <xf numFmtId="0" fontId="39" fillId="0" borderId="77" xfId="0" applyFont="1" applyBorder="1" applyAlignment="1">
      <alignment horizontal="center" vertical="center" wrapText="1" shrinkToFit="1"/>
    </xf>
    <xf numFmtId="0" fontId="39" fillId="0" borderId="94" xfId="0" applyFont="1" applyBorder="1" applyAlignment="1">
      <alignment horizontal="center" vertical="center" wrapText="1" shrinkToFit="1"/>
    </xf>
    <xf numFmtId="0" fontId="39" fillId="0" borderId="51" xfId="0" applyFont="1" applyBorder="1" applyAlignment="1">
      <alignment horizontal="center" vertical="center" wrapText="1" shrinkToFit="1"/>
    </xf>
    <xf numFmtId="0" fontId="39" fillId="0" borderId="0" xfId="0" applyFont="1" applyAlignment="1">
      <alignment horizontal="center" vertical="center" wrapText="1" shrinkToFit="1"/>
    </xf>
    <xf numFmtId="0" fontId="39" fillId="0" borderId="95" xfId="0" applyFont="1" applyBorder="1" applyAlignment="1">
      <alignment horizontal="center" vertical="center" wrapText="1" shrinkToFit="1"/>
    </xf>
    <xf numFmtId="0" fontId="39" fillId="0" borderId="96" xfId="0" applyFont="1" applyBorder="1" applyAlignment="1">
      <alignment horizontal="center" vertical="center" wrapText="1" shrinkToFit="1"/>
    </xf>
    <xf numFmtId="0" fontId="39" fillId="0" borderId="97" xfId="0" applyFont="1" applyBorder="1" applyAlignment="1">
      <alignment horizontal="center" vertical="center" wrapText="1" shrinkToFit="1"/>
    </xf>
    <xf numFmtId="0" fontId="39" fillId="0" borderId="98" xfId="0" applyFont="1" applyBorder="1" applyAlignment="1">
      <alignment horizontal="center" vertical="center" wrapText="1" shrinkToFit="1"/>
    </xf>
    <xf numFmtId="0" fontId="50" fillId="0" borderId="0" xfId="0" applyFont="1" applyAlignment="1">
      <alignment horizontal="center" wrapText="1"/>
    </xf>
    <xf numFmtId="0" fontId="47" fillId="0" borderId="0" xfId="0" applyFont="1" applyAlignment="1">
      <alignment horizontal="center"/>
    </xf>
    <xf numFmtId="0" fontId="40" fillId="13" borderId="0" xfId="3" applyFont="1" applyFill="1" applyAlignment="1">
      <alignment horizontal="center" vertical="center" wrapText="1"/>
    </xf>
    <xf numFmtId="0" fontId="40" fillId="0" borderId="0" xfId="3" applyFont="1" applyAlignment="1">
      <alignment horizontal="center" vertical="center" shrinkToFit="1"/>
    </xf>
    <xf numFmtId="0" fontId="42" fillId="13" borderId="0" xfId="3" applyFont="1" applyFill="1" applyAlignment="1">
      <alignment horizontal="center" vertical="center" shrinkToFit="1"/>
    </xf>
    <xf numFmtId="0" fontId="45" fillId="0" borderId="97" xfId="0" applyFont="1" applyBorder="1" applyAlignment="1">
      <alignment horizontal="center" vertical="center"/>
    </xf>
    <xf numFmtId="0" fontId="46" fillId="0" borderId="76" xfId="3" applyFont="1" applyBorder="1" applyAlignment="1">
      <alignment horizontal="center" vertical="center" wrapText="1" shrinkToFit="1"/>
    </xf>
    <xf numFmtId="0" fontId="46" fillId="0" borderId="77" xfId="3" applyFont="1" applyBorder="1" applyAlignment="1">
      <alignment horizontal="center" vertical="center" shrinkToFit="1"/>
    </xf>
    <xf numFmtId="0" fontId="46" fillId="0" borderId="94" xfId="3" applyFont="1" applyBorder="1" applyAlignment="1">
      <alignment horizontal="center" vertical="center" shrinkToFit="1"/>
    </xf>
    <xf numFmtId="0" fontId="46" fillId="0" borderId="51" xfId="3" applyFont="1" applyBorder="1" applyAlignment="1">
      <alignment horizontal="center" vertical="center" shrinkToFit="1"/>
    </xf>
    <xf numFmtId="0" fontId="46" fillId="0" borderId="0" xfId="3" applyFont="1" applyAlignment="1">
      <alignment horizontal="center" vertical="center" shrinkToFit="1"/>
    </xf>
    <xf numFmtId="0" fontId="46" fillId="0" borderId="95" xfId="3" applyFont="1" applyBorder="1" applyAlignment="1">
      <alignment horizontal="center" vertical="center" shrinkToFit="1"/>
    </xf>
    <xf numFmtId="0" fontId="46" fillId="0" borderId="96" xfId="3" applyFont="1" applyBorder="1" applyAlignment="1">
      <alignment horizontal="center" vertical="center" shrinkToFit="1"/>
    </xf>
    <xf numFmtId="0" fontId="46" fillId="0" borderId="97" xfId="3" applyFont="1" applyBorder="1" applyAlignment="1">
      <alignment horizontal="center" vertical="center" shrinkToFit="1"/>
    </xf>
    <xf numFmtId="0" fontId="46" fillId="0" borderId="98" xfId="3" applyFont="1" applyBorder="1" applyAlignment="1">
      <alignment horizontal="center" vertical="center" shrinkToFit="1"/>
    </xf>
    <xf numFmtId="0" fontId="48" fillId="0" borderId="0" xfId="0" applyFont="1" applyAlignment="1">
      <alignment horizontal="center" vertical="center" wrapText="1" shrinkToFit="1"/>
    </xf>
    <xf numFmtId="0" fontId="18" fillId="3" borderId="38" xfId="0" applyFont="1" applyFill="1" applyBorder="1" applyAlignment="1">
      <alignment horizontal="center" vertical="center" wrapText="1"/>
    </xf>
    <xf numFmtId="0" fontId="18" fillId="3" borderId="39" xfId="0" applyFont="1" applyFill="1" applyBorder="1" applyAlignment="1">
      <alignment horizontal="center" vertical="center" wrapText="1"/>
    </xf>
    <xf numFmtId="0" fontId="18" fillId="3" borderId="47" xfId="0" applyFont="1" applyFill="1" applyBorder="1" applyAlignment="1">
      <alignment horizontal="center" vertical="center" wrapText="1"/>
    </xf>
    <xf numFmtId="0" fontId="17" fillId="4" borderId="39" xfId="0" applyFont="1" applyFill="1" applyBorder="1" applyAlignment="1">
      <alignment horizontal="left" vertical="center"/>
    </xf>
    <xf numFmtId="0" fontId="17" fillId="4" borderId="47" xfId="0" applyFont="1" applyFill="1" applyBorder="1" applyAlignment="1">
      <alignment horizontal="left" vertical="center"/>
    </xf>
    <xf numFmtId="0" fontId="17" fillId="5" borderId="44" xfId="0" applyFont="1" applyFill="1" applyBorder="1" applyAlignment="1">
      <alignment horizontal="left" vertical="center" wrapText="1"/>
    </xf>
    <xf numFmtId="0" fontId="17" fillId="5" borderId="45" xfId="0" applyFont="1" applyFill="1" applyBorder="1" applyAlignment="1">
      <alignment horizontal="left" vertical="center" wrapText="1"/>
    </xf>
    <xf numFmtId="0" fontId="17" fillId="5" borderId="46" xfId="0" applyFont="1" applyFill="1" applyBorder="1" applyAlignment="1">
      <alignment horizontal="left" vertical="center" wrapText="1"/>
    </xf>
    <xf numFmtId="0" fontId="24" fillId="5" borderId="44" xfId="0" applyFont="1" applyFill="1" applyBorder="1" applyAlignment="1">
      <alignment horizontal="left" vertical="center" wrapText="1"/>
    </xf>
    <xf numFmtId="0" fontId="24" fillId="5" borderId="45" xfId="0" applyFont="1" applyFill="1" applyBorder="1" applyAlignment="1">
      <alignment horizontal="left" vertical="center" wrapText="1"/>
    </xf>
    <xf numFmtId="0" fontId="24" fillId="5" borderId="46" xfId="0" applyFont="1" applyFill="1" applyBorder="1" applyAlignment="1">
      <alignment horizontal="left" vertical="center" wrapText="1"/>
    </xf>
    <xf numFmtId="0" fontId="17" fillId="3" borderId="75"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56" xfId="0" applyFont="1" applyFill="1" applyBorder="1" applyAlignment="1">
      <alignment horizontal="center" vertical="center"/>
    </xf>
    <xf numFmtId="0" fontId="17" fillId="3" borderId="5" xfId="0" applyFont="1" applyFill="1" applyBorder="1" applyAlignment="1">
      <alignment horizontal="left" vertical="center" wrapText="1"/>
    </xf>
    <xf numFmtId="0" fontId="17" fillId="3" borderId="69" xfId="0" applyFont="1" applyFill="1" applyBorder="1" applyAlignment="1">
      <alignment horizontal="left" vertical="center" wrapText="1"/>
    </xf>
    <xf numFmtId="0" fontId="24" fillId="3" borderId="38" xfId="0" applyFont="1" applyFill="1" applyBorder="1" applyAlignment="1">
      <alignment horizontal="left" vertical="center"/>
    </xf>
    <xf numFmtId="0" fontId="17" fillId="3" borderId="39" xfId="0" applyFont="1" applyFill="1" applyBorder="1" applyAlignment="1">
      <alignment horizontal="left" vertical="center"/>
    </xf>
    <xf numFmtId="0" fontId="17" fillId="3" borderId="47" xfId="0" applyFont="1" applyFill="1" applyBorder="1" applyAlignment="1">
      <alignment horizontal="left" vertical="center"/>
    </xf>
    <xf numFmtId="0" fontId="7" fillId="2" borderId="5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9" fillId="3" borderId="5" xfId="0" applyFont="1" applyFill="1" applyBorder="1" applyAlignment="1">
      <alignment horizontal="center" vertical="center"/>
    </xf>
    <xf numFmtId="0" fontId="19" fillId="3" borderId="6" xfId="0" applyFont="1" applyFill="1" applyBorder="1" applyAlignment="1">
      <alignment horizontal="center" vertical="center"/>
    </xf>
    <xf numFmtId="0" fontId="19" fillId="3" borderId="7" xfId="0" applyFont="1" applyFill="1" applyBorder="1" applyAlignment="1">
      <alignment horizontal="center" vertical="center"/>
    </xf>
    <xf numFmtId="0" fontId="7"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0" fillId="0" borderId="51" xfId="0" applyBorder="1" applyAlignment="1">
      <alignment horizontal="left" textRotation="90" wrapText="1"/>
    </xf>
    <xf numFmtId="0" fontId="55" fillId="17" borderId="38" xfId="0" applyFont="1" applyFill="1" applyBorder="1" applyAlignment="1">
      <alignment horizontal="right" vertical="center"/>
    </xf>
    <xf numFmtId="0" fontId="55" fillId="17" borderId="47" xfId="0" applyFont="1" applyFill="1" applyBorder="1" applyAlignment="1">
      <alignment horizontal="right" vertical="center"/>
    </xf>
    <xf numFmtId="0" fontId="18" fillId="3" borderId="8" xfId="0" applyFont="1" applyFill="1" applyBorder="1" applyAlignment="1">
      <alignment horizontal="center" vertical="center" wrapText="1"/>
    </xf>
    <xf numFmtId="0" fontId="18" fillId="3" borderId="0" xfId="0" applyFont="1" applyFill="1" applyAlignment="1">
      <alignment horizontal="center" vertical="center" wrapText="1"/>
    </xf>
    <xf numFmtId="0" fontId="17" fillId="3" borderId="8" xfId="0" applyFont="1" applyFill="1" applyBorder="1" applyAlignment="1">
      <alignment horizontal="left" vertical="center" wrapText="1"/>
    </xf>
    <xf numFmtId="0" fontId="17" fillId="3" borderId="95" xfId="0" applyFont="1" applyFill="1" applyBorder="1" applyAlignment="1">
      <alignment horizontal="left" vertical="center" wrapText="1"/>
    </xf>
  </cellXfs>
  <cellStyles count="5">
    <cellStyle name="Milliers 2" xfId="1" xr:uid="{5D11C22A-2F3D-4BB1-9B79-546198893F5E}"/>
    <cellStyle name="Normal" xfId="0" builtinId="0"/>
    <cellStyle name="Normal 2 2" xfId="3" xr:uid="{A8CB47BF-C75D-4933-B127-378AA860C560}"/>
    <cellStyle name="Pourcentage" xfId="2" builtinId="5"/>
    <cellStyle name="Pourcentage 2" xfId="4" xr:uid="{03B35825-867C-496F-BDE5-3DCC035AE228}"/>
  </cellStyles>
  <dxfs count="0"/>
  <tableStyles count="0" defaultTableStyle="TableStyleMedium9" defaultPivotStyle="PivotStyleLight16"/>
  <colors>
    <mruColors>
      <color rgb="FFFECEF9"/>
      <color rgb="FFFF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8</xdr:row>
      <xdr:rowOff>0</xdr:rowOff>
    </xdr:from>
    <xdr:to>
      <xdr:col>5</xdr:col>
      <xdr:colOff>1181109</xdr:colOff>
      <xdr:row>8</xdr:row>
      <xdr:rowOff>990607</xdr:rowOff>
    </xdr:to>
    <xdr:pic>
      <xdr:nvPicPr>
        <xdr:cNvPr id="3" name="Image 2">
          <a:extLst>
            <a:ext uri="{FF2B5EF4-FFF2-40B4-BE49-F238E27FC236}">
              <a16:creationId xmlns:a16="http://schemas.microsoft.com/office/drawing/2014/main" id="{34708E04-E580-5CA9-30A2-71DB5916EC1A}"/>
            </a:ext>
          </a:extLst>
        </xdr:cNvPr>
        <xdr:cNvPicPr>
          <a:picLocks noChangeAspect="1"/>
        </xdr:cNvPicPr>
      </xdr:nvPicPr>
      <xdr:blipFill>
        <a:blip xmlns:r="http://schemas.openxmlformats.org/officeDocument/2006/relationships" r:embed="rId1"/>
        <a:stretch>
          <a:fillRect/>
        </a:stretch>
      </xdr:blipFill>
      <xdr:spPr>
        <a:xfrm>
          <a:off x="3581400" y="1295400"/>
          <a:ext cx="1181109" cy="9906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324</xdr:row>
      <xdr:rowOff>66675</xdr:rowOff>
    </xdr:from>
    <xdr:to>
      <xdr:col>1</xdr:col>
      <xdr:colOff>5104827</xdr:colOff>
      <xdr:row>345</xdr:row>
      <xdr:rowOff>56751</xdr:rowOff>
    </xdr:to>
    <xdr:pic>
      <xdr:nvPicPr>
        <xdr:cNvPr id="2" name="Image 1">
          <a:extLst>
            <a:ext uri="{FF2B5EF4-FFF2-40B4-BE49-F238E27FC236}">
              <a16:creationId xmlns:a16="http://schemas.microsoft.com/office/drawing/2014/main" id="{E06CEAB1-5F6F-3B2D-E7F1-F1B5945F9D35}"/>
            </a:ext>
          </a:extLst>
        </xdr:cNvPr>
        <xdr:cNvPicPr>
          <a:picLocks noChangeAspect="1"/>
        </xdr:cNvPicPr>
      </xdr:nvPicPr>
      <xdr:blipFill>
        <a:blip xmlns:r="http://schemas.openxmlformats.org/officeDocument/2006/relationships" r:embed="rId1"/>
        <a:stretch>
          <a:fillRect/>
        </a:stretch>
      </xdr:blipFill>
      <xdr:spPr>
        <a:xfrm>
          <a:off x="1257300" y="66722625"/>
          <a:ext cx="4580952" cy="319047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ED3C3-2AE8-430E-B1E2-0FE455FE279E}">
  <dimension ref="A1:K55"/>
  <sheetViews>
    <sheetView tabSelected="1" topLeftCell="A4" workbookViewId="0">
      <selection activeCell="A25" sqref="A25:G47"/>
    </sheetView>
  </sheetViews>
  <sheetFormatPr baseColWidth="10" defaultRowHeight="12.75"/>
  <cols>
    <col min="1" max="1" width="11.7109375" customWidth="1"/>
    <col min="4" max="4" width="6.42578125" customWidth="1"/>
    <col min="6" max="6" width="18.7109375" customWidth="1"/>
    <col min="7" max="7" width="33" customWidth="1"/>
  </cols>
  <sheetData>
    <row r="1" spans="1:11" s="233" customFormat="1" ht="12.75" customHeight="1">
      <c r="A1" s="329" t="s">
        <v>1300</v>
      </c>
      <c r="B1" s="329"/>
      <c r="C1" s="329"/>
      <c r="D1" s="329"/>
      <c r="E1" s="329"/>
      <c r="F1" s="329"/>
      <c r="G1" s="329"/>
    </row>
    <row r="2" spans="1:11" s="233" customFormat="1" ht="12.75" customHeight="1">
      <c r="A2" s="329"/>
      <c r="B2" s="329"/>
      <c r="C2" s="329"/>
      <c r="D2" s="329"/>
      <c r="E2" s="329"/>
      <c r="F2" s="329"/>
      <c r="G2" s="329"/>
    </row>
    <row r="3" spans="1:11" s="233" customFormat="1" ht="12.75" customHeight="1">
      <c r="A3" s="329"/>
      <c r="B3" s="329"/>
      <c r="C3" s="329"/>
      <c r="D3" s="329"/>
      <c r="E3" s="329"/>
      <c r="F3" s="329"/>
      <c r="G3" s="329"/>
    </row>
    <row r="4" spans="1:11" s="233" customFormat="1" ht="12.75" customHeight="1">
      <c r="A4" s="330" t="s">
        <v>1301</v>
      </c>
      <c r="B4" s="330"/>
      <c r="C4" s="330"/>
      <c r="D4" s="330"/>
      <c r="E4" s="330"/>
      <c r="F4" s="330"/>
      <c r="G4" s="330"/>
    </row>
    <row r="5" spans="1:11" s="233" customFormat="1" ht="12.75" customHeight="1">
      <c r="A5" s="330"/>
      <c r="B5" s="330"/>
      <c r="C5" s="330"/>
      <c r="D5" s="330"/>
      <c r="E5" s="330"/>
      <c r="F5" s="330"/>
      <c r="G5" s="330"/>
    </row>
    <row r="6" spans="1:11" s="233" customFormat="1" ht="12.75" customHeight="1">
      <c r="A6" s="331" t="s">
        <v>1341</v>
      </c>
      <c r="B6" s="331"/>
      <c r="C6" s="331"/>
      <c r="D6" s="331"/>
      <c r="E6" s="331"/>
      <c r="F6" s="331"/>
      <c r="G6" s="331"/>
    </row>
    <row r="7" spans="1:11" s="233" customFormat="1" ht="12.75" customHeight="1">
      <c r="A7" s="331"/>
      <c r="B7" s="331"/>
      <c r="C7" s="331"/>
      <c r="D7" s="331"/>
      <c r="E7" s="331"/>
      <c r="F7" s="331"/>
      <c r="G7" s="331"/>
      <c r="K7" s="234"/>
    </row>
    <row r="8" spans="1:11" ht="12.75" customHeight="1">
      <c r="A8" s="235"/>
      <c r="B8" s="235"/>
      <c r="C8" s="235"/>
      <c r="D8" s="235"/>
      <c r="E8" s="235"/>
      <c r="F8" s="235"/>
      <c r="G8" s="235"/>
    </row>
    <row r="9" spans="1:11" ht="82.5" customHeight="1">
      <c r="A9" s="235"/>
      <c r="B9" s="235"/>
      <c r="C9" s="235"/>
      <c r="D9" s="235"/>
      <c r="E9" s="235"/>
      <c r="F9" s="235"/>
      <c r="G9" s="235"/>
    </row>
    <row r="10" spans="1:11" ht="12.75" customHeight="1">
      <c r="A10" s="235"/>
      <c r="B10" s="235"/>
      <c r="C10" s="235"/>
      <c r="D10" s="235"/>
      <c r="E10" s="332"/>
      <c r="F10" s="332"/>
      <c r="G10" s="235"/>
    </row>
    <row r="11" spans="1:11" s="233" customFormat="1">
      <c r="A11" s="333" t="s">
        <v>1299</v>
      </c>
      <c r="B11" s="334"/>
      <c r="C11" s="334"/>
      <c r="D11" s="334"/>
      <c r="E11" s="334"/>
      <c r="F11" s="334"/>
      <c r="G11" s="335"/>
    </row>
    <row r="12" spans="1:11" s="233" customFormat="1">
      <c r="A12" s="336"/>
      <c r="B12" s="337"/>
      <c r="C12" s="337"/>
      <c r="D12" s="337"/>
      <c r="E12" s="337"/>
      <c r="F12" s="337"/>
      <c r="G12" s="338"/>
    </row>
    <row r="13" spans="1:11" s="233" customFormat="1">
      <c r="A13" s="336"/>
      <c r="B13" s="337"/>
      <c r="C13" s="337"/>
      <c r="D13" s="337"/>
      <c r="E13" s="337"/>
      <c r="F13" s="337"/>
      <c r="G13" s="338"/>
    </row>
    <row r="14" spans="1:11" s="233" customFormat="1">
      <c r="A14" s="336"/>
      <c r="B14" s="337"/>
      <c r="C14" s="337"/>
      <c r="D14" s="337"/>
      <c r="E14" s="337"/>
      <c r="F14" s="337"/>
      <c r="G14" s="338"/>
    </row>
    <row r="15" spans="1:11" s="233" customFormat="1" ht="12" customHeight="1">
      <c r="A15" s="336"/>
      <c r="B15" s="337"/>
      <c r="C15" s="337"/>
      <c r="D15" s="337"/>
      <c r="E15" s="337"/>
      <c r="F15" s="337"/>
      <c r="G15" s="338"/>
    </row>
    <row r="16" spans="1:11" s="233" customFormat="1">
      <c r="A16" s="336"/>
      <c r="B16" s="337"/>
      <c r="C16" s="337"/>
      <c r="D16" s="337"/>
      <c r="E16" s="337"/>
      <c r="F16" s="337"/>
      <c r="G16" s="338"/>
    </row>
    <row r="17" spans="1:7" s="233" customFormat="1">
      <c r="A17" s="339"/>
      <c r="B17" s="340"/>
      <c r="C17" s="340"/>
      <c r="D17" s="340"/>
      <c r="E17" s="340"/>
      <c r="F17" s="340"/>
      <c r="G17" s="341"/>
    </row>
    <row r="18" spans="1:7" ht="12.75" customHeight="1">
      <c r="A18" s="236"/>
      <c r="B18" s="236"/>
      <c r="C18" s="236"/>
      <c r="D18" s="237"/>
      <c r="E18" s="236"/>
      <c r="F18" s="236"/>
      <c r="G18" s="236"/>
    </row>
    <row r="19" spans="1:7" ht="12.75" customHeight="1">
      <c r="A19" s="342" t="s">
        <v>1302</v>
      </c>
      <c r="B19" s="342"/>
      <c r="C19" s="342"/>
      <c r="D19" s="342"/>
      <c r="E19" s="342"/>
      <c r="F19" s="342"/>
      <c r="G19" s="342"/>
    </row>
    <row r="20" spans="1:7" ht="12.75" customHeight="1">
      <c r="A20" s="342"/>
      <c r="B20" s="342"/>
      <c r="C20" s="342"/>
      <c r="D20" s="342"/>
      <c r="E20" s="342"/>
      <c r="F20" s="342"/>
      <c r="G20" s="342"/>
    </row>
    <row r="21" spans="1:7" ht="12.75" customHeight="1">
      <c r="A21" s="342"/>
      <c r="B21" s="342"/>
      <c r="C21" s="342"/>
      <c r="D21" s="342"/>
      <c r="E21" s="342"/>
      <c r="F21" s="342"/>
      <c r="G21" s="342"/>
    </row>
    <row r="22" spans="1:7" ht="34.15" customHeight="1">
      <c r="A22" s="342"/>
      <c r="B22" s="342"/>
      <c r="C22" s="342"/>
      <c r="D22" s="342"/>
      <c r="E22" s="342"/>
      <c r="F22" s="342"/>
      <c r="G22" s="342"/>
    </row>
    <row r="23" spans="1:7" ht="46.5" hidden="1">
      <c r="A23" s="235"/>
      <c r="B23" s="235"/>
      <c r="C23" s="235"/>
      <c r="D23" s="235"/>
      <c r="E23" s="235"/>
      <c r="F23" s="235"/>
      <c r="G23" s="235"/>
    </row>
    <row r="24" spans="1:7" ht="12.75" customHeight="1">
      <c r="A24" s="235"/>
      <c r="B24" s="235"/>
      <c r="C24" s="235"/>
      <c r="D24" s="235"/>
      <c r="E24" s="235"/>
      <c r="F24" s="235"/>
      <c r="G24" s="235"/>
    </row>
    <row r="25" spans="1:7" ht="12.75" customHeight="1">
      <c r="A25" s="318" t="s">
        <v>1340</v>
      </c>
      <c r="B25" s="319"/>
      <c r="C25" s="319"/>
      <c r="D25" s="319"/>
      <c r="E25" s="319"/>
      <c r="F25" s="319"/>
      <c r="G25" s="320"/>
    </row>
    <row r="26" spans="1:7" ht="12.75" customHeight="1">
      <c r="A26" s="321"/>
      <c r="B26" s="322"/>
      <c r="C26" s="322"/>
      <c r="D26" s="322"/>
      <c r="E26" s="322"/>
      <c r="F26" s="322"/>
      <c r="G26" s="323"/>
    </row>
    <row r="27" spans="1:7" ht="12.75" customHeight="1">
      <c r="A27" s="321"/>
      <c r="B27" s="322"/>
      <c r="C27" s="322"/>
      <c r="D27" s="322"/>
      <c r="E27" s="322"/>
      <c r="F27" s="322"/>
      <c r="G27" s="323"/>
    </row>
    <row r="28" spans="1:7" ht="12.75" customHeight="1">
      <c r="A28" s="321"/>
      <c r="B28" s="322"/>
      <c r="C28" s="322"/>
      <c r="D28" s="322"/>
      <c r="E28" s="322"/>
      <c r="F28" s="322"/>
      <c r="G28" s="323"/>
    </row>
    <row r="29" spans="1:7" ht="12.75" customHeight="1">
      <c r="A29" s="321"/>
      <c r="B29" s="322"/>
      <c r="C29" s="322"/>
      <c r="D29" s="322"/>
      <c r="E29" s="322"/>
      <c r="F29" s="322"/>
      <c r="G29" s="323"/>
    </row>
    <row r="30" spans="1:7" ht="12.75" customHeight="1">
      <c r="A30" s="321"/>
      <c r="B30" s="322"/>
      <c r="C30" s="322"/>
      <c r="D30" s="322"/>
      <c r="E30" s="322"/>
      <c r="F30" s="322"/>
      <c r="G30" s="323"/>
    </row>
    <row r="31" spans="1:7" ht="12.75" customHeight="1">
      <c r="A31" s="321"/>
      <c r="B31" s="322"/>
      <c r="C31" s="322"/>
      <c r="D31" s="322"/>
      <c r="E31" s="322"/>
      <c r="F31" s="322"/>
      <c r="G31" s="323"/>
    </row>
    <row r="32" spans="1:7" ht="12.75" customHeight="1">
      <c r="A32" s="321"/>
      <c r="B32" s="322"/>
      <c r="C32" s="322"/>
      <c r="D32" s="322"/>
      <c r="E32" s="322"/>
      <c r="F32" s="322"/>
      <c r="G32" s="323"/>
    </row>
    <row r="33" spans="1:7" ht="12.75" customHeight="1">
      <c r="A33" s="321"/>
      <c r="B33" s="322"/>
      <c r="C33" s="322"/>
      <c r="D33" s="322"/>
      <c r="E33" s="322"/>
      <c r="F33" s="322"/>
      <c r="G33" s="323"/>
    </row>
    <row r="34" spans="1:7" ht="12.75" customHeight="1">
      <c r="A34" s="321"/>
      <c r="B34" s="322"/>
      <c r="C34" s="322"/>
      <c r="D34" s="322"/>
      <c r="E34" s="322"/>
      <c r="F34" s="322"/>
      <c r="G34" s="323"/>
    </row>
    <row r="35" spans="1:7" ht="12.75" customHeight="1">
      <c r="A35" s="321"/>
      <c r="B35" s="322"/>
      <c r="C35" s="322"/>
      <c r="D35" s="322"/>
      <c r="E35" s="322"/>
      <c r="F35" s="322"/>
      <c r="G35" s="323"/>
    </row>
    <row r="36" spans="1:7" ht="12.75" customHeight="1">
      <c r="A36" s="321"/>
      <c r="B36" s="322"/>
      <c r="C36" s="322"/>
      <c r="D36" s="322"/>
      <c r="E36" s="322"/>
      <c r="F36" s="322"/>
      <c r="G36" s="323"/>
    </row>
    <row r="37" spans="1:7" ht="12.75" customHeight="1">
      <c r="A37" s="321"/>
      <c r="B37" s="322"/>
      <c r="C37" s="322"/>
      <c r="D37" s="322"/>
      <c r="E37" s="322"/>
      <c r="F37" s="322"/>
      <c r="G37" s="323"/>
    </row>
    <row r="38" spans="1:7" ht="12.75" customHeight="1">
      <c r="A38" s="321"/>
      <c r="B38" s="322"/>
      <c r="C38" s="322"/>
      <c r="D38" s="322"/>
      <c r="E38" s="322"/>
      <c r="F38" s="322"/>
      <c r="G38" s="323"/>
    </row>
    <row r="39" spans="1:7" ht="12.75" customHeight="1">
      <c r="A39" s="321"/>
      <c r="B39" s="322"/>
      <c r="C39" s="322"/>
      <c r="D39" s="322"/>
      <c r="E39" s="322"/>
      <c r="F39" s="322"/>
      <c r="G39" s="323"/>
    </row>
    <row r="40" spans="1:7" ht="12.75" customHeight="1">
      <c r="A40" s="321"/>
      <c r="B40" s="322"/>
      <c r="C40" s="322"/>
      <c r="D40" s="322"/>
      <c r="E40" s="322"/>
      <c r="F40" s="322"/>
      <c r="G40" s="323"/>
    </row>
    <row r="41" spans="1:7" ht="12.75" customHeight="1">
      <c r="A41" s="321"/>
      <c r="B41" s="322"/>
      <c r="C41" s="322"/>
      <c r="D41" s="322"/>
      <c r="E41" s="322"/>
      <c r="F41" s="322"/>
      <c r="G41" s="323"/>
    </row>
    <row r="42" spans="1:7" ht="12.75" customHeight="1">
      <c r="A42" s="321"/>
      <c r="B42" s="322"/>
      <c r="C42" s="322"/>
      <c r="D42" s="322"/>
      <c r="E42" s="322"/>
      <c r="F42" s="322"/>
      <c r="G42" s="323"/>
    </row>
    <row r="43" spans="1:7" ht="12.75" customHeight="1">
      <c r="A43" s="321"/>
      <c r="B43" s="322"/>
      <c r="C43" s="322"/>
      <c r="D43" s="322"/>
      <c r="E43" s="322"/>
      <c r="F43" s="322"/>
      <c r="G43" s="323"/>
    </row>
    <row r="44" spans="1:7" ht="12.75" customHeight="1">
      <c r="A44" s="321"/>
      <c r="B44" s="322"/>
      <c r="C44" s="322"/>
      <c r="D44" s="322"/>
      <c r="E44" s="322"/>
      <c r="F44" s="322"/>
      <c r="G44" s="323"/>
    </row>
    <row r="45" spans="1:7" ht="12.75" customHeight="1">
      <c r="A45" s="321"/>
      <c r="B45" s="322"/>
      <c r="C45" s="322"/>
      <c r="D45" s="322"/>
      <c r="E45" s="322"/>
      <c r="F45" s="322"/>
      <c r="G45" s="323"/>
    </row>
    <row r="46" spans="1:7" ht="12.75" customHeight="1">
      <c r="A46" s="321"/>
      <c r="B46" s="322"/>
      <c r="C46" s="322"/>
      <c r="D46" s="322"/>
      <c r="E46" s="322"/>
      <c r="F46" s="322"/>
      <c r="G46" s="323"/>
    </row>
    <row r="47" spans="1:7" ht="12.75" customHeight="1">
      <c r="A47" s="324"/>
      <c r="B47" s="325"/>
      <c r="C47" s="325"/>
      <c r="D47" s="325"/>
      <c r="E47" s="325"/>
      <c r="F47" s="325"/>
      <c r="G47" s="326"/>
    </row>
    <row r="48" spans="1:7" ht="27" customHeight="1">
      <c r="A48" s="327"/>
      <c r="B48" s="328"/>
      <c r="C48" s="328"/>
      <c r="D48" s="328"/>
      <c r="E48" s="328"/>
      <c r="F48" s="328"/>
      <c r="G48" s="328"/>
    </row>
    <row r="49" spans="1:7" ht="12.75" customHeight="1">
      <c r="A49" s="327"/>
      <c r="B49" s="328"/>
      <c r="C49" s="328"/>
      <c r="D49" s="328"/>
      <c r="E49" s="328"/>
      <c r="F49" s="328"/>
      <c r="G49" s="328"/>
    </row>
    <row r="50" spans="1:7" ht="12.75" customHeight="1">
      <c r="A50" s="327"/>
      <c r="B50" s="328"/>
      <c r="C50" s="328"/>
      <c r="D50" s="328"/>
      <c r="E50" s="328"/>
      <c r="F50" s="328"/>
      <c r="G50" s="328"/>
    </row>
    <row r="51" spans="1:7" ht="12.75" customHeight="1">
      <c r="A51" s="327"/>
      <c r="B51" s="328"/>
      <c r="C51" s="328"/>
      <c r="D51" s="328"/>
      <c r="E51" s="328"/>
      <c r="F51" s="328"/>
      <c r="G51" s="328"/>
    </row>
    <row r="52" spans="1:7" ht="12.75" customHeight="1">
      <c r="A52" s="327"/>
      <c r="B52" s="328"/>
      <c r="C52" s="328"/>
      <c r="D52" s="328"/>
      <c r="E52" s="328"/>
      <c r="F52" s="328"/>
      <c r="G52" s="328"/>
    </row>
    <row r="53" spans="1:7" ht="33.950000000000003" customHeight="1">
      <c r="A53" s="327"/>
      <c r="B53" s="328"/>
      <c r="C53" s="328"/>
      <c r="D53" s="328"/>
      <c r="E53" s="328"/>
      <c r="F53" s="328"/>
      <c r="G53" s="328"/>
    </row>
    <row r="54" spans="1:7" ht="39.6" customHeight="1">
      <c r="A54" s="327"/>
      <c r="B54" s="328"/>
      <c r="C54" s="328"/>
      <c r="D54" s="328"/>
      <c r="E54" s="328"/>
      <c r="F54" s="328"/>
      <c r="G54" s="328"/>
    </row>
    <row r="55" spans="1:7" ht="15">
      <c r="A55" s="238"/>
      <c r="B55" s="239"/>
      <c r="C55" s="239"/>
      <c r="D55" s="239"/>
      <c r="E55" s="239"/>
      <c r="F55" s="239"/>
      <c r="G55" s="239"/>
    </row>
  </sheetData>
  <mergeCells count="8">
    <mergeCell ref="A25:G47"/>
    <mergeCell ref="A48:G54"/>
    <mergeCell ref="A1:G3"/>
    <mergeCell ref="A4:G5"/>
    <mergeCell ref="A6:G7"/>
    <mergeCell ref="E10:F10"/>
    <mergeCell ref="A11:G17"/>
    <mergeCell ref="A19:G2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806C1-7D6B-4818-AB08-10A25A2B948D}">
  <sheetPr>
    <tabColor theme="5"/>
  </sheetPr>
  <dimension ref="A1:AO107"/>
  <sheetViews>
    <sheetView zoomScale="90" zoomScaleNormal="90" workbookViewId="0">
      <selection activeCell="C7" sqref="C7"/>
    </sheetView>
  </sheetViews>
  <sheetFormatPr baseColWidth="10" defaultRowHeight="12.75"/>
  <cols>
    <col min="1" max="1" width="12.85546875" customWidth="1"/>
    <col min="2" max="2" width="53.42578125" customWidth="1"/>
    <col min="3" max="3" width="34.28515625" customWidth="1"/>
    <col min="4" max="4" width="28.5703125" customWidth="1"/>
    <col min="5" max="5" width="20.5703125" style="240" customWidth="1"/>
    <col min="6" max="6" width="22.28515625" style="184" customWidth="1"/>
  </cols>
  <sheetData>
    <row r="1" spans="1:41" ht="51.75" customHeight="1" thickBot="1">
      <c r="A1" s="317" t="s">
        <v>295</v>
      </c>
      <c r="B1" s="374" t="s">
        <v>1339</v>
      </c>
      <c r="C1" s="375"/>
      <c r="D1" s="375"/>
      <c r="E1" s="375"/>
      <c r="F1" s="375"/>
    </row>
    <row r="2" spans="1:41" ht="43.5" customHeight="1" thickBot="1">
      <c r="A2" s="314" t="s">
        <v>1338</v>
      </c>
      <c r="B2" s="316" t="s">
        <v>1337</v>
      </c>
      <c r="C2" s="315" t="s">
        <v>1336</v>
      </c>
      <c r="D2" s="314" t="s">
        <v>1335</v>
      </c>
      <c r="E2" s="313" t="s">
        <v>1334</v>
      </c>
      <c r="F2" s="312" t="s">
        <v>1333</v>
      </c>
    </row>
    <row r="3" spans="1:41" ht="28.5" customHeight="1" thickBot="1">
      <c r="A3" s="311"/>
      <c r="B3" s="310"/>
      <c r="C3" s="309"/>
      <c r="D3" s="308"/>
      <c r="E3" s="307"/>
      <c r="F3" s="306"/>
    </row>
    <row r="4" spans="1:41" ht="73.5" customHeight="1" thickBot="1">
      <c r="A4" s="28"/>
      <c r="B4" s="31" t="s">
        <v>0</v>
      </c>
      <c r="C4" s="175" t="s">
        <v>1</v>
      </c>
      <c r="D4" s="175" t="s">
        <v>2</v>
      </c>
      <c r="E4" s="305" t="s">
        <v>716</v>
      </c>
      <c r="F4" s="304" t="s">
        <v>1332</v>
      </c>
    </row>
    <row r="5" spans="1:41" ht="15.75" thickBot="1">
      <c r="A5" s="42" t="s">
        <v>84</v>
      </c>
      <c r="B5" s="43"/>
      <c r="C5" s="43"/>
      <c r="D5" s="43"/>
      <c r="E5" s="303"/>
      <c r="F5" s="302"/>
    </row>
    <row r="6" spans="1:41" ht="15.75" thickBot="1">
      <c r="A6" s="127"/>
      <c r="B6" s="131" t="s">
        <v>662</v>
      </c>
      <c r="C6" s="176"/>
      <c r="D6" s="176"/>
      <c r="E6" s="301"/>
      <c r="F6" s="300"/>
    </row>
    <row r="7" spans="1:41" ht="27" customHeight="1">
      <c r="A7" s="299" t="s">
        <v>966</v>
      </c>
      <c r="B7" s="292"/>
      <c r="C7" s="292"/>
      <c r="D7" s="292"/>
      <c r="E7" s="292"/>
      <c r="F7" s="290"/>
    </row>
    <row r="8" spans="1:41" ht="20.25" customHeight="1" thickBot="1">
      <c r="A8" s="298" t="s">
        <v>119</v>
      </c>
      <c r="B8" s="297" t="s">
        <v>1331</v>
      </c>
      <c r="C8" s="296" t="s">
        <v>1330</v>
      </c>
      <c r="D8" s="295">
        <v>35</v>
      </c>
      <c r="E8" s="294">
        <v>0</v>
      </c>
      <c r="F8" s="293">
        <f>D8*E8</f>
        <v>0</v>
      </c>
    </row>
    <row r="9" spans="1:41" ht="86.25" customHeight="1">
      <c r="A9" s="376" t="s">
        <v>1329</v>
      </c>
      <c r="B9" s="377"/>
      <c r="C9" s="292"/>
      <c r="D9" s="292"/>
      <c r="E9" s="291"/>
      <c r="F9" s="290"/>
    </row>
    <row r="10" spans="1:41" ht="27" customHeight="1" thickBot="1">
      <c r="A10" s="19" t="s">
        <v>672</v>
      </c>
      <c r="B10" s="289" t="s">
        <v>676</v>
      </c>
      <c r="C10" s="134" t="s">
        <v>78</v>
      </c>
      <c r="D10" s="98">
        <v>1</v>
      </c>
      <c r="E10" s="279">
        <v>0</v>
      </c>
      <c r="F10" s="266">
        <f>D10*E10</f>
        <v>0</v>
      </c>
    </row>
    <row r="11" spans="1:41" ht="15">
      <c r="A11" s="100" t="s">
        <v>345</v>
      </c>
      <c r="B11" s="116" t="s">
        <v>97</v>
      </c>
      <c r="C11" s="57"/>
      <c r="D11" s="57"/>
      <c r="E11" s="276"/>
      <c r="F11" s="275"/>
    </row>
    <row r="12" spans="1:41" s="64" customFormat="1">
      <c r="A12" s="22" t="s">
        <v>347</v>
      </c>
      <c r="B12" s="21" t="s">
        <v>98</v>
      </c>
      <c r="C12" s="109" t="s">
        <v>78</v>
      </c>
      <c r="D12" s="56">
        <v>1</v>
      </c>
      <c r="E12" s="274">
        <v>0</v>
      </c>
      <c r="F12" s="268">
        <f>D12*E12</f>
        <v>0</v>
      </c>
      <c r="G12"/>
      <c r="H12"/>
      <c r="I12"/>
      <c r="J12"/>
      <c r="K12"/>
      <c r="L12"/>
      <c r="M12"/>
      <c r="N12"/>
      <c r="O12"/>
      <c r="P12"/>
      <c r="Q12"/>
      <c r="R12"/>
      <c r="S12"/>
      <c r="T12"/>
      <c r="U12"/>
      <c r="V12"/>
      <c r="W12"/>
      <c r="X12"/>
      <c r="Y12"/>
      <c r="Z12"/>
      <c r="AA12"/>
      <c r="AB12"/>
      <c r="AC12"/>
      <c r="AD12"/>
      <c r="AE12"/>
      <c r="AF12"/>
      <c r="AG12"/>
      <c r="AH12"/>
      <c r="AI12"/>
      <c r="AJ12"/>
      <c r="AK12"/>
      <c r="AL12"/>
      <c r="AM12"/>
      <c r="AN12"/>
      <c r="AO12"/>
    </row>
    <row r="13" spans="1:41" s="64" customFormat="1">
      <c r="A13" s="22" t="s">
        <v>350</v>
      </c>
      <c r="B13" s="21" t="s">
        <v>367</v>
      </c>
      <c r="C13" s="109" t="s">
        <v>78</v>
      </c>
      <c r="D13" s="56">
        <v>1</v>
      </c>
      <c r="E13" s="274">
        <v>0</v>
      </c>
      <c r="F13" s="268">
        <f>D13*E13</f>
        <v>0</v>
      </c>
      <c r="G13"/>
      <c r="H13"/>
      <c r="I13"/>
      <c r="J13"/>
      <c r="K13"/>
      <c r="L13"/>
      <c r="M13"/>
      <c r="N13"/>
      <c r="O13"/>
      <c r="P13"/>
      <c r="Q13"/>
      <c r="R13"/>
      <c r="S13"/>
      <c r="T13"/>
      <c r="U13"/>
      <c r="V13"/>
      <c r="W13"/>
      <c r="X13"/>
      <c r="Y13"/>
      <c r="Z13"/>
      <c r="AA13"/>
      <c r="AB13"/>
      <c r="AC13"/>
      <c r="AD13"/>
      <c r="AE13"/>
      <c r="AF13"/>
      <c r="AG13"/>
      <c r="AH13"/>
      <c r="AI13"/>
      <c r="AJ13"/>
      <c r="AK13"/>
      <c r="AL13"/>
      <c r="AM13"/>
      <c r="AN13"/>
      <c r="AO13"/>
    </row>
    <row r="14" spans="1:41" s="64" customFormat="1">
      <c r="A14" s="22" t="s">
        <v>353</v>
      </c>
      <c r="B14" s="21" t="s">
        <v>933</v>
      </c>
      <c r="C14" s="109" t="s">
        <v>78</v>
      </c>
      <c r="D14" s="56">
        <v>1</v>
      </c>
      <c r="E14" s="274">
        <v>0</v>
      </c>
      <c r="F14" s="268">
        <f>D14*E14</f>
        <v>0</v>
      </c>
      <c r="G14"/>
      <c r="H14"/>
      <c r="I14"/>
      <c r="J14"/>
      <c r="K14"/>
      <c r="L14"/>
      <c r="M14"/>
      <c r="N14"/>
      <c r="O14"/>
      <c r="P14"/>
      <c r="Q14"/>
      <c r="R14"/>
      <c r="S14"/>
      <c r="T14"/>
      <c r="U14"/>
      <c r="V14"/>
      <c r="W14"/>
      <c r="X14"/>
      <c r="Y14"/>
      <c r="Z14"/>
      <c r="AA14"/>
      <c r="AB14"/>
      <c r="AC14"/>
      <c r="AD14"/>
      <c r="AE14"/>
      <c r="AF14"/>
      <c r="AG14"/>
      <c r="AH14"/>
      <c r="AI14"/>
      <c r="AJ14"/>
      <c r="AK14"/>
      <c r="AL14"/>
      <c r="AM14"/>
      <c r="AN14"/>
      <c r="AO14"/>
    </row>
    <row r="15" spans="1:41">
      <c r="A15" s="22" t="s">
        <v>356</v>
      </c>
      <c r="B15" s="21" t="s">
        <v>717</v>
      </c>
      <c r="C15" s="109" t="s">
        <v>78</v>
      </c>
      <c r="D15" s="56">
        <v>1</v>
      </c>
      <c r="E15" s="274">
        <v>0</v>
      </c>
      <c r="F15" s="268">
        <f>D15*E15</f>
        <v>0</v>
      </c>
    </row>
    <row r="16" spans="1:41" ht="26.25" thickBot="1">
      <c r="A16" s="22" t="s">
        <v>359</v>
      </c>
      <c r="B16" s="21" t="s">
        <v>718</v>
      </c>
      <c r="C16" s="109" t="s">
        <v>78</v>
      </c>
      <c r="D16" s="56">
        <v>1</v>
      </c>
      <c r="E16" s="274">
        <v>0</v>
      </c>
      <c r="F16" s="268">
        <f>D16*E16</f>
        <v>0</v>
      </c>
    </row>
    <row r="17" spans="1:41" s="54" customFormat="1" ht="15.75" thickBot="1">
      <c r="A17" s="105" t="s">
        <v>137</v>
      </c>
      <c r="B17" s="106" t="s">
        <v>141</v>
      </c>
      <c r="C17" s="27"/>
      <c r="D17" s="27"/>
      <c r="E17" s="278"/>
      <c r="F17" s="277"/>
      <c r="G17"/>
      <c r="H17"/>
      <c r="I17"/>
      <c r="J17"/>
      <c r="K17"/>
      <c r="L17"/>
      <c r="M17"/>
      <c r="N17"/>
      <c r="O17"/>
      <c r="P17"/>
      <c r="Q17"/>
      <c r="R17"/>
      <c r="S17"/>
      <c r="T17"/>
      <c r="U17"/>
      <c r="V17"/>
      <c r="W17"/>
      <c r="X17"/>
      <c r="Y17"/>
      <c r="Z17"/>
      <c r="AA17"/>
      <c r="AB17"/>
      <c r="AC17"/>
      <c r="AD17"/>
      <c r="AE17"/>
      <c r="AF17"/>
      <c r="AG17"/>
      <c r="AH17"/>
      <c r="AI17"/>
      <c r="AJ17"/>
      <c r="AK17"/>
      <c r="AL17"/>
      <c r="AM17"/>
      <c r="AN17"/>
      <c r="AO17"/>
    </row>
    <row r="18" spans="1:41" s="54" customFormat="1" ht="41.25" customHeight="1" thickBot="1">
      <c r="A18" s="104" t="s">
        <v>138</v>
      </c>
      <c r="B18" s="25" t="s">
        <v>131</v>
      </c>
      <c r="C18" s="98" t="s">
        <v>80</v>
      </c>
      <c r="D18" s="98">
        <v>1</v>
      </c>
      <c r="E18" s="274">
        <v>0</v>
      </c>
      <c r="F18" s="268">
        <f>D18*E18</f>
        <v>0</v>
      </c>
      <c r="G18"/>
      <c r="H18"/>
      <c r="I18"/>
      <c r="J18"/>
      <c r="K18"/>
      <c r="L18"/>
      <c r="M18"/>
      <c r="N18"/>
      <c r="O18"/>
      <c r="P18"/>
      <c r="Q18"/>
      <c r="R18"/>
      <c r="S18"/>
      <c r="T18"/>
      <c r="U18"/>
      <c r="V18"/>
      <c r="W18"/>
      <c r="X18"/>
      <c r="Y18"/>
      <c r="Z18"/>
      <c r="AA18"/>
      <c r="AB18"/>
      <c r="AC18"/>
      <c r="AD18"/>
      <c r="AE18"/>
      <c r="AF18"/>
      <c r="AG18"/>
      <c r="AH18"/>
      <c r="AI18"/>
      <c r="AJ18"/>
      <c r="AK18"/>
      <c r="AL18"/>
      <c r="AM18"/>
      <c r="AN18"/>
      <c r="AO18"/>
    </row>
    <row r="19" spans="1:41" s="54" customFormat="1" ht="15.75" thickBot="1">
      <c r="A19" s="105" t="s">
        <v>143</v>
      </c>
      <c r="B19" s="106" t="s">
        <v>142</v>
      </c>
      <c r="C19" s="27"/>
      <c r="D19" s="27"/>
      <c r="E19" s="278"/>
      <c r="F19" s="277"/>
      <c r="G19"/>
      <c r="H19"/>
      <c r="I19"/>
      <c r="J19"/>
      <c r="K19"/>
      <c r="L19"/>
      <c r="M19"/>
      <c r="N19"/>
      <c r="O19"/>
      <c r="P19"/>
      <c r="Q19"/>
      <c r="R19"/>
      <c r="S19"/>
      <c r="T19"/>
      <c r="U19"/>
      <c r="V19"/>
      <c r="W19"/>
      <c r="X19"/>
      <c r="Y19"/>
      <c r="Z19"/>
      <c r="AA19"/>
      <c r="AB19"/>
      <c r="AC19"/>
      <c r="AD19"/>
      <c r="AE19"/>
      <c r="AF19"/>
      <c r="AG19"/>
      <c r="AH19"/>
      <c r="AI19"/>
      <c r="AJ19"/>
      <c r="AK19"/>
      <c r="AL19"/>
      <c r="AM19"/>
      <c r="AN19"/>
      <c r="AO19"/>
    </row>
    <row r="20" spans="1:41" s="54" customFormat="1">
      <c r="A20" s="58" t="s">
        <v>145</v>
      </c>
      <c r="B20" s="21" t="s">
        <v>269</v>
      </c>
      <c r="C20" s="56" t="s">
        <v>80</v>
      </c>
      <c r="D20" s="56">
        <v>100</v>
      </c>
      <c r="E20" s="274">
        <v>0</v>
      </c>
      <c r="F20" s="268">
        <f>D20*E20</f>
        <v>0</v>
      </c>
      <c r="G20"/>
      <c r="H20"/>
      <c r="I20"/>
      <c r="J20"/>
      <c r="K20"/>
      <c r="L20"/>
      <c r="M20"/>
      <c r="N20"/>
      <c r="O20"/>
      <c r="P20"/>
      <c r="Q20"/>
      <c r="R20"/>
      <c r="S20"/>
      <c r="T20"/>
      <c r="U20"/>
      <c r="V20"/>
      <c r="W20"/>
      <c r="X20"/>
      <c r="Y20"/>
      <c r="Z20"/>
      <c r="AA20"/>
      <c r="AB20"/>
      <c r="AC20"/>
      <c r="AD20"/>
      <c r="AE20"/>
      <c r="AF20"/>
      <c r="AG20"/>
      <c r="AH20"/>
      <c r="AI20"/>
      <c r="AJ20"/>
      <c r="AK20"/>
      <c r="AL20"/>
      <c r="AM20"/>
      <c r="AN20"/>
      <c r="AO20"/>
    </row>
    <row r="21" spans="1:41" s="54" customFormat="1" ht="14.25" customHeight="1">
      <c r="A21" s="58" t="s">
        <v>257</v>
      </c>
      <c r="B21" s="21" t="s">
        <v>136</v>
      </c>
      <c r="C21" s="56" t="s">
        <v>1</v>
      </c>
      <c r="D21" s="56">
        <v>1</v>
      </c>
      <c r="E21" s="274">
        <v>0</v>
      </c>
      <c r="F21" s="268">
        <f>D21*E21</f>
        <v>0</v>
      </c>
      <c r="G21"/>
      <c r="H21"/>
      <c r="I21"/>
      <c r="J21"/>
      <c r="K21"/>
      <c r="L21"/>
      <c r="M21"/>
      <c r="N21"/>
      <c r="O21"/>
      <c r="P21"/>
      <c r="Q21"/>
      <c r="R21"/>
      <c r="S21"/>
      <c r="T21"/>
      <c r="U21"/>
      <c r="V21"/>
      <c r="W21"/>
      <c r="X21"/>
      <c r="Y21"/>
      <c r="Z21"/>
      <c r="AA21"/>
      <c r="AB21"/>
      <c r="AC21"/>
      <c r="AD21"/>
      <c r="AE21"/>
      <c r="AF21"/>
      <c r="AG21"/>
      <c r="AH21"/>
      <c r="AI21"/>
      <c r="AJ21"/>
      <c r="AK21"/>
      <c r="AL21"/>
      <c r="AM21"/>
      <c r="AN21"/>
      <c r="AO21"/>
    </row>
    <row r="22" spans="1:41" s="54" customFormat="1" ht="15" customHeight="1" thickBot="1">
      <c r="A22" s="58" t="s">
        <v>258</v>
      </c>
      <c r="B22" s="21" t="s">
        <v>281</v>
      </c>
      <c r="C22" s="56" t="s">
        <v>1</v>
      </c>
      <c r="D22" s="55">
        <v>1</v>
      </c>
      <c r="E22" s="288">
        <v>0</v>
      </c>
      <c r="F22" s="268">
        <f>D22*E22</f>
        <v>0</v>
      </c>
      <c r="G22"/>
      <c r="H22"/>
      <c r="I22"/>
      <c r="J22"/>
      <c r="K22"/>
      <c r="L22"/>
      <c r="M22"/>
      <c r="N22"/>
      <c r="O22"/>
      <c r="P22"/>
      <c r="Q22"/>
      <c r="R22"/>
      <c r="S22"/>
      <c r="T22"/>
      <c r="U22"/>
      <c r="V22"/>
      <c r="W22"/>
      <c r="X22"/>
      <c r="Y22"/>
      <c r="Z22"/>
      <c r="AA22"/>
      <c r="AB22"/>
      <c r="AC22"/>
      <c r="AD22"/>
      <c r="AE22"/>
      <c r="AF22"/>
      <c r="AG22"/>
      <c r="AH22"/>
      <c r="AI22"/>
      <c r="AJ22"/>
      <c r="AK22"/>
      <c r="AL22"/>
      <c r="AM22"/>
      <c r="AN22"/>
      <c r="AO22"/>
    </row>
    <row r="23" spans="1:41" s="54" customFormat="1" ht="15.75" thickBot="1">
      <c r="A23" s="105" t="s">
        <v>150</v>
      </c>
      <c r="B23" s="106" t="s">
        <v>298</v>
      </c>
      <c r="C23" s="27"/>
      <c r="D23" s="27"/>
      <c r="E23" s="278"/>
      <c r="F23" s="277"/>
      <c r="G23"/>
      <c r="H23"/>
      <c r="I23"/>
      <c r="J23"/>
      <c r="K23"/>
      <c r="L23"/>
      <c r="M23"/>
      <c r="N23"/>
      <c r="O23"/>
      <c r="P23"/>
      <c r="Q23"/>
      <c r="R23"/>
      <c r="S23"/>
      <c r="T23"/>
      <c r="U23"/>
      <c r="V23"/>
      <c r="W23"/>
      <c r="X23"/>
      <c r="Y23"/>
      <c r="Z23"/>
      <c r="AA23"/>
      <c r="AB23"/>
      <c r="AC23"/>
      <c r="AD23"/>
      <c r="AE23"/>
      <c r="AF23"/>
      <c r="AG23"/>
      <c r="AH23"/>
      <c r="AI23"/>
      <c r="AJ23"/>
      <c r="AK23"/>
      <c r="AL23"/>
      <c r="AM23"/>
      <c r="AN23"/>
      <c r="AO23"/>
    </row>
    <row r="24" spans="1:41" s="54" customFormat="1" ht="13.5" thickBot="1">
      <c r="A24" s="58" t="s">
        <v>155</v>
      </c>
      <c r="B24" s="21" t="s">
        <v>684</v>
      </c>
      <c r="C24" s="56" t="s">
        <v>128</v>
      </c>
      <c r="D24" s="55">
        <v>900</v>
      </c>
      <c r="E24" s="279">
        <v>0</v>
      </c>
      <c r="F24" s="266">
        <f>D24*E24</f>
        <v>0</v>
      </c>
      <c r="G24"/>
      <c r="H24"/>
      <c r="I24"/>
      <c r="J24"/>
      <c r="K24"/>
      <c r="L24"/>
      <c r="M24"/>
      <c r="N24"/>
      <c r="O24"/>
      <c r="P24"/>
      <c r="Q24"/>
      <c r="R24"/>
      <c r="S24"/>
      <c r="T24"/>
      <c r="U24"/>
      <c r="V24"/>
      <c r="W24"/>
      <c r="X24"/>
      <c r="Y24"/>
      <c r="Z24"/>
      <c r="AA24"/>
      <c r="AB24"/>
      <c r="AC24"/>
      <c r="AD24"/>
      <c r="AE24"/>
      <c r="AF24"/>
      <c r="AG24"/>
      <c r="AH24"/>
      <c r="AI24"/>
      <c r="AJ24"/>
      <c r="AK24"/>
      <c r="AL24"/>
      <c r="AM24"/>
      <c r="AN24"/>
      <c r="AO24"/>
    </row>
    <row r="25" spans="1:41" s="54" customFormat="1" ht="15.75" thickBot="1">
      <c r="A25" s="105" t="s">
        <v>174</v>
      </c>
      <c r="B25" s="106" t="s">
        <v>175</v>
      </c>
      <c r="C25" s="27"/>
      <c r="D25" s="27"/>
      <c r="E25" s="278"/>
      <c r="F25" s="277"/>
      <c r="G25"/>
      <c r="H25"/>
      <c r="I25"/>
      <c r="J25"/>
      <c r="K25"/>
      <c r="L25"/>
      <c r="M25"/>
      <c r="N25"/>
      <c r="O25"/>
      <c r="P25"/>
      <c r="Q25"/>
      <c r="R25"/>
      <c r="S25"/>
      <c r="T25"/>
      <c r="U25"/>
      <c r="V25"/>
      <c r="W25"/>
      <c r="X25"/>
      <c r="Y25"/>
      <c r="Z25"/>
      <c r="AA25"/>
      <c r="AB25"/>
      <c r="AC25"/>
      <c r="AD25"/>
      <c r="AE25"/>
      <c r="AF25"/>
      <c r="AG25"/>
      <c r="AH25"/>
      <c r="AI25"/>
      <c r="AJ25"/>
      <c r="AK25"/>
      <c r="AL25"/>
      <c r="AM25"/>
      <c r="AN25"/>
      <c r="AO25"/>
    </row>
    <row r="26" spans="1:41" s="54" customFormat="1" ht="15.75" customHeight="1" thickBot="1">
      <c r="A26" s="58" t="s">
        <v>176</v>
      </c>
      <c r="B26" s="21" t="s">
        <v>181</v>
      </c>
      <c r="C26" s="56" t="s">
        <v>128</v>
      </c>
      <c r="D26" s="55">
        <v>8</v>
      </c>
      <c r="E26" s="274">
        <v>0</v>
      </c>
      <c r="F26" s="268">
        <f>D26*E26</f>
        <v>0</v>
      </c>
      <c r="G26"/>
      <c r="H26"/>
      <c r="I26"/>
      <c r="J26"/>
      <c r="K26"/>
      <c r="L26"/>
      <c r="M26"/>
      <c r="N26"/>
      <c r="O26"/>
      <c r="P26"/>
      <c r="Q26"/>
      <c r="R26"/>
      <c r="S26"/>
      <c r="T26"/>
      <c r="U26"/>
      <c r="V26"/>
      <c r="W26"/>
      <c r="X26"/>
      <c r="Y26"/>
      <c r="Z26"/>
      <c r="AA26"/>
      <c r="AB26"/>
      <c r="AC26"/>
      <c r="AD26"/>
      <c r="AE26"/>
      <c r="AF26"/>
      <c r="AG26"/>
      <c r="AH26"/>
      <c r="AI26"/>
      <c r="AJ26"/>
      <c r="AK26"/>
      <c r="AL26"/>
      <c r="AM26"/>
      <c r="AN26"/>
      <c r="AO26"/>
    </row>
    <row r="27" spans="1:41" s="54" customFormat="1" ht="33.75" customHeight="1" thickBot="1">
      <c r="A27" s="265"/>
      <c r="B27" s="264"/>
      <c r="C27" s="264"/>
      <c r="D27" s="264"/>
      <c r="E27" s="263" t="s">
        <v>1328</v>
      </c>
      <c r="F27" s="262">
        <f>F8+F10+F12+F13+F14+F15+F16+F18+F20+F21+F22+F24+F26</f>
        <v>0</v>
      </c>
      <c r="G27"/>
      <c r="H27"/>
      <c r="I27"/>
      <c r="J27"/>
      <c r="K27"/>
      <c r="L27"/>
      <c r="M27"/>
      <c r="N27"/>
      <c r="O27"/>
      <c r="P27"/>
      <c r="Q27"/>
      <c r="R27"/>
      <c r="S27"/>
      <c r="T27"/>
      <c r="U27"/>
      <c r="V27"/>
      <c r="W27"/>
      <c r="X27"/>
      <c r="Y27"/>
      <c r="Z27"/>
      <c r="AA27"/>
      <c r="AB27"/>
      <c r="AC27"/>
      <c r="AD27"/>
      <c r="AE27"/>
      <c r="AF27"/>
      <c r="AG27"/>
      <c r="AH27"/>
      <c r="AI27"/>
      <c r="AJ27"/>
      <c r="AK27"/>
      <c r="AL27"/>
      <c r="AM27"/>
      <c r="AN27"/>
      <c r="AO27"/>
    </row>
    <row r="28" spans="1:41" ht="27" customHeight="1" thickBot="1">
      <c r="A28" s="273" t="s">
        <v>1327</v>
      </c>
      <c r="B28" s="272"/>
      <c r="C28" s="272"/>
      <c r="D28" s="272"/>
      <c r="E28" s="271"/>
      <c r="F28" s="270"/>
    </row>
    <row r="29" spans="1:41" ht="15.75" thickBot="1">
      <c r="A29" s="105" t="s">
        <v>384</v>
      </c>
      <c r="B29" s="106" t="s">
        <v>1326</v>
      </c>
      <c r="C29" s="175"/>
      <c r="D29" s="175"/>
      <c r="E29" s="278"/>
      <c r="F29" s="277"/>
    </row>
    <row r="30" spans="1:41">
      <c r="A30" s="104" t="s">
        <v>385</v>
      </c>
      <c r="B30" s="21" t="s">
        <v>130</v>
      </c>
      <c r="C30" s="56" t="s">
        <v>1</v>
      </c>
      <c r="D30" s="56">
        <v>10</v>
      </c>
      <c r="E30" s="274">
        <v>0</v>
      </c>
      <c r="F30" s="268">
        <f t="shared" ref="F30:F36" si="0">D30*E30</f>
        <v>0</v>
      </c>
    </row>
    <row r="31" spans="1:41" ht="25.5">
      <c r="A31" s="104" t="s">
        <v>386</v>
      </c>
      <c r="B31" s="21" t="s">
        <v>729</v>
      </c>
      <c r="C31" s="56" t="s">
        <v>1</v>
      </c>
      <c r="D31" s="56">
        <v>50</v>
      </c>
      <c r="E31" s="274">
        <v>0</v>
      </c>
      <c r="F31" s="268">
        <f t="shared" si="0"/>
        <v>0</v>
      </c>
    </row>
    <row r="32" spans="1:41">
      <c r="A32" s="104" t="s">
        <v>387</v>
      </c>
      <c r="B32" s="21" t="s">
        <v>733</v>
      </c>
      <c r="C32" s="56" t="s">
        <v>80</v>
      </c>
      <c r="D32" s="56">
        <v>132</v>
      </c>
      <c r="E32" s="274">
        <v>0</v>
      </c>
      <c r="F32" s="268">
        <f t="shared" si="0"/>
        <v>0</v>
      </c>
    </row>
    <row r="33" spans="1:6" ht="25.5">
      <c r="A33" s="104" t="s">
        <v>388</v>
      </c>
      <c r="B33" s="21" t="s">
        <v>730</v>
      </c>
      <c r="C33" s="56" t="s">
        <v>80</v>
      </c>
      <c r="D33" s="56">
        <v>132</v>
      </c>
      <c r="E33" s="274">
        <v>0</v>
      </c>
      <c r="F33" s="268">
        <f t="shared" si="0"/>
        <v>0</v>
      </c>
    </row>
    <row r="34" spans="1:6">
      <c r="A34" s="104" t="s">
        <v>391</v>
      </c>
      <c r="B34" s="21" t="s">
        <v>731</v>
      </c>
      <c r="C34" s="56" t="s">
        <v>1</v>
      </c>
      <c r="D34" s="56">
        <v>10</v>
      </c>
      <c r="E34" s="274">
        <v>0</v>
      </c>
      <c r="F34" s="268">
        <f t="shared" si="0"/>
        <v>0</v>
      </c>
    </row>
    <row r="35" spans="1:6" ht="25.5">
      <c r="A35" s="104" t="s">
        <v>392</v>
      </c>
      <c r="B35" s="21" t="s">
        <v>1325</v>
      </c>
      <c r="C35" s="56" t="s">
        <v>1</v>
      </c>
      <c r="D35" s="56">
        <v>10</v>
      </c>
      <c r="E35" s="274">
        <v>0</v>
      </c>
      <c r="F35" s="268">
        <f t="shared" si="0"/>
        <v>0</v>
      </c>
    </row>
    <row r="36" spans="1:6" ht="39" thickBot="1">
      <c r="A36" s="104" t="s">
        <v>393</v>
      </c>
      <c r="B36" s="21" t="s">
        <v>732</v>
      </c>
      <c r="C36" s="56" t="s">
        <v>80</v>
      </c>
      <c r="D36" s="56">
        <v>132</v>
      </c>
      <c r="E36" s="274">
        <v>0</v>
      </c>
      <c r="F36" s="268">
        <f t="shared" si="0"/>
        <v>0</v>
      </c>
    </row>
    <row r="37" spans="1:6" ht="15.75" thickBot="1">
      <c r="A37" s="105" t="s">
        <v>394</v>
      </c>
      <c r="B37" s="106" t="s">
        <v>395</v>
      </c>
      <c r="C37" s="175"/>
      <c r="D37" s="175"/>
      <c r="E37" s="278"/>
      <c r="F37" s="277"/>
    </row>
    <row r="38" spans="1:6" ht="25.5">
      <c r="A38" s="104" t="s">
        <v>396</v>
      </c>
      <c r="B38" s="25" t="s">
        <v>721</v>
      </c>
      <c r="C38" s="98" t="s">
        <v>1</v>
      </c>
      <c r="D38" s="98">
        <v>1</v>
      </c>
      <c r="E38" s="274">
        <v>0</v>
      </c>
      <c r="F38" s="268">
        <f>D38*E38</f>
        <v>0</v>
      </c>
    </row>
    <row r="39" spans="1:6" ht="25.5">
      <c r="A39" s="104" t="s">
        <v>397</v>
      </c>
      <c r="B39" s="21" t="s">
        <v>400</v>
      </c>
      <c r="C39" s="56" t="s">
        <v>128</v>
      </c>
      <c r="D39" s="56">
        <v>6</v>
      </c>
      <c r="E39" s="274">
        <v>0</v>
      </c>
      <c r="F39" s="268">
        <f>D39*E39</f>
        <v>0</v>
      </c>
    </row>
    <row r="40" spans="1:6" ht="39" thickBot="1">
      <c r="A40" s="104" t="s">
        <v>404</v>
      </c>
      <c r="B40" s="21" t="s">
        <v>915</v>
      </c>
      <c r="C40" s="56" t="s">
        <v>1</v>
      </c>
      <c r="D40" s="56">
        <v>1</v>
      </c>
      <c r="E40" s="274">
        <v>0</v>
      </c>
      <c r="F40" s="268">
        <f>D40*E40</f>
        <v>0</v>
      </c>
    </row>
    <row r="41" spans="1:6" ht="15.75" thickBot="1">
      <c r="A41" s="105" t="s">
        <v>417</v>
      </c>
      <c r="B41" s="106" t="s">
        <v>829</v>
      </c>
      <c r="C41" s="175"/>
      <c r="D41" s="175"/>
      <c r="E41" s="278"/>
      <c r="F41" s="277"/>
    </row>
    <row r="42" spans="1:6" ht="25.5">
      <c r="A42" s="104" t="s">
        <v>422</v>
      </c>
      <c r="B42" s="21" t="s">
        <v>578</v>
      </c>
      <c r="C42" s="56" t="s">
        <v>128</v>
      </c>
      <c r="D42" s="56">
        <v>100</v>
      </c>
      <c r="E42" s="274">
        <v>0</v>
      </c>
      <c r="F42" s="268">
        <f>D42*E42</f>
        <v>0</v>
      </c>
    </row>
    <row r="43" spans="1:6" ht="13.5" thickBot="1">
      <c r="A43" s="104" t="s">
        <v>565</v>
      </c>
      <c r="B43" s="21" t="s">
        <v>604</v>
      </c>
      <c r="C43" s="56" t="s">
        <v>128</v>
      </c>
      <c r="D43" s="56">
        <v>100</v>
      </c>
      <c r="E43" s="274">
        <v>0</v>
      </c>
      <c r="F43" s="268">
        <f>D43*E43</f>
        <v>0</v>
      </c>
    </row>
    <row r="44" spans="1:6" ht="15.75" thickBot="1">
      <c r="A44" s="105" t="s">
        <v>423</v>
      </c>
      <c r="B44" s="106" t="s">
        <v>796</v>
      </c>
      <c r="C44" s="175"/>
      <c r="D44" s="175"/>
      <c r="E44" s="278"/>
      <c r="F44" s="277"/>
    </row>
    <row r="45" spans="1:6" ht="25.5">
      <c r="A45" s="104" t="s">
        <v>425</v>
      </c>
      <c r="B45" s="21" t="s">
        <v>541</v>
      </c>
      <c r="C45" s="56" t="s">
        <v>80</v>
      </c>
      <c r="D45" s="56">
        <v>10</v>
      </c>
      <c r="E45" s="274">
        <v>0</v>
      </c>
      <c r="F45" s="268">
        <f>D45*E45</f>
        <v>0</v>
      </c>
    </row>
    <row r="46" spans="1:6" ht="26.25" thickBot="1">
      <c r="A46" s="104" t="s">
        <v>538</v>
      </c>
      <c r="B46" s="21" t="s">
        <v>802</v>
      </c>
      <c r="C46" s="56" t="s">
        <v>128</v>
      </c>
      <c r="D46" s="56">
        <v>10</v>
      </c>
      <c r="E46" s="274">
        <v>0</v>
      </c>
      <c r="F46" s="268">
        <f>D46*E46</f>
        <v>0</v>
      </c>
    </row>
    <row r="47" spans="1:6" ht="15.75" thickBot="1">
      <c r="A47" s="105" t="s">
        <v>429</v>
      </c>
      <c r="B47" s="106" t="s">
        <v>832</v>
      </c>
      <c r="C47" s="175"/>
      <c r="D47" s="175"/>
      <c r="E47" s="278"/>
      <c r="F47" s="277"/>
    </row>
    <row r="48" spans="1:6">
      <c r="A48" s="104" t="s">
        <v>430</v>
      </c>
      <c r="B48" s="40" t="s">
        <v>89</v>
      </c>
      <c r="C48" s="53" t="s">
        <v>80</v>
      </c>
      <c r="D48" s="53">
        <v>50</v>
      </c>
      <c r="E48" s="274">
        <v>0</v>
      </c>
      <c r="F48" s="268">
        <f>D48*E48</f>
        <v>0</v>
      </c>
    </row>
    <row r="49" spans="1:41" ht="13.5" thickBot="1">
      <c r="A49" s="104" t="s">
        <v>434</v>
      </c>
      <c r="B49" s="39" t="s">
        <v>67</v>
      </c>
      <c r="C49" s="53" t="s">
        <v>80</v>
      </c>
      <c r="D49" s="53">
        <v>50</v>
      </c>
      <c r="E49" s="274">
        <v>0</v>
      </c>
      <c r="F49" s="268">
        <f>D49*E49</f>
        <v>0</v>
      </c>
    </row>
    <row r="50" spans="1:41" s="54" customFormat="1" ht="15.75" thickBot="1">
      <c r="A50" s="287" t="s">
        <v>453</v>
      </c>
      <c r="B50" s="287"/>
      <c r="C50" s="287"/>
      <c r="D50" s="287"/>
      <c r="E50" s="286"/>
      <c r="F50" s="285"/>
      <c r="G50"/>
      <c r="H50"/>
      <c r="I50"/>
      <c r="J50"/>
      <c r="K50"/>
      <c r="L50"/>
      <c r="M50"/>
      <c r="N50"/>
      <c r="O50"/>
      <c r="P50"/>
      <c r="Q50"/>
      <c r="R50"/>
      <c r="S50"/>
      <c r="T50"/>
      <c r="U50"/>
      <c r="V50"/>
      <c r="W50"/>
      <c r="X50"/>
      <c r="Y50"/>
      <c r="Z50"/>
      <c r="AA50"/>
      <c r="AB50"/>
      <c r="AC50"/>
      <c r="AD50"/>
      <c r="AE50"/>
      <c r="AF50"/>
      <c r="AG50"/>
      <c r="AH50"/>
      <c r="AI50"/>
      <c r="AJ50"/>
      <c r="AK50"/>
      <c r="AL50"/>
      <c r="AM50"/>
      <c r="AN50"/>
      <c r="AO50"/>
    </row>
    <row r="51" spans="1:41" s="54" customFormat="1" ht="45.75" customHeight="1">
      <c r="A51" s="104" t="s">
        <v>461</v>
      </c>
      <c r="B51" s="21" t="s">
        <v>454</v>
      </c>
      <c r="C51" s="56" t="s">
        <v>1</v>
      </c>
      <c r="D51" s="56">
        <v>1</v>
      </c>
      <c r="E51" s="274">
        <v>0</v>
      </c>
      <c r="F51" s="268">
        <f>D51*E51</f>
        <v>0</v>
      </c>
      <c r="G51"/>
      <c r="H51"/>
      <c r="I51"/>
      <c r="J51"/>
      <c r="K51"/>
      <c r="L51"/>
      <c r="M51"/>
      <c r="N51"/>
      <c r="O51"/>
      <c r="P51"/>
      <c r="Q51"/>
      <c r="R51"/>
      <c r="S51"/>
      <c r="T51"/>
      <c r="U51"/>
      <c r="V51"/>
      <c r="W51"/>
      <c r="X51"/>
      <c r="Y51"/>
      <c r="Z51"/>
      <c r="AA51"/>
      <c r="AB51"/>
      <c r="AC51"/>
      <c r="AD51"/>
      <c r="AE51"/>
      <c r="AF51"/>
      <c r="AG51"/>
      <c r="AH51"/>
      <c r="AI51"/>
      <c r="AJ51"/>
      <c r="AK51"/>
      <c r="AL51"/>
      <c r="AM51"/>
      <c r="AN51"/>
      <c r="AO51"/>
    </row>
    <row r="52" spans="1:41" s="54" customFormat="1" ht="27.75" customHeight="1">
      <c r="A52" s="104" t="s">
        <v>470</v>
      </c>
      <c r="B52" s="21" t="s">
        <v>763</v>
      </c>
      <c r="C52" s="56" t="s">
        <v>80</v>
      </c>
      <c r="D52" s="56">
        <v>10</v>
      </c>
      <c r="E52" s="274">
        <v>0</v>
      </c>
      <c r="F52" s="268">
        <f>D52*E52</f>
        <v>0</v>
      </c>
      <c r="G52"/>
      <c r="H52"/>
      <c r="I52"/>
      <c r="J52"/>
      <c r="K52"/>
      <c r="L52"/>
      <c r="M52"/>
      <c r="N52"/>
      <c r="O52"/>
      <c r="P52"/>
      <c r="Q52"/>
      <c r="R52"/>
      <c r="S52"/>
      <c r="T52"/>
      <c r="U52"/>
      <c r="V52"/>
      <c r="W52"/>
      <c r="X52"/>
      <c r="Y52"/>
      <c r="Z52"/>
      <c r="AA52"/>
      <c r="AB52"/>
      <c r="AC52"/>
      <c r="AD52"/>
      <c r="AE52"/>
      <c r="AF52"/>
      <c r="AG52"/>
      <c r="AH52"/>
      <c r="AI52"/>
      <c r="AJ52"/>
      <c r="AK52"/>
      <c r="AL52"/>
      <c r="AM52"/>
      <c r="AN52"/>
      <c r="AO52"/>
    </row>
    <row r="53" spans="1:41" s="54" customFormat="1" ht="22.5" customHeight="1" thickBot="1">
      <c r="A53" s="167" t="s">
        <v>503</v>
      </c>
      <c r="B53" s="21" t="s">
        <v>484</v>
      </c>
      <c r="C53" s="56" t="s">
        <v>1</v>
      </c>
      <c r="D53" s="56">
        <v>5</v>
      </c>
      <c r="E53" s="279">
        <v>0</v>
      </c>
      <c r="F53" s="266">
        <f>D53*E53</f>
        <v>0</v>
      </c>
      <c r="G53"/>
      <c r="H53"/>
      <c r="I53"/>
      <c r="J53"/>
      <c r="K53"/>
      <c r="L53"/>
      <c r="M53"/>
      <c r="N53"/>
      <c r="O53"/>
      <c r="P53"/>
      <c r="Q53"/>
      <c r="R53"/>
      <c r="S53"/>
      <c r="T53"/>
      <c r="U53"/>
      <c r="V53"/>
      <c r="W53"/>
      <c r="X53"/>
      <c r="Y53"/>
      <c r="Z53"/>
      <c r="AA53"/>
      <c r="AB53"/>
      <c r="AC53"/>
      <c r="AD53"/>
      <c r="AE53"/>
      <c r="AF53"/>
      <c r="AG53"/>
      <c r="AH53"/>
      <c r="AI53"/>
      <c r="AJ53"/>
      <c r="AK53"/>
      <c r="AL53"/>
      <c r="AM53"/>
      <c r="AN53"/>
      <c r="AO53"/>
    </row>
    <row r="54" spans="1:41" s="54" customFormat="1" ht="42" customHeight="1" thickBot="1">
      <c r="A54" s="265"/>
      <c r="B54" s="264"/>
      <c r="C54" s="264"/>
      <c r="D54" s="264"/>
      <c r="E54" s="263" t="s">
        <v>1324</v>
      </c>
      <c r="F54" s="262">
        <f>F30+F31+F32+F33+F34+F35+F36+F38+F39+F40+F42+F43+F45+F46+F48+F49+F51+F52+F53</f>
        <v>0</v>
      </c>
      <c r="G54"/>
      <c r="H54"/>
      <c r="I54"/>
      <c r="J54"/>
      <c r="K54"/>
      <c r="L54"/>
      <c r="M54"/>
      <c r="N54"/>
      <c r="O54"/>
      <c r="P54"/>
      <c r="Q54"/>
      <c r="R54"/>
      <c r="S54"/>
      <c r="T54"/>
      <c r="U54"/>
      <c r="V54"/>
      <c r="W54"/>
      <c r="X54"/>
      <c r="Y54"/>
      <c r="Z54"/>
      <c r="AA54"/>
      <c r="AB54"/>
      <c r="AC54"/>
      <c r="AD54"/>
      <c r="AE54"/>
      <c r="AF54"/>
      <c r="AG54"/>
      <c r="AH54"/>
      <c r="AI54"/>
      <c r="AJ54"/>
      <c r="AK54"/>
      <c r="AL54"/>
      <c r="AM54"/>
      <c r="AN54"/>
      <c r="AO54"/>
    </row>
    <row r="55" spans="1:41" s="54" customFormat="1" ht="22.5" customHeight="1">
      <c r="A55" s="284" t="s">
        <v>651</v>
      </c>
      <c r="B55" s="283"/>
      <c r="C55" s="283"/>
      <c r="D55" s="283"/>
      <c r="E55" s="282"/>
      <c r="F55" s="281"/>
      <c r="G55"/>
      <c r="H55"/>
      <c r="I55"/>
      <c r="J55"/>
      <c r="K55"/>
      <c r="L55"/>
      <c r="M55"/>
      <c r="N55"/>
      <c r="O55"/>
      <c r="P55"/>
      <c r="Q55"/>
      <c r="R55"/>
      <c r="S55"/>
      <c r="T55"/>
      <c r="U55"/>
      <c r="V55"/>
      <c r="W55"/>
      <c r="X55"/>
      <c r="Y55"/>
      <c r="Z55"/>
      <c r="AA55"/>
      <c r="AB55"/>
      <c r="AC55"/>
      <c r="AD55"/>
      <c r="AE55"/>
      <c r="AF55"/>
      <c r="AG55"/>
      <c r="AH55"/>
      <c r="AI55"/>
      <c r="AJ55"/>
      <c r="AK55"/>
      <c r="AL55"/>
      <c r="AM55"/>
      <c r="AN55"/>
      <c r="AO55"/>
    </row>
    <row r="56" spans="1:41" ht="30">
      <c r="A56" s="113" t="s">
        <v>286</v>
      </c>
      <c r="B56" s="102" t="s">
        <v>962</v>
      </c>
      <c r="C56" s="177"/>
      <c r="D56" s="177"/>
      <c r="E56" s="275"/>
      <c r="F56" s="27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2"/>
      <c r="AO56" s="2"/>
    </row>
    <row r="57" spans="1:41" ht="26.25" thickBot="1">
      <c r="A57" s="117" t="s">
        <v>291</v>
      </c>
      <c r="B57" s="21" t="s">
        <v>1323</v>
      </c>
      <c r="C57" s="56" t="s">
        <v>128</v>
      </c>
      <c r="D57" s="53">
        <v>100</v>
      </c>
      <c r="E57" s="274">
        <v>0</v>
      </c>
      <c r="F57" s="268">
        <f>D57*E57</f>
        <v>0</v>
      </c>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row>
    <row r="58" spans="1:41" s="54" customFormat="1" ht="30.75" customHeight="1">
      <c r="A58" s="100" t="s">
        <v>292</v>
      </c>
      <c r="B58" s="102" t="s">
        <v>961</v>
      </c>
      <c r="C58" s="177"/>
      <c r="D58" s="177"/>
      <c r="E58" s="275"/>
      <c r="F58" s="275"/>
      <c r="G58"/>
      <c r="H58"/>
      <c r="I58"/>
      <c r="J58"/>
      <c r="K58"/>
      <c r="L58"/>
      <c r="M58"/>
      <c r="N58"/>
      <c r="O58"/>
      <c r="P58"/>
      <c r="Q58"/>
      <c r="R58"/>
      <c r="S58"/>
      <c r="T58"/>
      <c r="U58"/>
      <c r="V58"/>
      <c r="W58"/>
      <c r="X58"/>
      <c r="Y58"/>
      <c r="Z58"/>
      <c r="AA58"/>
      <c r="AB58"/>
      <c r="AC58"/>
      <c r="AD58"/>
      <c r="AE58"/>
      <c r="AF58"/>
      <c r="AG58"/>
      <c r="AH58"/>
      <c r="AI58"/>
      <c r="AJ58"/>
      <c r="AK58"/>
      <c r="AL58"/>
      <c r="AM58"/>
      <c r="AN58"/>
      <c r="AO58"/>
    </row>
    <row r="59" spans="1:41" s="54" customFormat="1" ht="22.5" customHeight="1">
      <c r="A59" s="117" t="s">
        <v>293</v>
      </c>
      <c r="B59" s="18" t="s">
        <v>91</v>
      </c>
      <c r="C59" s="56" t="s">
        <v>128</v>
      </c>
      <c r="D59" s="56">
        <v>100</v>
      </c>
      <c r="E59" s="274">
        <v>0</v>
      </c>
      <c r="F59" s="268">
        <f>D59*E59</f>
        <v>0</v>
      </c>
      <c r="G59"/>
      <c r="H59"/>
      <c r="I59"/>
      <c r="J59"/>
      <c r="K59"/>
      <c r="L59"/>
      <c r="M59"/>
      <c r="N59"/>
      <c r="O59"/>
      <c r="P59"/>
      <c r="Q59"/>
      <c r="R59"/>
      <c r="S59"/>
      <c r="T59"/>
      <c r="U59"/>
      <c r="V59"/>
      <c r="W59"/>
      <c r="X59"/>
      <c r="Y59"/>
      <c r="Z59"/>
      <c r="AA59"/>
      <c r="AB59"/>
      <c r="AC59"/>
      <c r="AD59"/>
      <c r="AE59"/>
      <c r="AF59"/>
      <c r="AG59"/>
      <c r="AH59"/>
      <c r="AI59"/>
      <c r="AJ59"/>
      <c r="AK59"/>
      <c r="AL59"/>
      <c r="AM59"/>
      <c r="AN59"/>
      <c r="AO59"/>
    </row>
    <row r="60" spans="1:41" s="54" customFormat="1" ht="22.5" customHeight="1" thickBot="1">
      <c r="A60" s="117" t="s">
        <v>294</v>
      </c>
      <c r="B60" s="17" t="s">
        <v>92</v>
      </c>
      <c r="C60" s="56" t="s">
        <v>128</v>
      </c>
      <c r="D60" s="56">
        <v>100</v>
      </c>
      <c r="E60" s="274">
        <v>0</v>
      </c>
      <c r="F60" s="268">
        <f>D60*E60</f>
        <v>0</v>
      </c>
      <c r="G60"/>
      <c r="H60"/>
      <c r="I60"/>
      <c r="J60"/>
      <c r="K60"/>
      <c r="L60"/>
      <c r="M60"/>
      <c r="N60"/>
      <c r="O60"/>
      <c r="P60"/>
      <c r="Q60"/>
      <c r="R60"/>
      <c r="S60"/>
      <c r="T60"/>
      <c r="U60"/>
      <c r="V60"/>
      <c r="W60"/>
      <c r="X60"/>
      <c r="Y60"/>
      <c r="Z60"/>
      <c r="AA60"/>
      <c r="AB60"/>
      <c r="AC60"/>
      <c r="AD60"/>
      <c r="AE60"/>
      <c r="AF60"/>
      <c r="AG60"/>
      <c r="AH60"/>
      <c r="AI60"/>
      <c r="AJ60"/>
      <c r="AK60"/>
      <c r="AL60"/>
      <c r="AM60"/>
      <c r="AN60"/>
      <c r="AO60"/>
    </row>
    <row r="61" spans="1:41" s="54" customFormat="1" ht="54" customHeight="1" thickBot="1">
      <c r="A61" s="110" t="s">
        <v>376</v>
      </c>
      <c r="B61" s="186" t="s">
        <v>960</v>
      </c>
      <c r="C61" s="187"/>
      <c r="D61" s="187"/>
      <c r="E61" s="280"/>
      <c r="F61" s="275"/>
      <c r="G61"/>
      <c r="H61"/>
      <c r="I61"/>
      <c r="J61"/>
      <c r="K61"/>
      <c r="L61"/>
      <c r="M61"/>
      <c r="N61"/>
      <c r="O61"/>
      <c r="P61"/>
      <c r="Q61"/>
      <c r="R61"/>
      <c r="S61"/>
      <c r="T61"/>
      <c r="U61"/>
      <c r="V61"/>
      <c r="W61"/>
      <c r="X61"/>
      <c r="Y61"/>
      <c r="Z61"/>
      <c r="AA61"/>
      <c r="AB61"/>
      <c r="AC61"/>
      <c r="AD61"/>
      <c r="AE61"/>
      <c r="AF61"/>
      <c r="AG61"/>
      <c r="AH61"/>
      <c r="AI61"/>
      <c r="AJ61"/>
      <c r="AK61"/>
      <c r="AL61"/>
      <c r="AM61"/>
      <c r="AN61"/>
      <c r="AO61"/>
    </row>
    <row r="62" spans="1:41" s="54" customFormat="1" ht="22.5" customHeight="1">
      <c r="A62" s="117" t="s">
        <v>293</v>
      </c>
      <c r="B62" s="94" t="s">
        <v>96</v>
      </c>
      <c r="C62" s="56" t="s">
        <v>128</v>
      </c>
      <c r="D62" s="173">
        <v>100</v>
      </c>
      <c r="E62" s="274">
        <v>0</v>
      </c>
      <c r="F62" s="268">
        <f>D62*E62</f>
        <v>0</v>
      </c>
      <c r="G62"/>
      <c r="H62"/>
      <c r="I62"/>
      <c r="J62"/>
      <c r="K62"/>
      <c r="L62"/>
      <c r="M62"/>
      <c r="N62"/>
      <c r="O62"/>
      <c r="P62"/>
      <c r="Q62"/>
      <c r="R62"/>
      <c r="S62"/>
      <c r="T62"/>
      <c r="U62"/>
      <c r="V62"/>
      <c r="W62"/>
      <c r="X62"/>
      <c r="Y62"/>
      <c r="Z62"/>
      <c r="AA62"/>
      <c r="AB62"/>
      <c r="AC62"/>
      <c r="AD62"/>
      <c r="AE62"/>
      <c r="AF62"/>
      <c r="AG62"/>
      <c r="AH62"/>
      <c r="AI62"/>
      <c r="AJ62"/>
      <c r="AK62"/>
      <c r="AL62"/>
      <c r="AM62"/>
      <c r="AN62"/>
      <c r="AO62"/>
    </row>
    <row r="63" spans="1:41" s="54" customFormat="1" ht="22.5" customHeight="1" thickBot="1">
      <c r="A63" s="96" t="s">
        <v>342</v>
      </c>
      <c r="B63" s="226" t="s">
        <v>952</v>
      </c>
      <c r="C63" s="56" t="s">
        <v>128</v>
      </c>
      <c r="D63" s="56">
        <v>100</v>
      </c>
      <c r="E63" s="279">
        <v>0</v>
      </c>
      <c r="F63" s="266">
        <f>D63*E63</f>
        <v>0</v>
      </c>
      <c r="G63"/>
      <c r="H63"/>
      <c r="I63"/>
      <c r="J63"/>
      <c r="K63"/>
      <c r="L63"/>
      <c r="M63"/>
      <c r="N63"/>
      <c r="O63"/>
      <c r="P63"/>
      <c r="Q63"/>
      <c r="R63"/>
      <c r="S63"/>
      <c r="T63"/>
      <c r="U63"/>
      <c r="V63"/>
      <c r="W63"/>
      <c r="X63"/>
      <c r="Y63"/>
      <c r="Z63"/>
      <c r="AA63"/>
      <c r="AB63"/>
      <c r="AC63"/>
      <c r="AD63"/>
      <c r="AE63"/>
      <c r="AF63"/>
      <c r="AG63"/>
      <c r="AH63"/>
      <c r="AI63"/>
      <c r="AJ63"/>
      <c r="AK63"/>
      <c r="AL63"/>
      <c r="AM63"/>
      <c r="AN63"/>
      <c r="AO63"/>
    </row>
    <row r="64" spans="1:41" s="54" customFormat="1" ht="46.5" customHeight="1" thickBot="1">
      <c r="A64" s="265"/>
      <c r="B64" s="264"/>
      <c r="C64" s="264"/>
      <c r="D64" s="264"/>
      <c r="E64" s="263" t="s">
        <v>1322</v>
      </c>
      <c r="F64" s="262">
        <f>F57+F59+F60+F62+F63</f>
        <v>0</v>
      </c>
      <c r="G64"/>
      <c r="H64"/>
      <c r="I64"/>
      <c r="J64"/>
      <c r="K64"/>
      <c r="L64"/>
      <c r="M64"/>
      <c r="N64"/>
      <c r="O64"/>
      <c r="P64"/>
      <c r="Q64"/>
      <c r="R64"/>
      <c r="S64"/>
      <c r="T64"/>
      <c r="U64"/>
      <c r="V64"/>
      <c r="W64"/>
      <c r="X64"/>
      <c r="Y64"/>
      <c r="Z64"/>
      <c r="AA64"/>
      <c r="AB64"/>
      <c r="AC64"/>
      <c r="AD64"/>
      <c r="AE64"/>
      <c r="AF64"/>
      <c r="AG64"/>
      <c r="AH64"/>
      <c r="AI64"/>
      <c r="AJ64"/>
      <c r="AK64"/>
      <c r="AL64"/>
      <c r="AM64"/>
      <c r="AN64"/>
      <c r="AO64"/>
    </row>
    <row r="65" spans="1:41" s="54" customFormat="1" ht="15.75" customHeight="1" thickBot="1">
      <c r="A65" s="273" t="s">
        <v>1321</v>
      </c>
      <c r="B65" s="272"/>
      <c r="C65" s="272"/>
      <c r="D65" s="272"/>
      <c r="E65" s="271"/>
      <c r="F65" s="270"/>
      <c r="G65"/>
      <c r="H65"/>
      <c r="I65"/>
      <c r="J65"/>
      <c r="K65"/>
      <c r="L65"/>
      <c r="M65"/>
      <c r="N65"/>
      <c r="O65"/>
      <c r="P65"/>
      <c r="Q65"/>
      <c r="R65"/>
      <c r="S65"/>
      <c r="T65"/>
      <c r="U65"/>
      <c r="V65"/>
      <c r="W65"/>
      <c r="X65"/>
      <c r="Y65"/>
      <c r="Z65"/>
      <c r="AA65"/>
      <c r="AB65"/>
      <c r="AC65"/>
      <c r="AD65"/>
      <c r="AE65"/>
      <c r="AF65"/>
      <c r="AG65"/>
      <c r="AH65"/>
      <c r="AI65"/>
      <c r="AJ65"/>
      <c r="AK65"/>
      <c r="AL65"/>
      <c r="AM65"/>
      <c r="AN65"/>
      <c r="AO65"/>
    </row>
    <row r="66" spans="1:41" s="54" customFormat="1" ht="15.75" thickBot="1">
      <c r="A66" s="105" t="s">
        <v>1008</v>
      </c>
      <c r="B66" s="106" t="s">
        <v>1009</v>
      </c>
      <c r="C66" s="175"/>
      <c r="D66" s="175"/>
      <c r="E66" s="278"/>
      <c r="F66" s="277"/>
      <c r="G66"/>
      <c r="H66"/>
      <c r="I66"/>
      <c r="J66"/>
      <c r="K66"/>
      <c r="L66"/>
      <c r="M66"/>
      <c r="N66"/>
      <c r="O66"/>
      <c r="P66"/>
      <c r="Q66"/>
      <c r="R66"/>
      <c r="S66"/>
      <c r="T66"/>
      <c r="U66"/>
      <c r="V66"/>
      <c r="W66"/>
      <c r="X66"/>
      <c r="Y66"/>
      <c r="Z66"/>
      <c r="AA66"/>
      <c r="AB66"/>
      <c r="AC66"/>
      <c r="AD66"/>
      <c r="AE66"/>
      <c r="AF66"/>
      <c r="AG66"/>
      <c r="AH66"/>
      <c r="AI66"/>
      <c r="AJ66"/>
      <c r="AK66"/>
      <c r="AL66"/>
      <c r="AM66"/>
      <c r="AN66"/>
      <c r="AO66"/>
    </row>
    <row r="67" spans="1:41" s="54" customFormat="1" ht="39" thickBot="1">
      <c r="A67" s="104" t="s">
        <v>1010</v>
      </c>
      <c r="B67" s="25" t="s">
        <v>1011</v>
      </c>
      <c r="C67" s="98" t="s">
        <v>128</v>
      </c>
      <c r="D67" s="98">
        <v>900</v>
      </c>
      <c r="E67" s="274">
        <v>0</v>
      </c>
      <c r="F67" s="268">
        <f>D67*E67</f>
        <v>0</v>
      </c>
      <c r="G67"/>
      <c r="H67"/>
      <c r="I67"/>
      <c r="J67"/>
      <c r="K67"/>
      <c r="L67"/>
      <c r="M67"/>
      <c r="N67"/>
      <c r="O67"/>
      <c r="P67"/>
      <c r="Q67"/>
      <c r="R67"/>
      <c r="S67"/>
      <c r="T67"/>
      <c r="U67"/>
      <c r="V67"/>
      <c r="W67"/>
      <c r="X67"/>
      <c r="Y67"/>
      <c r="Z67"/>
      <c r="AA67"/>
      <c r="AB67"/>
      <c r="AC67"/>
      <c r="AD67"/>
      <c r="AE67"/>
      <c r="AF67"/>
      <c r="AG67"/>
      <c r="AH67"/>
      <c r="AI67"/>
      <c r="AJ67"/>
      <c r="AK67"/>
      <c r="AL67"/>
      <c r="AM67"/>
      <c r="AN67"/>
      <c r="AO67"/>
    </row>
    <row r="68" spans="1:41" s="54" customFormat="1" ht="15.75" thickBot="1">
      <c r="A68" s="105" t="s">
        <v>1016</v>
      </c>
      <c r="B68" s="106" t="s">
        <v>1017</v>
      </c>
      <c r="C68" s="175"/>
      <c r="D68" s="175"/>
      <c r="E68" s="278"/>
      <c r="F68" s="277"/>
      <c r="G68"/>
      <c r="H68"/>
      <c r="I68"/>
      <c r="J68"/>
      <c r="K68"/>
      <c r="L68"/>
      <c r="M68"/>
      <c r="N68"/>
      <c r="O68"/>
      <c r="P68"/>
      <c r="Q68"/>
      <c r="R68"/>
      <c r="S68"/>
      <c r="T68"/>
      <c r="U68"/>
      <c r="V68"/>
      <c r="W68"/>
      <c r="X68"/>
      <c r="Y68"/>
      <c r="Z68"/>
      <c r="AA68"/>
      <c r="AB68"/>
      <c r="AC68"/>
      <c r="AD68"/>
      <c r="AE68"/>
      <c r="AF68"/>
      <c r="AG68"/>
      <c r="AH68"/>
      <c r="AI68"/>
      <c r="AJ68"/>
      <c r="AK68"/>
      <c r="AL68"/>
      <c r="AM68"/>
      <c r="AN68"/>
      <c r="AO68"/>
    </row>
    <row r="69" spans="1:41" s="54" customFormat="1" ht="38.25">
      <c r="A69" s="58" t="s">
        <v>1023</v>
      </c>
      <c r="B69" s="21" t="s">
        <v>1024</v>
      </c>
      <c r="C69" s="56" t="s">
        <v>128</v>
      </c>
      <c r="D69" s="56">
        <v>900</v>
      </c>
      <c r="E69" s="274">
        <v>0</v>
      </c>
      <c r="F69" s="268">
        <f t="shared" ref="F69:F75" si="1">D69*E69</f>
        <v>0</v>
      </c>
      <c r="G69"/>
      <c r="H69"/>
      <c r="I69"/>
      <c r="J69"/>
      <c r="K69"/>
      <c r="L69"/>
      <c r="M69"/>
      <c r="N69"/>
      <c r="O69"/>
      <c r="P69"/>
      <c r="Q69"/>
      <c r="R69"/>
      <c r="S69"/>
      <c r="T69"/>
      <c r="U69"/>
      <c r="V69"/>
      <c r="W69"/>
      <c r="X69"/>
      <c r="Y69"/>
      <c r="Z69"/>
      <c r="AA69"/>
      <c r="AB69"/>
      <c r="AC69"/>
      <c r="AD69"/>
      <c r="AE69"/>
      <c r="AF69"/>
      <c r="AG69"/>
      <c r="AH69"/>
      <c r="AI69"/>
      <c r="AJ69"/>
      <c r="AK69"/>
      <c r="AL69"/>
      <c r="AM69"/>
      <c r="AN69"/>
      <c r="AO69"/>
    </row>
    <row r="70" spans="1:41" s="54" customFormat="1" ht="38.25">
      <c r="A70" s="58" t="s">
        <v>1025</v>
      </c>
      <c r="B70" s="21" t="s">
        <v>1026</v>
      </c>
      <c r="C70" s="56" t="s">
        <v>80</v>
      </c>
      <c r="D70" s="56">
        <v>140</v>
      </c>
      <c r="E70" s="274">
        <v>0</v>
      </c>
      <c r="F70" s="268">
        <f t="shared" si="1"/>
        <v>0</v>
      </c>
      <c r="G70"/>
      <c r="H70"/>
      <c r="I70"/>
      <c r="J70"/>
      <c r="K70"/>
      <c r="L70"/>
      <c r="M70"/>
      <c r="N70"/>
      <c r="O70"/>
      <c r="P70"/>
      <c r="Q70"/>
      <c r="R70"/>
      <c r="S70"/>
      <c r="T70"/>
      <c r="U70"/>
      <c r="V70"/>
      <c r="W70"/>
      <c r="X70"/>
      <c r="Y70"/>
      <c r="Z70"/>
      <c r="AA70"/>
      <c r="AB70"/>
      <c r="AC70"/>
      <c r="AD70"/>
      <c r="AE70"/>
      <c r="AF70"/>
      <c r="AG70"/>
      <c r="AH70"/>
      <c r="AI70"/>
      <c r="AJ70"/>
      <c r="AK70"/>
      <c r="AL70"/>
      <c r="AM70"/>
      <c r="AN70"/>
      <c r="AO70"/>
    </row>
    <row r="71" spans="1:41" s="54" customFormat="1" ht="25.5">
      <c r="A71" s="58" t="s">
        <v>1027</v>
      </c>
      <c r="B71" s="18" t="s">
        <v>1028</v>
      </c>
      <c r="C71" s="55" t="s">
        <v>1</v>
      </c>
      <c r="D71" s="55">
        <v>5</v>
      </c>
      <c r="E71" s="274">
        <v>0</v>
      </c>
      <c r="F71" s="268">
        <f t="shared" si="1"/>
        <v>0</v>
      </c>
      <c r="G71"/>
      <c r="H71"/>
      <c r="I71"/>
      <c r="J71"/>
      <c r="K71"/>
      <c r="L71"/>
      <c r="M71"/>
      <c r="N71"/>
      <c r="O71"/>
      <c r="P71"/>
      <c r="Q71"/>
      <c r="R71"/>
      <c r="S71"/>
      <c r="T71"/>
      <c r="U71"/>
      <c r="V71"/>
      <c r="W71"/>
      <c r="X71"/>
      <c r="Y71"/>
      <c r="Z71"/>
      <c r="AA71"/>
      <c r="AB71"/>
      <c r="AC71"/>
      <c r="AD71"/>
      <c r="AE71"/>
      <c r="AF71"/>
      <c r="AG71"/>
      <c r="AH71"/>
      <c r="AI71"/>
      <c r="AJ71"/>
      <c r="AK71"/>
      <c r="AL71"/>
      <c r="AM71"/>
      <c r="AN71"/>
      <c r="AO71"/>
    </row>
    <row r="72" spans="1:41" s="54" customFormat="1" ht="25.5">
      <c r="A72" s="58" t="s">
        <v>1029</v>
      </c>
      <c r="B72" s="21" t="s">
        <v>1030</v>
      </c>
      <c r="C72" s="56" t="s">
        <v>80</v>
      </c>
      <c r="D72" s="56">
        <v>10</v>
      </c>
      <c r="E72" s="274">
        <v>0</v>
      </c>
      <c r="F72" s="268">
        <f t="shared" si="1"/>
        <v>0</v>
      </c>
      <c r="G72"/>
      <c r="H72"/>
      <c r="I72"/>
      <c r="J72"/>
      <c r="K72"/>
      <c r="L72"/>
      <c r="M72"/>
      <c r="N72"/>
      <c r="O72"/>
      <c r="P72"/>
      <c r="Q72"/>
      <c r="R72"/>
      <c r="S72"/>
      <c r="T72"/>
      <c r="U72"/>
      <c r="V72"/>
      <c r="W72"/>
      <c r="X72"/>
      <c r="Y72"/>
      <c r="Z72"/>
      <c r="AA72"/>
      <c r="AB72"/>
      <c r="AC72"/>
      <c r="AD72"/>
      <c r="AE72"/>
      <c r="AF72"/>
      <c r="AG72"/>
      <c r="AH72"/>
      <c r="AI72"/>
      <c r="AJ72"/>
      <c r="AK72"/>
      <c r="AL72"/>
      <c r="AM72"/>
      <c r="AN72"/>
      <c r="AO72"/>
    </row>
    <row r="73" spans="1:41" s="54" customFormat="1" ht="25.5">
      <c r="A73" s="58" t="s">
        <v>1031</v>
      </c>
      <c r="B73" s="18" t="s">
        <v>1032</v>
      </c>
      <c r="C73" s="55" t="s">
        <v>128</v>
      </c>
      <c r="D73" s="55">
        <v>1</v>
      </c>
      <c r="E73" s="274">
        <v>0</v>
      </c>
      <c r="F73" s="268">
        <f t="shared" si="1"/>
        <v>0</v>
      </c>
      <c r="G73"/>
      <c r="H73"/>
      <c r="I73"/>
      <c r="J73"/>
      <c r="K73"/>
      <c r="L73"/>
      <c r="M73"/>
      <c r="N73"/>
      <c r="O73"/>
      <c r="P73"/>
      <c r="Q73"/>
      <c r="R73"/>
      <c r="S73"/>
      <c r="T73"/>
      <c r="U73"/>
      <c r="V73"/>
      <c r="W73"/>
      <c r="X73"/>
      <c r="Y73"/>
      <c r="Z73"/>
      <c r="AA73"/>
      <c r="AB73"/>
      <c r="AC73"/>
      <c r="AD73"/>
      <c r="AE73"/>
      <c r="AF73"/>
      <c r="AG73"/>
      <c r="AH73"/>
      <c r="AI73"/>
      <c r="AJ73"/>
      <c r="AK73"/>
      <c r="AL73"/>
      <c r="AM73"/>
      <c r="AN73"/>
      <c r="AO73"/>
    </row>
    <row r="74" spans="1:41" s="54" customFormat="1" ht="20.25" customHeight="1">
      <c r="A74" s="58" t="s">
        <v>1033</v>
      </c>
      <c r="B74" s="21" t="s">
        <v>1034</v>
      </c>
      <c r="C74" s="56" t="s">
        <v>80</v>
      </c>
      <c r="D74" s="56">
        <v>1</v>
      </c>
      <c r="E74" s="274">
        <v>0</v>
      </c>
      <c r="F74" s="268">
        <f t="shared" si="1"/>
        <v>0</v>
      </c>
      <c r="G74"/>
      <c r="H74"/>
      <c r="I74"/>
      <c r="J74"/>
      <c r="K74"/>
      <c r="L74"/>
      <c r="M74"/>
      <c r="N74"/>
      <c r="O74"/>
      <c r="P74"/>
      <c r="Q74"/>
      <c r="R74"/>
      <c r="S74"/>
      <c r="T74"/>
      <c r="U74"/>
      <c r="V74"/>
      <c r="W74"/>
      <c r="X74"/>
      <c r="Y74"/>
      <c r="Z74"/>
      <c r="AA74"/>
      <c r="AB74"/>
      <c r="AC74"/>
      <c r="AD74"/>
      <c r="AE74"/>
      <c r="AF74"/>
      <c r="AG74"/>
      <c r="AH74"/>
      <c r="AI74"/>
      <c r="AJ74"/>
      <c r="AK74"/>
      <c r="AL74"/>
      <c r="AM74"/>
      <c r="AN74"/>
      <c r="AO74"/>
    </row>
    <row r="75" spans="1:41" s="54" customFormat="1" ht="20.25" customHeight="1" thickBot="1">
      <c r="A75" s="58" t="s">
        <v>1035</v>
      </c>
      <c r="B75" s="18" t="s">
        <v>1036</v>
      </c>
      <c r="C75" s="55" t="s">
        <v>80</v>
      </c>
      <c r="D75" s="55">
        <v>1</v>
      </c>
      <c r="E75" s="274">
        <v>0</v>
      </c>
      <c r="F75" s="268">
        <f t="shared" si="1"/>
        <v>0</v>
      </c>
      <c r="G75"/>
      <c r="H75"/>
      <c r="I75"/>
      <c r="J75"/>
      <c r="K75"/>
      <c r="L75"/>
      <c r="M75"/>
      <c r="N75"/>
      <c r="O75"/>
      <c r="P75"/>
      <c r="Q75"/>
      <c r="R75"/>
      <c r="S75"/>
      <c r="T75"/>
      <c r="U75"/>
      <c r="V75"/>
      <c r="W75"/>
      <c r="X75"/>
      <c r="Y75"/>
      <c r="Z75"/>
      <c r="AA75"/>
      <c r="AB75"/>
      <c r="AC75"/>
      <c r="AD75"/>
      <c r="AE75"/>
      <c r="AF75"/>
      <c r="AG75"/>
      <c r="AH75"/>
      <c r="AI75"/>
      <c r="AJ75"/>
      <c r="AK75"/>
      <c r="AL75"/>
      <c r="AM75"/>
      <c r="AN75"/>
      <c r="AO75"/>
    </row>
    <row r="76" spans="1:41" s="54" customFormat="1" ht="15.75" thickBot="1">
      <c r="A76" s="105" t="s">
        <v>1082</v>
      </c>
      <c r="B76" s="106" t="s">
        <v>1083</v>
      </c>
      <c r="C76" s="175"/>
      <c r="D76" s="175"/>
      <c r="E76" s="278"/>
      <c r="F76" s="277"/>
      <c r="G76"/>
      <c r="H76"/>
      <c r="I76"/>
      <c r="J76"/>
      <c r="K76"/>
      <c r="L76"/>
      <c r="M76"/>
      <c r="N76"/>
      <c r="O76"/>
      <c r="P76"/>
      <c r="Q76"/>
      <c r="R76"/>
      <c r="S76"/>
      <c r="T76"/>
      <c r="U76"/>
      <c r="V76"/>
      <c r="W76"/>
      <c r="X76"/>
      <c r="Y76"/>
      <c r="Z76"/>
      <c r="AA76"/>
      <c r="AB76"/>
      <c r="AC76"/>
      <c r="AD76"/>
      <c r="AE76"/>
      <c r="AF76"/>
      <c r="AG76"/>
      <c r="AH76"/>
      <c r="AI76"/>
      <c r="AJ76"/>
      <c r="AK76"/>
      <c r="AL76"/>
      <c r="AM76"/>
      <c r="AN76"/>
      <c r="AO76"/>
    </row>
    <row r="77" spans="1:41" s="54" customFormat="1" ht="30">
      <c r="A77" s="113"/>
      <c r="B77" s="102" t="s">
        <v>1084</v>
      </c>
      <c r="C77" s="177"/>
      <c r="D77" s="177"/>
      <c r="E77" s="276"/>
      <c r="F77" s="275"/>
      <c r="G77"/>
      <c r="H77"/>
      <c r="I77"/>
      <c r="J77"/>
      <c r="K77"/>
      <c r="L77"/>
      <c r="M77"/>
      <c r="N77"/>
      <c r="O77"/>
      <c r="P77"/>
      <c r="Q77"/>
      <c r="R77"/>
      <c r="S77"/>
      <c r="T77"/>
      <c r="U77"/>
      <c r="V77"/>
      <c r="W77"/>
      <c r="X77"/>
      <c r="Y77"/>
      <c r="Z77"/>
      <c r="AA77"/>
      <c r="AB77"/>
      <c r="AC77"/>
      <c r="AD77"/>
      <c r="AE77"/>
      <c r="AF77"/>
      <c r="AG77"/>
      <c r="AH77"/>
      <c r="AI77"/>
      <c r="AJ77"/>
      <c r="AK77"/>
      <c r="AL77"/>
      <c r="AM77"/>
      <c r="AN77"/>
      <c r="AO77"/>
    </row>
    <row r="78" spans="1:41" s="54" customFormat="1" ht="102.75" thickBot="1">
      <c r="A78" s="58" t="s">
        <v>1091</v>
      </c>
      <c r="B78" s="18" t="s">
        <v>1092</v>
      </c>
      <c r="C78" s="55" t="s">
        <v>128</v>
      </c>
      <c r="D78" s="55">
        <v>900</v>
      </c>
      <c r="E78" s="274">
        <v>0</v>
      </c>
      <c r="F78" s="268">
        <f>D78*E78</f>
        <v>0</v>
      </c>
      <c r="G78"/>
      <c r="H78"/>
      <c r="I78"/>
      <c r="J78"/>
      <c r="K78"/>
      <c r="L78"/>
      <c r="M78"/>
      <c r="N78"/>
      <c r="O78"/>
      <c r="P78"/>
      <c r="Q78"/>
      <c r="R78"/>
      <c r="S78"/>
      <c r="T78"/>
      <c r="U78"/>
      <c r="V78"/>
      <c r="W78"/>
      <c r="X78"/>
      <c r="Y78"/>
      <c r="Z78"/>
      <c r="AA78"/>
      <c r="AB78"/>
      <c r="AC78"/>
      <c r="AD78"/>
      <c r="AE78"/>
      <c r="AF78"/>
      <c r="AG78"/>
      <c r="AH78"/>
      <c r="AI78"/>
      <c r="AJ78"/>
      <c r="AK78"/>
      <c r="AL78"/>
      <c r="AM78"/>
      <c r="AN78"/>
      <c r="AO78"/>
    </row>
    <row r="79" spans="1:41" s="54" customFormat="1" ht="35.25" customHeight="1" thickBot="1">
      <c r="A79" s="265"/>
      <c r="B79" s="264"/>
      <c r="C79" s="264"/>
      <c r="D79" s="264"/>
      <c r="E79" s="263" t="s">
        <v>1320</v>
      </c>
      <c r="F79" s="262">
        <f>F67+F69+F70+F71+F72+F73+F74+F75+F78</f>
        <v>0</v>
      </c>
      <c r="G79"/>
      <c r="H79"/>
      <c r="I79"/>
      <c r="J79"/>
      <c r="K79"/>
      <c r="L79"/>
      <c r="M79"/>
      <c r="N79"/>
      <c r="O79"/>
      <c r="P79"/>
      <c r="Q79"/>
      <c r="R79"/>
      <c r="S79"/>
      <c r="T79"/>
      <c r="U79"/>
      <c r="V79"/>
      <c r="W79"/>
      <c r="X79"/>
      <c r="Y79"/>
      <c r="Z79"/>
      <c r="AA79"/>
      <c r="AB79"/>
      <c r="AC79"/>
      <c r="AD79"/>
      <c r="AE79"/>
      <c r="AF79"/>
      <c r="AG79"/>
      <c r="AH79"/>
      <c r="AI79"/>
      <c r="AJ79"/>
      <c r="AK79"/>
      <c r="AL79"/>
      <c r="AM79"/>
      <c r="AN79"/>
      <c r="AO79"/>
    </row>
    <row r="80" spans="1:41" s="54" customFormat="1" ht="15.75" customHeight="1" thickBot="1">
      <c r="A80" s="273" t="s">
        <v>658</v>
      </c>
      <c r="B80" s="272"/>
      <c r="C80" s="272"/>
      <c r="D80" s="272"/>
      <c r="E80" s="271"/>
      <c r="F80" s="270"/>
      <c r="G80"/>
      <c r="H80"/>
      <c r="I80"/>
      <c r="J80"/>
      <c r="K80"/>
      <c r="L80"/>
      <c r="M80"/>
      <c r="N80"/>
      <c r="O80"/>
      <c r="P80"/>
      <c r="Q80"/>
      <c r="R80"/>
      <c r="S80"/>
      <c r="T80"/>
      <c r="U80"/>
      <c r="V80"/>
      <c r="W80"/>
      <c r="X80"/>
      <c r="Y80"/>
      <c r="Z80"/>
      <c r="AA80"/>
      <c r="AB80"/>
      <c r="AC80"/>
      <c r="AD80"/>
      <c r="AE80"/>
      <c r="AF80"/>
      <c r="AG80"/>
      <c r="AH80"/>
      <c r="AI80"/>
      <c r="AJ80"/>
      <c r="AK80"/>
      <c r="AL80"/>
      <c r="AM80"/>
      <c r="AN80"/>
      <c r="AO80"/>
    </row>
    <row r="81" spans="1:41" s="54" customFormat="1" ht="15.75" customHeight="1">
      <c r="A81" s="118" t="s">
        <v>235</v>
      </c>
      <c r="B81" s="16" t="s">
        <v>124</v>
      </c>
      <c r="C81" s="12" t="s">
        <v>83</v>
      </c>
      <c r="D81" s="173">
        <v>1</v>
      </c>
      <c r="E81" s="269">
        <v>0</v>
      </c>
      <c r="F81" s="268">
        <f>D81*E81</f>
        <v>0</v>
      </c>
      <c r="G81"/>
      <c r="H81"/>
      <c r="I81"/>
      <c r="J81"/>
      <c r="K81"/>
      <c r="L81"/>
      <c r="M81"/>
      <c r="N81"/>
      <c r="O81"/>
      <c r="P81"/>
      <c r="Q81"/>
      <c r="R81"/>
      <c r="S81"/>
      <c r="T81"/>
      <c r="U81"/>
      <c r="V81"/>
      <c r="W81"/>
      <c r="X81"/>
      <c r="Y81"/>
      <c r="Z81"/>
      <c r="AA81"/>
      <c r="AB81"/>
      <c r="AC81"/>
      <c r="AD81"/>
      <c r="AE81"/>
      <c r="AF81"/>
      <c r="AG81"/>
      <c r="AH81"/>
      <c r="AI81"/>
      <c r="AJ81"/>
      <c r="AK81"/>
      <c r="AL81"/>
      <c r="AM81"/>
      <c r="AN81"/>
      <c r="AO81"/>
    </row>
    <row r="82" spans="1:41" s="54" customFormat="1" ht="15.75" customHeight="1" thickBot="1">
      <c r="A82" s="103" t="s">
        <v>236</v>
      </c>
      <c r="B82" s="21" t="s">
        <v>296</v>
      </c>
      <c r="C82" s="56" t="s">
        <v>125</v>
      </c>
      <c r="D82" s="190">
        <v>1</v>
      </c>
      <c r="E82" s="267">
        <v>0</v>
      </c>
      <c r="F82" s="266">
        <f>D82*E82</f>
        <v>0</v>
      </c>
      <c r="G82"/>
      <c r="H82"/>
      <c r="I82"/>
      <c r="J82"/>
      <c r="K82"/>
      <c r="L82"/>
      <c r="M82"/>
      <c r="N82"/>
      <c r="O82"/>
      <c r="P82"/>
      <c r="Q82"/>
      <c r="R82"/>
      <c r="S82"/>
      <c r="T82"/>
      <c r="U82"/>
      <c r="V82"/>
      <c r="W82"/>
      <c r="X82"/>
      <c r="Y82"/>
      <c r="Z82"/>
      <c r="AA82"/>
      <c r="AB82"/>
      <c r="AC82"/>
      <c r="AD82"/>
      <c r="AE82"/>
      <c r="AF82"/>
      <c r="AG82"/>
      <c r="AH82"/>
      <c r="AI82"/>
      <c r="AJ82"/>
      <c r="AK82"/>
      <c r="AL82"/>
      <c r="AM82"/>
      <c r="AN82"/>
      <c r="AO82"/>
    </row>
    <row r="83" spans="1:41" s="54" customFormat="1" ht="35.25" customHeight="1" thickBot="1">
      <c r="A83" s="265"/>
      <c r="B83" s="264"/>
      <c r="C83" s="264"/>
      <c r="D83" s="264"/>
      <c r="E83" s="263" t="s">
        <v>1319</v>
      </c>
      <c r="F83" s="262">
        <f>F81+F82</f>
        <v>0</v>
      </c>
      <c r="G83"/>
      <c r="H83"/>
      <c r="I83"/>
      <c r="J83"/>
      <c r="K83"/>
      <c r="L83"/>
      <c r="M83"/>
      <c r="N83"/>
      <c r="O83"/>
      <c r="P83"/>
      <c r="Q83"/>
      <c r="R83"/>
      <c r="S83"/>
      <c r="T83"/>
      <c r="U83"/>
      <c r="V83"/>
      <c r="W83"/>
      <c r="X83"/>
      <c r="Y83"/>
      <c r="Z83"/>
      <c r="AA83"/>
      <c r="AB83"/>
      <c r="AC83"/>
      <c r="AD83"/>
      <c r="AE83"/>
      <c r="AF83"/>
      <c r="AG83"/>
      <c r="AH83"/>
      <c r="AI83"/>
      <c r="AJ83"/>
      <c r="AK83"/>
      <c r="AL83"/>
      <c r="AM83"/>
      <c r="AN83"/>
      <c r="AO83"/>
    </row>
    <row r="84" spans="1:41" s="54" customFormat="1" ht="15.75" customHeight="1" thickBot="1">
      <c r="A84"/>
      <c r="B84"/>
      <c r="C84"/>
      <c r="D84"/>
      <c r="E84"/>
      <c r="F84" s="184"/>
      <c r="G84"/>
      <c r="H84"/>
      <c r="I84"/>
      <c r="J84"/>
      <c r="K84"/>
      <c r="L84"/>
      <c r="M84"/>
      <c r="N84"/>
      <c r="O84"/>
      <c r="P84"/>
      <c r="Q84"/>
      <c r="R84"/>
      <c r="S84"/>
      <c r="T84"/>
      <c r="U84"/>
      <c r="V84"/>
      <c r="W84"/>
      <c r="X84"/>
      <c r="Y84"/>
      <c r="Z84"/>
      <c r="AA84"/>
      <c r="AB84"/>
      <c r="AC84"/>
      <c r="AD84"/>
      <c r="AE84"/>
      <c r="AF84"/>
      <c r="AG84"/>
      <c r="AH84"/>
      <c r="AI84"/>
      <c r="AJ84"/>
      <c r="AK84"/>
      <c r="AL84"/>
      <c r="AM84"/>
      <c r="AN84"/>
      <c r="AO84"/>
    </row>
    <row r="85" spans="1:41" s="249" customFormat="1" ht="27" customHeight="1" thickBot="1">
      <c r="D85" s="372" t="s">
        <v>1318</v>
      </c>
      <c r="E85" s="373"/>
      <c r="F85" s="261">
        <f>F27+F54+F64+F79+F83</f>
        <v>0</v>
      </c>
    </row>
    <row r="86" spans="1:41" s="249" customFormat="1" ht="27" customHeight="1" thickBot="1">
      <c r="F86" s="260"/>
    </row>
    <row r="87" spans="1:41" s="249" customFormat="1" ht="47.25" customHeight="1" thickBot="1">
      <c r="A87" s="248" t="s">
        <v>1317</v>
      </c>
      <c r="B87" s="247" t="s">
        <v>1316</v>
      </c>
      <c r="C87" s="246" t="s">
        <v>1315</v>
      </c>
      <c r="D87" s="246" t="s">
        <v>1314</v>
      </c>
      <c r="E87" s="246" t="s">
        <v>1313</v>
      </c>
      <c r="F87" s="245" t="s">
        <v>1312</v>
      </c>
    </row>
    <row r="88" spans="1:41" s="249" customFormat="1" ht="27" customHeight="1">
      <c r="A88" s="259" t="s">
        <v>1311</v>
      </c>
      <c r="B88" s="257">
        <f>F27</f>
        <v>0</v>
      </c>
      <c r="C88" s="258"/>
      <c r="D88" s="257">
        <f>B88-(B88*C88)</f>
        <v>0</v>
      </c>
      <c r="E88" s="257">
        <f>+D88*0.2</f>
        <v>0</v>
      </c>
      <c r="F88" s="257">
        <f>+D88+E88</f>
        <v>0</v>
      </c>
    </row>
    <row r="89" spans="1:41" s="249" customFormat="1" ht="27" customHeight="1">
      <c r="A89" s="255" t="s">
        <v>1310</v>
      </c>
      <c r="B89" s="253">
        <f>F54</f>
        <v>0</v>
      </c>
      <c r="C89" s="254">
        <v>0</v>
      </c>
      <c r="D89" s="253">
        <f>B89-B89*C89/100</f>
        <v>0</v>
      </c>
      <c r="E89" s="253">
        <f>+D89*0.2</f>
        <v>0</v>
      </c>
      <c r="F89" s="253">
        <f>+D89+E89</f>
        <v>0</v>
      </c>
    </row>
    <row r="90" spans="1:41" s="249" customFormat="1" ht="27" customHeight="1">
      <c r="A90" s="255" t="s">
        <v>1309</v>
      </c>
      <c r="B90" s="253">
        <f>F64</f>
        <v>0</v>
      </c>
      <c r="C90" s="256">
        <v>0</v>
      </c>
      <c r="D90" s="253">
        <f>$B$90-($C$90*$C$90/100)</f>
        <v>0</v>
      </c>
      <c r="E90" s="253">
        <f>+D90*0.2</f>
        <v>0</v>
      </c>
      <c r="F90" s="253">
        <f>+D90+E90</f>
        <v>0</v>
      </c>
    </row>
    <row r="91" spans="1:41" s="249" customFormat="1" ht="27" customHeight="1">
      <c r="A91" s="255" t="s">
        <v>1308</v>
      </c>
      <c r="B91" s="253">
        <f>F79</f>
        <v>0</v>
      </c>
      <c r="C91" s="254">
        <v>0</v>
      </c>
      <c r="D91" s="253">
        <f>B91-B91*C91/100</f>
        <v>0</v>
      </c>
      <c r="E91" s="253">
        <f>+D91*0.2</f>
        <v>0</v>
      </c>
      <c r="F91" s="253">
        <f>+D91+E91</f>
        <v>0</v>
      </c>
    </row>
    <row r="92" spans="1:41" s="249" customFormat="1" ht="27" customHeight="1" thickBot="1">
      <c r="A92" s="252" t="s">
        <v>1307</v>
      </c>
      <c r="B92" s="250">
        <f>F83</f>
        <v>0</v>
      </c>
      <c r="C92" s="251">
        <v>0</v>
      </c>
      <c r="D92" s="250">
        <f>B92-B92*C92/100</f>
        <v>0</v>
      </c>
      <c r="E92" s="250">
        <f>+D92*0.2</f>
        <v>0</v>
      </c>
      <c r="F92" s="250">
        <f>+D92+E92</f>
        <v>0</v>
      </c>
    </row>
    <row r="93" spans="1:41" ht="29.25" customHeight="1" thickBot="1">
      <c r="A93" s="248" t="s">
        <v>1306</v>
      </c>
      <c r="B93" s="247">
        <f>B88+B89+B90+B91+B92</f>
        <v>0</v>
      </c>
      <c r="C93" s="246"/>
      <c r="D93" s="246">
        <f>D88+D89+D90+D91+D92</f>
        <v>0</v>
      </c>
      <c r="E93" s="246">
        <f>E88+E89+E90+E91+E92</f>
        <v>0</v>
      </c>
      <c r="F93" s="245">
        <f>F88+F89+F90+F91+F92</f>
        <v>0</v>
      </c>
    </row>
    <row r="100" spans="2:5">
      <c r="B100" t="s">
        <v>1305</v>
      </c>
      <c r="E100"/>
    </row>
    <row r="101" spans="2:5">
      <c r="B101" s="244"/>
      <c r="C101" s="371" t="s">
        <v>1304</v>
      </c>
      <c r="E101"/>
    </row>
    <row r="102" spans="2:5">
      <c r="B102" s="242"/>
      <c r="C102" s="371"/>
      <c r="E102"/>
    </row>
    <row r="103" spans="2:5">
      <c r="B103" s="243" t="s">
        <v>1303</v>
      </c>
      <c r="C103" s="371"/>
      <c r="E103"/>
    </row>
    <row r="104" spans="2:5">
      <c r="B104" s="242"/>
      <c r="C104" s="371"/>
      <c r="E104"/>
    </row>
    <row r="105" spans="2:5">
      <c r="B105" s="242"/>
      <c r="C105" s="371"/>
      <c r="E105"/>
    </row>
    <row r="106" spans="2:5">
      <c r="B106" s="241"/>
      <c r="C106" s="371"/>
      <c r="E106"/>
    </row>
    <row r="107" spans="2:5">
      <c r="E107"/>
    </row>
  </sheetData>
  <mergeCells count="4">
    <mergeCell ref="C101:C106"/>
    <mergeCell ref="D85:E85"/>
    <mergeCell ref="B1:F1"/>
    <mergeCell ref="A9:B9"/>
  </mergeCells>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1648B-E8F4-4447-84E3-C87F61CC37F6}">
  <sheetPr>
    <tabColor rgb="FF00B0F0"/>
  </sheetPr>
  <dimension ref="A1:AB54"/>
  <sheetViews>
    <sheetView workbookViewId="0">
      <selection activeCell="P2" sqref="P2"/>
    </sheetView>
  </sheetViews>
  <sheetFormatPr baseColWidth="10" defaultRowHeight="12.4" customHeight="1"/>
  <cols>
    <col min="1" max="1" width="10" style="2" customWidth="1"/>
    <col min="2" max="2" width="33" customWidth="1"/>
    <col min="3" max="3" width="12.28515625" style="180" customWidth="1"/>
    <col min="4" max="4" width="12.28515625" style="184" customWidth="1"/>
    <col min="5" max="5" width="13.42578125" style="180" customWidth="1"/>
    <col min="6" max="6" width="12.42578125" style="184" customWidth="1"/>
    <col min="7" max="7" width="12" style="178" customWidth="1"/>
    <col min="8" max="8" width="12.140625" style="184" customWidth="1"/>
    <col min="9" max="9" width="11.42578125" style="178" customWidth="1"/>
    <col min="10" max="10" width="12.140625" style="184" customWidth="1"/>
    <col min="11" max="11" width="11.7109375" style="178" customWidth="1"/>
    <col min="12" max="12" width="12.85546875" style="184" customWidth="1"/>
    <col min="13" max="13" width="12.140625" style="178" customWidth="1"/>
    <col min="14" max="14" width="12.5703125" style="184" customWidth="1"/>
    <col min="15" max="15" width="15.140625" style="178" customWidth="1"/>
    <col min="16" max="16" width="12.7109375" style="184" customWidth="1"/>
    <col min="17" max="21" width="10.85546875" style="2"/>
    <col min="22" max="22" width="18.28515625" style="2" customWidth="1"/>
    <col min="23" max="25" width="10.85546875" style="2"/>
  </cols>
  <sheetData>
    <row r="1" spans="1:21" s="2" customFormat="1" ht="42.75" customHeight="1" thickBot="1">
      <c r="A1" s="8"/>
      <c r="B1" s="217" t="s">
        <v>736</v>
      </c>
      <c r="C1" s="218"/>
      <c r="D1" s="219"/>
      <c r="E1" s="218"/>
      <c r="F1" s="219"/>
      <c r="G1" s="218"/>
      <c r="H1" s="219"/>
      <c r="I1" s="218"/>
      <c r="J1" s="219"/>
      <c r="K1" s="218"/>
      <c r="L1" s="219"/>
      <c r="M1" s="218"/>
      <c r="N1" s="219"/>
      <c r="O1" s="218"/>
      <c r="P1" s="220"/>
    </row>
    <row r="2" spans="1:21" s="32" customFormat="1" ht="78.75" customHeight="1" thickBot="1">
      <c r="A2" s="111" t="s">
        <v>295</v>
      </c>
      <c r="B2" s="93" t="s">
        <v>1298</v>
      </c>
      <c r="C2" s="95" t="s">
        <v>75</v>
      </c>
      <c r="D2" s="196" t="s">
        <v>716</v>
      </c>
      <c r="E2" s="95" t="s">
        <v>76</v>
      </c>
      <c r="F2" s="196" t="s">
        <v>716</v>
      </c>
      <c r="G2" s="95" t="s">
        <v>70</v>
      </c>
      <c r="H2" s="196" t="s">
        <v>716</v>
      </c>
      <c r="I2" s="95" t="s">
        <v>71</v>
      </c>
      <c r="J2" s="196" t="s">
        <v>716</v>
      </c>
      <c r="K2" s="95" t="s">
        <v>72</v>
      </c>
      <c r="L2" s="196" t="s">
        <v>716</v>
      </c>
      <c r="M2" s="95" t="s">
        <v>73</v>
      </c>
      <c r="N2" s="196" t="s">
        <v>716</v>
      </c>
      <c r="O2" s="95" t="s">
        <v>74</v>
      </c>
      <c r="P2" s="197" t="s">
        <v>716</v>
      </c>
    </row>
    <row r="3" spans="1:21" s="2" customFormat="1" ht="32.25" customHeight="1">
      <c r="A3" s="204" t="s">
        <v>109</v>
      </c>
      <c r="B3" s="193" t="s">
        <v>60</v>
      </c>
      <c r="C3" s="194" t="s">
        <v>69</v>
      </c>
      <c r="D3" s="195"/>
      <c r="E3" s="194" t="s">
        <v>69</v>
      </c>
      <c r="F3" s="195"/>
      <c r="G3" s="194" t="s">
        <v>69</v>
      </c>
      <c r="H3" s="195"/>
      <c r="I3" s="194" t="s">
        <v>69</v>
      </c>
      <c r="J3" s="195"/>
      <c r="K3" s="194" t="s">
        <v>69</v>
      </c>
      <c r="L3" s="195"/>
      <c r="M3" s="194" t="s">
        <v>69</v>
      </c>
      <c r="N3" s="195"/>
      <c r="O3" s="194" t="s">
        <v>69</v>
      </c>
      <c r="P3" s="205"/>
    </row>
    <row r="4" spans="1:21" s="2" customFormat="1" ht="32.25" customHeight="1">
      <c r="A4" s="206" t="s">
        <v>110</v>
      </c>
      <c r="B4" s="85" t="s">
        <v>61</v>
      </c>
      <c r="C4" s="179" t="s">
        <v>69</v>
      </c>
      <c r="D4" s="86"/>
      <c r="E4" s="179" t="s">
        <v>69</v>
      </c>
      <c r="F4" s="86"/>
      <c r="G4" s="179" t="s">
        <v>69</v>
      </c>
      <c r="H4" s="86"/>
      <c r="I4" s="179" t="s">
        <v>69</v>
      </c>
      <c r="J4" s="86"/>
      <c r="K4" s="179" t="s">
        <v>69</v>
      </c>
      <c r="L4" s="86"/>
      <c r="M4" s="179" t="s">
        <v>69</v>
      </c>
      <c r="N4" s="86"/>
      <c r="O4" s="179" t="s">
        <v>69</v>
      </c>
      <c r="P4" s="207"/>
    </row>
    <row r="5" spans="1:21" s="2" customFormat="1" ht="32.25" customHeight="1">
      <c r="A5" s="206" t="s">
        <v>111</v>
      </c>
      <c r="B5" s="85" t="s">
        <v>107</v>
      </c>
      <c r="C5" s="179" t="s">
        <v>69</v>
      </c>
      <c r="D5" s="86"/>
      <c r="E5" s="179" t="s">
        <v>69</v>
      </c>
      <c r="F5" s="86"/>
      <c r="G5" s="179" t="s">
        <v>69</v>
      </c>
      <c r="H5" s="86"/>
      <c r="I5" s="179" t="s">
        <v>69</v>
      </c>
      <c r="J5" s="86"/>
      <c r="K5" s="179" t="s">
        <v>69</v>
      </c>
      <c r="L5" s="86"/>
      <c r="M5" s="179" t="s">
        <v>69</v>
      </c>
      <c r="N5" s="86"/>
      <c r="O5" s="179" t="s">
        <v>69</v>
      </c>
      <c r="P5" s="207"/>
    </row>
    <row r="6" spans="1:21" s="2" customFormat="1" ht="32.25" customHeight="1">
      <c r="A6" s="206" t="s">
        <v>112</v>
      </c>
      <c r="B6" s="85" t="s">
        <v>108</v>
      </c>
      <c r="C6" s="179" t="s">
        <v>69</v>
      </c>
      <c r="D6" s="86"/>
      <c r="E6" s="179" t="s">
        <v>69</v>
      </c>
      <c r="F6" s="86"/>
      <c r="G6" s="179" t="s">
        <v>69</v>
      </c>
      <c r="H6" s="86"/>
      <c r="I6" s="179" t="s">
        <v>69</v>
      </c>
      <c r="J6" s="86"/>
      <c r="K6" s="179" t="s">
        <v>69</v>
      </c>
      <c r="L6" s="86"/>
      <c r="M6" s="179" t="s">
        <v>69</v>
      </c>
      <c r="N6" s="86"/>
      <c r="O6" s="179" t="s">
        <v>69</v>
      </c>
      <c r="P6" s="207"/>
    </row>
    <row r="7" spans="1:21" s="2" customFormat="1" ht="32.25" customHeight="1">
      <c r="A7" s="206" t="s">
        <v>113</v>
      </c>
      <c r="B7" s="85" t="s">
        <v>102</v>
      </c>
      <c r="C7" s="179" t="s">
        <v>69</v>
      </c>
      <c r="D7" s="86"/>
      <c r="E7" s="179" t="s">
        <v>69</v>
      </c>
      <c r="F7" s="86"/>
      <c r="G7" s="179" t="s">
        <v>69</v>
      </c>
      <c r="H7" s="86"/>
      <c r="I7" s="179" t="s">
        <v>69</v>
      </c>
      <c r="J7" s="86"/>
      <c r="K7" s="179" t="s">
        <v>69</v>
      </c>
      <c r="L7" s="86"/>
      <c r="M7" s="179" t="s">
        <v>69</v>
      </c>
      <c r="N7" s="86"/>
      <c r="O7" s="179" t="s">
        <v>69</v>
      </c>
      <c r="P7" s="207"/>
    </row>
    <row r="8" spans="1:21" s="2" customFormat="1" ht="32.25" customHeight="1">
      <c r="A8" s="206" t="s">
        <v>941</v>
      </c>
      <c r="B8" s="85" t="s">
        <v>964</v>
      </c>
      <c r="C8" s="179" t="s">
        <v>69</v>
      </c>
      <c r="D8" s="86"/>
      <c r="E8" s="179" t="s">
        <v>69</v>
      </c>
      <c r="F8" s="86"/>
      <c r="G8" s="179" t="s">
        <v>69</v>
      </c>
      <c r="H8" s="86"/>
      <c r="I8" s="179" t="s">
        <v>69</v>
      </c>
      <c r="J8" s="86"/>
      <c r="K8" s="179" t="s">
        <v>69</v>
      </c>
      <c r="L8" s="86"/>
      <c r="M8" s="179" t="s">
        <v>69</v>
      </c>
      <c r="N8" s="86"/>
      <c r="O8" s="179" t="s">
        <v>69</v>
      </c>
      <c r="P8" s="207"/>
    </row>
    <row r="9" spans="1:21" s="2" customFormat="1" ht="32.25" customHeight="1" thickBot="1">
      <c r="A9" s="208" t="s">
        <v>939</v>
      </c>
      <c r="B9" s="209" t="s">
        <v>940</v>
      </c>
      <c r="C9" s="210" t="s">
        <v>69</v>
      </c>
      <c r="D9" s="211"/>
      <c r="E9" s="212"/>
      <c r="F9" s="213"/>
      <c r="G9" s="212"/>
      <c r="H9" s="213"/>
      <c r="I9" s="212"/>
      <c r="J9" s="213"/>
      <c r="K9" s="212"/>
      <c r="L9" s="213"/>
      <c r="M9" s="212"/>
      <c r="N9" s="213"/>
      <c r="O9" s="212"/>
      <c r="P9" s="214"/>
    </row>
    <row r="10" spans="1:21" s="36" customFormat="1" ht="14.25">
      <c r="A10" s="33"/>
      <c r="B10" s="34"/>
      <c r="C10" s="35"/>
      <c r="D10" s="182"/>
      <c r="E10" s="35"/>
      <c r="F10" s="182"/>
      <c r="G10" s="35"/>
      <c r="H10" s="182"/>
      <c r="I10" s="35"/>
      <c r="J10" s="182"/>
      <c r="K10" s="35"/>
      <c r="L10" s="182"/>
      <c r="M10" s="35"/>
      <c r="N10" s="185"/>
      <c r="O10" s="35"/>
      <c r="P10" s="185"/>
      <c r="S10" s="35"/>
      <c r="T10" s="35"/>
      <c r="U10" s="35"/>
    </row>
    <row r="11" spans="1:21" s="2" customFormat="1" ht="13.5" thickBot="1">
      <c r="A11" s="20"/>
      <c r="B11" s="29"/>
      <c r="C11" s="29"/>
      <c r="D11" s="183"/>
      <c r="E11" s="29"/>
      <c r="F11" s="183"/>
      <c r="G11" s="29"/>
      <c r="H11" s="183"/>
      <c r="I11" s="29"/>
      <c r="J11" s="183"/>
      <c r="K11" s="29"/>
      <c r="L11" s="183"/>
      <c r="M11" s="29"/>
      <c r="N11" s="183"/>
      <c r="O11" s="29"/>
      <c r="P11" s="183"/>
    </row>
    <row r="12" spans="1:21" s="2" customFormat="1" ht="12.4" customHeight="1">
      <c r="C12" s="178"/>
      <c r="D12" s="181"/>
      <c r="E12" s="178"/>
      <c r="F12" s="181"/>
      <c r="G12" s="178"/>
      <c r="H12" s="181"/>
      <c r="I12" s="178"/>
      <c r="J12" s="181"/>
      <c r="K12" s="178"/>
      <c r="L12" s="181"/>
      <c r="M12" s="178"/>
      <c r="N12" s="181"/>
      <c r="O12" s="178"/>
      <c r="P12" s="181"/>
    </row>
    <row r="13" spans="1:21" s="2" customFormat="1" ht="12.4" customHeight="1">
      <c r="C13" s="178"/>
      <c r="D13" s="181"/>
      <c r="E13" s="178"/>
      <c r="F13" s="181"/>
      <c r="G13" s="178"/>
      <c r="H13" s="181"/>
      <c r="I13" s="178"/>
      <c r="J13" s="181"/>
      <c r="K13" s="178"/>
      <c r="L13" s="181"/>
      <c r="M13" s="178"/>
      <c r="N13" s="181"/>
      <c r="O13" s="178"/>
      <c r="P13" s="181"/>
    </row>
    <row r="14" spans="1:21" s="2" customFormat="1" ht="12.4" customHeight="1">
      <c r="C14" s="178"/>
      <c r="D14" s="181"/>
      <c r="E14" s="178"/>
      <c r="F14" s="181"/>
      <c r="G14" s="178"/>
      <c r="H14" s="181"/>
      <c r="I14" s="178"/>
      <c r="J14" s="181"/>
      <c r="K14" s="178"/>
      <c r="L14" s="181"/>
      <c r="M14" s="178"/>
      <c r="N14" s="181"/>
      <c r="O14" s="178"/>
      <c r="P14" s="181"/>
    </row>
    <row r="15" spans="1:21" s="2" customFormat="1" ht="12.4" customHeight="1">
      <c r="C15" s="178"/>
      <c r="D15" s="181"/>
      <c r="E15" s="178"/>
      <c r="F15" s="181"/>
      <c r="G15" s="178"/>
      <c r="H15" s="181"/>
      <c r="I15" s="178"/>
      <c r="J15" s="181"/>
      <c r="K15" s="178"/>
      <c r="L15" s="181"/>
      <c r="M15" s="178"/>
      <c r="N15" s="181"/>
      <c r="O15" s="178"/>
      <c r="P15" s="181"/>
    </row>
    <row r="16" spans="1:21" s="2" customFormat="1" ht="12.4" customHeight="1">
      <c r="C16" s="178"/>
      <c r="D16" s="181"/>
      <c r="E16" s="178"/>
      <c r="F16" s="181"/>
      <c r="G16" s="178"/>
      <c r="H16" s="181"/>
      <c r="I16" s="178"/>
      <c r="J16" s="181"/>
      <c r="K16" s="178"/>
      <c r="L16" s="181"/>
      <c r="M16" s="178"/>
      <c r="N16" s="181"/>
      <c r="O16" s="178"/>
      <c r="P16" s="181"/>
    </row>
    <row r="17" spans="3:28" s="2" customFormat="1" ht="12.4" customHeight="1">
      <c r="C17" s="178"/>
      <c r="D17" s="181"/>
      <c r="E17" s="178"/>
      <c r="F17" s="181"/>
      <c r="G17" s="178"/>
      <c r="H17" s="181"/>
      <c r="I17" s="178"/>
      <c r="J17" s="181"/>
      <c r="K17" s="178"/>
      <c r="L17" s="181"/>
      <c r="M17" s="178"/>
      <c r="N17" s="181"/>
      <c r="O17" s="178"/>
      <c r="P17" s="181"/>
    </row>
    <row r="18" spans="3:28" s="2" customFormat="1" ht="12.4" customHeight="1">
      <c r="C18" s="178"/>
      <c r="D18" s="181"/>
      <c r="E18" s="178"/>
      <c r="F18" s="181"/>
      <c r="G18" s="178"/>
      <c r="H18" s="181"/>
      <c r="I18" s="178"/>
      <c r="J18" s="181"/>
      <c r="K18" s="178"/>
      <c r="L18" s="181"/>
      <c r="M18" s="178"/>
      <c r="N18" s="181"/>
      <c r="O18" s="178"/>
      <c r="P18" s="181"/>
    </row>
    <row r="19" spans="3:28" s="2" customFormat="1" ht="12.4" customHeight="1">
      <c r="C19" s="178"/>
      <c r="D19" s="181"/>
      <c r="E19" s="178"/>
      <c r="F19" s="181"/>
      <c r="G19" s="178"/>
      <c r="H19" s="181"/>
      <c r="I19" s="178"/>
      <c r="J19" s="181"/>
      <c r="K19" s="178"/>
      <c r="L19" s="181"/>
      <c r="M19" s="178"/>
      <c r="N19" s="181"/>
      <c r="O19" s="178"/>
      <c r="P19" s="181"/>
    </row>
    <row r="20" spans="3:28" s="2" customFormat="1" ht="12.4" customHeight="1">
      <c r="C20" s="178"/>
      <c r="D20" s="181"/>
      <c r="E20" s="178"/>
      <c r="F20" s="181"/>
      <c r="G20" s="178"/>
      <c r="H20" s="181"/>
      <c r="I20" s="178"/>
      <c r="J20" s="181"/>
      <c r="K20" s="178"/>
      <c r="L20" s="181"/>
      <c r="M20" s="178"/>
      <c r="N20" s="181"/>
      <c r="O20" s="178"/>
      <c r="P20" s="181"/>
    </row>
    <row r="21" spans="3:28" s="2" customFormat="1" ht="12.4" customHeight="1">
      <c r="C21" s="178"/>
      <c r="D21" s="181"/>
      <c r="E21" s="178"/>
      <c r="F21" s="181"/>
      <c r="G21" s="178"/>
      <c r="H21" s="181"/>
      <c r="I21" s="178"/>
      <c r="J21" s="181"/>
      <c r="K21" s="178"/>
      <c r="L21" s="181"/>
      <c r="M21" s="178"/>
      <c r="N21" s="181"/>
      <c r="O21" s="178"/>
      <c r="P21" s="181"/>
    </row>
    <row r="22" spans="3:28" s="2" customFormat="1" ht="12.4" customHeight="1">
      <c r="C22" s="178"/>
      <c r="D22" s="181"/>
      <c r="E22" s="178"/>
      <c r="F22" s="181"/>
      <c r="G22" s="178"/>
      <c r="H22" s="181"/>
      <c r="I22" s="178"/>
      <c r="J22" s="181"/>
      <c r="K22" s="178"/>
      <c r="L22" s="181"/>
      <c r="M22" s="178"/>
      <c r="N22" s="181"/>
      <c r="O22" s="178"/>
      <c r="P22" s="181"/>
    </row>
    <row r="23" spans="3:28" s="2" customFormat="1" ht="12.4" customHeight="1">
      <c r="C23" s="178"/>
      <c r="D23" s="181"/>
      <c r="E23" s="178"/>
      <c r="F23" s="181"/>
      <c r="G23" s="178"/>
      <c r="H23" s="181"/>
      <c r="I23" s="178"/>
      <c r="J23" s="181"/>
      <c r="K23" s="178"/>
      <c r="L23" s="181"/>
      <c r="M23" s="178"/>
      <c r="N23" s="181"/>
      <c r="O23" s="178"/>
      <c r="P23" s="181"/>
    </row>
    <row r="24" spans="3:28" s="2" customFormat="1" ht="12.4" customHeight="1">
      <c r="C24" s="178"/>
      <c r="D24" s="181"/>
      <c r="E24" s="178"/>
      <c r="F24" s="181"/>
      <c r="G24" s="178"/>
      <c r="H24" s="181"/>
      <c r="I24" s="178"/>
      <c r="J24" s="181"/>
      <c r="K24" s="178"/>
      <c r="L24" s="181"/>
      <c r="M24" s="178"/>
      <c r="N24" s="181"/>
      <c r="O24" s="178"/>
      <c r="P24" s="181"/>
    </row>
    <row r="25" spans="3:28" s="2" customFormat="1" ht="12.4" customHeight="1">
      <c r="C25" s="178"/>
      <c r="D25" s="181"/>
      <c r="E25" s="178"/>
      <c r="F25" s="181"/>
      <c r="G25" s="178"/>
      <c r="H25" s="181"/>
      <c r="I25" s="178"/>
      <c r="J25" s="181"/>
      <c r="K25" s="178"/>
      <c r="L25" s="181"/>
      <c r="M25" s="178"/>
      <c r="N25" s="181"/>
      <c r="O25" s="178"/>
      <c r="P25" s="181"/>
    </row>
    <row r="26" spans="3:28" s="2" customFormat="1" ht="12.4" customHeight="1">
      <c r="C26" s="178"/>
      <c r="D26" s="181"/>
      <c r="E26" s="178"/>
      <c r="F26" s="181"/>
      <c r="G26" s="178"/>
      <c r="H26" s="181"/>
      <c r="I26" s="178"/>
      <c r="J26" s="181"/>
      <c r="K26" s="178"/>
      <c r="L26" s="181"/>
      <c r="M26" s="178"/>
      <c r="N26" s="181"/>
      <c r="O26" s="178"/>
      <c r="P26" s="181"/>
    </row>
    <row r="27" spans="3:28" s="2" customFormat="1" ht="12.4" customHeight="1">
      <c r="C27" s="178"/>
      <c r="D27" s="181"/>
      <c r="E27" s="178"/>
      <c r="F27" s="181"/>
      <c r="G27" s="178"/>
      <c r="H27" s="181"/>
      <c r="I27" s="178"/>
      <c r="J27" s="181"/>
      <c r="K27" s="178"/>
      <c r="L27" s="181"/>
      <c r="M27" s="178"/>
      <c r="N27" s="181"/>
      <c r="O27" s="178"/>
      <c r="P27" s="181"/>
      <c r="Z27"/>
      <c r="AA27"/>
      <c r="AB27"/>
    </row>
    <row r="28" spans="3:28" s="2" customFormat="1" ht="12.4" customHeight="1">
      <c r="C28" s="178"/>
      <c r="D28" s="181"/>
      <c r="E28" s="178"/>
      <c r="F28" s="181"/>
      <c r="G28" s="178"/>
      <c r="H28" s="181"/>
      <c r="I28" s="178"/>
      <c r="J28" s="181"/>
      <c r="K28" s="178"/>
      <c r="L28" s="181"/>
      <c r="M28" s="178"/>
      <c r="N28" s="181"/>
      <c r="O28" s="178"/>
      <c r="P28" s="181"/>
    </row>
    <row r="29" spans="3:28" s="2" customFormat="1" ht="12.4" customHeight="1">
      <c r="C29" s="178"/>
      <c r="D29" s="181"/>
      <c r="E29" s="178"/>
      <c r="F29" s="181"/>
      <c r="G29" s="178"/>
      <c r="H29" s="181"/>
      <c r="I29" s="178"/>
      <c r="J29" s="181"/>
      <c r="K29" s="178"/>
      <c r="L29" s="181"/>
      <c r="M29" s="178"/>
      <c r="N29" s="181"/>
      <c r="O29" s="178"/>
      <c r="P29" s="181"/>
    </row>
    <row r="30" spans="3:28" s="2" customFormat="1" ht="12.4" customHeight="1">
      <c r="C30" s="178"/>
      <c r="D30" s="181"/>
      <c r="E30" s="178"/>
      <c r="F30" s="181"/>
      <c r="G30" s="178"/>
      <c r="H30" s="181"/>
      <c r="I30" s="178"/>
      <c r="J30" s="181"/>
      <c r="K30" s="178"/>
      <c r="L30" s="181"/>
      <c r="M30" s="178"/>
      <c r="N30" s="181"/>
      <c r="O30" s="178"/>
      <c r="P30" s="181"/>
    </row>
    <row r="31" spans="3:28" s="2" customFormat="1" ht="12.4" customHeight="1">
      <c r="C31" s="178"/>
      <c r="D31" s="181"/>
      <c r="E31" s="178"/>
      <c r="F31" s="181"/>
      <c r="G31" s="178"/>
      <c r="H31" s="181"/>
      <c r="I31" s="178"/>
      <c r="J31" s="181"/>
      <c r="K31" s="178"/>
      <c r="L31" s="181"/>
      <c r="M31" s="178"/>
      <c r="N31" s="181"/>
      <c r="O31" s="178"/>
      <c r="P31" s="181"/>
    </row>
    <row r="32" spans="3:28" s="2" customFormat="1" ht="12.4" customHeight="1">
      <c r="C32" s="178"/>
      <c r="D32" s="181"/>
      <c r="E32" s="178"/>
      <c r="F32" s="181"/>
      <c r="G32" s="178"/>
      <c r="H32" s="181"/>
      <c r="I32" s="178"/>
      <c r="J32" s="181"/>
      <c r="K32" s="178"/>
      <c r="L32" s="181"/>
      <c r="M32" s="178"/>
      <c r="N32" s="181"/>
      <c r="O32" s="178"/>
      <c r="P32" s="181"/>
    </row>
    <row r="33" spans="3:16" s="2" customFormat="1" ht="12.4" customHeight="1">
      <c r="C33" s="178"/>
      <c r="D33" s="181"/>
      <c r="E33" s="178"/>
      <c r="F33" s="181"/>
      <c r="G33" s="178"/>
      <c r="H33" s="181"/>
      <c r="I33" s="178"/>
      <c r="J33" s="181"/>
      <c r="K33" s="178"/>
      <c r="L33" s="181"/>
      <c r="M33" s="178"/>
      <c r="N33" s="181"/>
      <c r="O33" s="178"/>
      <c r="P33" s="181"/>
    </row>
    <row r="34" spans="3:16" s="2" customFormat="1" ht="12.4" customHeight="1">
      <c r="C34" s="178"/>
      <c r="D34" s="181"/>
      <c r="E34" s="178"/>
      <c r="F34" s="181"/>
      <c r="G34" s="178"/>
      <c r="H34" s="181"/>
      <c r="I34" s="178"/>
      <c r="J34" s="181"/>
      <c r="K34" s="178"/>
      <c r="L34" s="181"/>
      <c r="M34" s="178"/>
      <c r="N34" s="181"/>
      <c r="O34" s="178"/>
      <c r="P34" s="181"/>
    </row>
    <row r="35" spans="3:16" s="2" customFormat="1" ht="12.4" customHeight="1">
      <c r="C35" s="178"/>
      <c r="D35" s="181"/>
      <c r="E35" s="178"/>
      <c r="F35" s="181"/>
      <c r="G35" s="178"/>
      <c r="H35" s="181"/>
      <c r="I35" s="178"/>
      <c r="J35" s="181"/>
      <c r="K35" s="178"/>
      <c r="L35" s="181"/>
      <c r="M35" s="178"/>
      <c r="N35" s="181"/>
      <c r="O35" s="178"/>
      <c r="P35" s="181"/>
    </row>
    <row r="36" spans="3:16" s="2" customFormat="1" ht="12.4" customHeight="1">
      <c r="C36" s="178"/>
      <c r="D36" s="181"/>
      <c r="E36" s="178"/>
      <c r="F36" s="181"/>
      <c r="G36" s="178"/>
      <c r="H36" s="181"/>
      <c r="I36" s="178"/>
      <c r="J36" s="181"/>
      <c r="K36" s="178"/>
      <c r="L36" s="181"/>
      <c r="M36" s="178"/>
      <c r="N36" s="181"/>
      <c r="O36" s="178"/>
      <c r="P36" s="181"/>
    </row>
    <row r="37" spans="3:16" s="2" customFormat="1" ht="12.4" customHeight="1">
      <c r="C37" s="178"/>
      <c r="D37" s="181"/>
      <c r="E37" s="178"/>
      <c r="F37" s="181"/>
      <c r="G37" s="178"/>
      <c r="H37" s="181"/>
      <c r="I37" s="178"/>
      <c r="J37" s="181"/>
      <c r="K37" s="178"/>
      <c r="L37" s="181"/>
      <c r="M37" s="178"/>
      <c r="N37" s="181"/>
      <c r="O37" s="178"/>
      <c r="P37" s="181"/>
    </row>
    <row r="38" spans="3:16" s="2" customFormat="1" ht="12.4" customHeight="1">
      <c r="C38" s="178"/>
      <c r="D38" s="181"/>
      <c r="E38" s="178"/>
      <c r="F38" s="181"/>
      <c r="G38" s="178"/>
      <c r="H38" s="181"/>
      <c r="I38" s="178"/>
      <c r="J38" s="181"/>
      <c r="K38" s="178"/>
      <c r="L38" s="181"/>
      <c r="M38" s="178"/>
      <c r="N38" s="181"/>
      <c r="O38" s="178"/>
      <c r="P38" s="181"/>
    </row>
    <row r="39" spans="3:16" s="2" customFormat="1" ht="12.4" customHeight="1">
      <c r="C39" s="178"/>
      <c r="D39" s="181"/>
      <c r="E39" s="178"/>
      <c r="F39" s="181"/>
      <c r="G39" s="178"/>
      <c r="H39" s="181"/>
      <c r="I39" s="178"/>
      <c r="J39" s="181"/>
      <c r="K39" s="178"/>
      <c r="L39" s="181"/>
      <c r="M39" s="178"/>
      <c r="N39" s="181"/>
      <c r="O39" s="178"/>
      <c r="P39" s="181"/>
    </row>
    <row r="40" spans="3:16" s="2" customFormat="1" ht="12.4" customHeight="1">
      <c r="C40" s="178"/>
      <c r="D40" s="181"/>
      <c r="E40" s="178"/>
      <c r="F40" s="181"/>
      <c r="G40" s="178"/>
      <c r="H40" s="181"/>
      <c r="I40" s="178"/>
      <c r="J40" s="181"/>
      <c r="K40" s="178"/>
      <c r="L40" s="181"/>
      <c r="M40" s="178"/>
      <c r="N40" s="181"/>
      <c r="O40" s="178"/>
      <c r="P40" s="181"/>
    </row>
    <row r="41" spans="3:16" s="2" customFormat="1" ht="12.4" customHeight="1">
      <c r="C41" s="178"/>
      <c r="D41" s="181"/>
      <c r="E41" s="178"/>
      <c r="F41" s="181"/>
      <c r="G41" s="178"/>
      <c r="H41" s="181"/>
      <c r="I41" s="178"/>
      <c r="J41" s="181"/>
      <c r="K41" s="178"/>
      <c r="L41" s="181"/>
      <c r="M41" s="178"/>
      <c r="N41" s="181"/>
      <c r="O41" s="178"/>
      <c r="P41" s="181"/>
    </row>
    <row r="42" spans="3:16" s="2" customFormat="1" ht="12.4" customHeight="1">
      <c r="C42" s="178"/>
      <c r="D42" s="181"/>
      <c r="E42" s="178"/>
      <c r="F42" s="181"/>
      <c r="G42" s="178"/>
      <c r="H42" s="181"/>
      <c r="I42" s="178"/>
      <c r="J42" s="181"/>
      <c r="K42" s="178"/>
      <c r="L42" s="181"/>
      <c r="M42" s="178"/>
      <c r="N42" s="181"/>
      <c r="O42" s="178"/>
      <c r="P42" s="181"/>
    </row>
    <row r="43" spans="3:16" s="2" customFormat="1" ht="12.4" customHeight="1">
      <c r="C43" s="178"/>
      <c r="D43" s="181"/>
      <c r="E43" s="178"/>
      <c r="F43" s="181"/>
      <c r="G43" s="178"/>
      <c r="H43" s="181"/>
      <c r="I43" s="178"/>
      <c r="J43" s="181"/>
      <c r="K43" s="178"/>
      <c r="L43" s="181"/>
      <c r="M43" s="178"/>
      <c r="N43" s="181"/>
      <c r="O43" s="178"/>
      <c r="P43" s="181"/>
    </row>
    <row r="44" spans="3:16" s="2" customFormat="1" ht="12.4" customHeight="1">
      <c r="C44" s="178"/>
      <c r="D44" s="181"/>
      <c r="E44" s="178"/>
      <c r="F44" s="181"/>
      <c r="G44" s="178"/>
      <c r="H44" s="181"/>
      <c r="I44" s="178"/>
      <c r="J44" s="181"/>
      <c r="K44" s="178"/>
      <c r="L44" s="181"/>
      <c r="M44" s="178"/>
      <c r="N44" s="181"/>
      <c r="O44" s="178"/>
      <c r="P44" s="181"/>
    </row>
    <row r="45" spans="3:16" s="2" customFormat="1" ht="12.4" customHeight="1">
      <c r="C45" s="178"/>
      <c r="D45" s="181"/>
      <c r="E45" s="178"/>
      <c r="F45" s="181"/>
      <c r="G45" s="178"/>
      <c r="H45" s="181"/>
      <c r="I45" s="178"/>
      <c r="J45" s="181"/>
      <c r="K45" s="178"/>
      <c r="L45" s="181"/>
      <c r="M45" s="178"/>
      <c r="N45" s="181"/>
      <c r="O45" s="178"/>
      <c r="P45" s="181"/>
    </row>
    <row r="46" spans="3:16" s="2" customFormat="1" ht="12.4" customHeight="1">
      <c r="C46" s="178"/>
      <c r="D46" s="181"/>
      <c r="E46" s="178"/>
      <c r="F46" s="181"/>
      <c r="G46" s="178"/>
      <c r="H46" s="181"/>
      <c r="I46" s="178"/>
      <c r="J46" s="181"/>
      <c r="K46" s="178"/>
      <c r="L46" s="181"/>
      <c r="M46" s="178"/>
      <c r="N46" s="181"/>
      <c r="O46" s="178"/>
      <c r="P46" s="181"/>
    </row>
    <row r="47" spans="3:16" s="2" customFormat="1" ht="12.4" customHeight="1">
      <c r="C47" s="178"/>
      <c r="D47" s="181"/>
      <c r="E47" s="178"/>
      <c r="F47" s="181"/>
      <c r="G47" s="178"/>
      <c r="H47" s="181"/>
      <c r="I47" s="178"/>
      <c r="J47" s="181"/>
      <c r="K47" s="178"/>
      <c r="L47" s="181"/>
      <c r="M47" s="178"/>
      <c r="N47" s="181"/>
      <c r="O47" s="178"/>
      <c r="P47" s="181"/>
    </row>
    <row r="48" spans="3:16" s="2" customFormat="1" ht="12.4" customHeight="1">
      <c r="C48" s="178"/>
      <c r="D48" s="181"/>
      <c r="E48" s="178"/>
      <c r="F48" s="181"/>
      <c r="G48" s="178"/>
      <c r="H48" s="181"/>
      <c r="I48" s="178"/>
      <c r="J48" s="181"/>
      <c r="K48" s="178"/>
      <c r="L48" s="181"/>
      <c r="M48" s="178"/>
      <c r="N48" s="181"/>
      <c r="O48" s="178"/>
      <c r="P48" s="181"/>
    </row>
    <row r="49" spans="3:16" s="2" customFormat="1" ht="12.4" customHeight="1">
      <c r="C49" s="178"/>
      <c r="D49" s="181"/>
      <c r="E49" s="178"/>
      <c r="F49" s="181"/>
      <c r="G49" s="178"/>
      <c r="H49" s="181"/>
      <c r="I49" s="178"/>
      <c r="J49" s="181"/>
      <c r="K49" s="178"/>
      <c r="L49" s="181"/>
      <c r="M49" s="178"/>
      <c r="N49" s="181"/>
      <c r="O49" s="178"/>
      <c r="P49" s="181"/>
    </row>
    <row r="50" spans="3:16" s="2" customFormat="1" ht="12.4" customHeight="1">
      <c r="C50" s="178"/>
      <c r="D50" s="181"/>
      <c r="E50" s="178"/>
      <c r="F50" s="181"/>
      <c r="G50" s="178"/>
      <c r="H50" s="181"/>
      <c r="I50" s="178"/>
      <c r="J50" s="181"/>
      <c r="K50" s="178"/>
      <c r="L50" s="181"/>
      <c r="M50" s="178"/>
      <c r="N50" s="181"/>
      <c r="O50" s="178"/>
      <c r="P50" s="181"/>
    </row>
    <row r="51" spans="3:16" s="2" customFormat="1" ht="12.4" customHeight="1">
      <c r="C51" s="178"/>
      <c r="D51" s="181"/>
      <c r="E51" s="178"/>
      <c r="F51" s="181"/>
      <c r="G51" s="178"/>
      <c r="H51" s="181"/>
      <c r="I51" s="178"/>
      <c r="J51" s="181"/>
      <c r="K51" s="178"/>
      <c r="L51" s="181"/>
      <c r="M51" s="178"/>
      <c r="N51" s="181"/>
      <c r="O51" s="178"/>
      <c r="P51" s="181"/>
    </row>
    <row r="52" spans="3:16" s="2" customFormat="1" ht="12.4" customHeight="1">
      <c r="C52" s="178"/>
      <c r="D52" s="181"/>
      <c r="E52" s="178"/>
      <c r="F52" s="181"/>
      <c r="G52" s="178"/>
      <c r="H52" s="181"/>
      <c r="I52" s="178"/>
      <c r="J52" s="181"/>
      <c r="K52" s="178"/>
      <c r="L52" s="181"/>
      <c r="M52" s="178"/>
      <c r="N52" s="181"/>
      <c r="O52" s="178"/>
      <c r="P52" s="181"/>
    </row>
    <row r="53" spans="3:16" s="2" customFormat="1" ht="12.4" customHeight="1">
      <c r="C53" s="178"/>
      <c r="D53" s="181"/>
      <c r="E53" s="178"/>
      <c r="F53" s="181"/>
      <c r="G53" s="178"/>
      <c r="H53" s="181"/>
      <c r="I53" s="178"/>
      <c r="J53" s="181"/>
      <c r="K53" s="178"/>
      <c r="L53" s="181"/>
      <c r="M53" s="178"/>
      <c r="N53" s="181"/>
      <c r="O53" s="178"/>
      <c r="P53" s="181"/>
    </row>
    <row r="54" spans="3:16" s="2" customFormat="1" ht="12.4" customHeight="1">
      <c r="C54" s="178"/>
      <c r="D54" s="181"/>
      <c r="E54" s="178"/>
      <c r="F54" s="181"/>
      <c r="G54" s="178"/>
      <c r="H54" s="181"/>
      <c r="I54" s="178"/>
      <c r="J54" s="181"/>
      <c r="K54" s="178"/>
      <c r="L54" s="181"/>
      <c r="M54" s="178"/>
      <c r="N54" s="181"/>
      <c r="O54" s="178"/>
      <c r="P54" s="181"/>
    </row>
  </sheetData>
  <phoneticPr fontId="27" type="noConversion"/>
  <printOptions headings="1"/>
  <pageMargins left="0.70866141732283472" right="0.70866141732283472" top="0.74803149606299213" bottom="0.74803149606299213" header="0.31496062992125984" footer="0.31496062992125984"/>
  <pageSetup paperSize="9" scale="55" orientation="landscape" r:id="rId1"/>
  <headerFooter>
    <oddHeader>&amp;L&amp;F&amp;R&amp;A</oddHeader>
    <oddFooter>&amp;C
&amp;P / &amp;N&amp;1#&amp;"Calibri,Normal"&amp;10&amp;K0078D7 C1 -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01AE3-3066-444F-ABDF-466E44BF817F}">
  <sheetPr>
    <tabColor rgb="FFFF0000"/>
    <pageSetUpPr fitToPage="1"/>
  </sheetPr>
  <dimension ref="A1:AO20"/>
  <sheetViews>
    <sheetView workbookViewId="0">
      <selection activeCell="E2" sqref="E2"/>
    </sheetView>
  </sheetViews>
  <sheetFormatPr baseColWidth="10" defaultRowHeight="12.75"/>
  <cols>
    <col min="1" max="1" width="13.140625" customWidth="1"/>
    <col min="2" max="2" width="91.7109375" customWidth="1"/>
    <col min="4" max="4" width="9.7109375" customWidth="1"/>
    <col min="5" max="5" width="19.85546875" style="81" customWidth="1"/>
    <col min="6" max="6" width="3.85546875" style="64" customWidth="1"/>
    <col min="7" max="41" width="11.5703125" style="2"/>
  </cols>
  <sheetData>
    <row r="1" spans="1:41" ht="51.75" thickBot="1">
      <c r="A1" s="111" t="s">
        <v>295</v>
      </c>
      <c r="B1" s="343" t="s">
        <v>669</v>
      </c>
      <c r="C1" s="344"/>
      <c r="D1" s="344"/>
      <c r="E1" s="345"/>
      <c r="F1" s="84"/>
    </row>
    <row r="2" spans="1:41" ht="61.5" customHeight="1" thickBot="1">
      <c r="A2" s="15"/>
      <c r="B2" s="30" t="s">
        <v>0</v>
      </c>
      <c r="C2" s="27" t="s">
        <v>1</v>
      </c>
      <c r="D2" s="27" t="s">
        <v>2</v>
      </c>
      <c r="E2" s="93" t="s">
        <v>716</v>
      </c>
      <c r="F2" s="84"/>
    </row>
    <row r="3" spans="1:41" ht="15.75" thickBot="1">
      <c r="A3" s="100" t="s">
        <v>345</v>
      </c>
      <c r="B3" s="116" t="s">
        <v>97</v>
      </c>
      <c r="C3" s="57"/>
      <c r="D3" s="57"/>
      <c r="E3" s="78"/>
    </row>
    <row r="4" spans="1:41" s="64" customFormat="1" ht="24.75" customHeight="1" thickBot="1">
      <c r="A4" s="123"/>
      <c r="B4" s="107" t="s">
        <v>346</v>
      </c>
      <c r="C4" s="124"/>
      <c r="D4" s="124"/>
      <c r="E4" s="125"/>
      <c r="F4" s="84"/>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row>
    <row r="5" spans="1:41" s="64" customFormat="1">
      <c r="A5" s="22" t="s">
        <v>347</v>
      </c>
      <c r="B5" s="21" t="s">
        <v>98</v>
      </c>
      <c r="C5" s="109" t="s">
        <v>78</v>
      </c>
      <c r="D5" s="56">
        <v>1</v>
      </c>
      <c r="E5" s="80"/>
      <c r="F5" s="84"/>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row>
    <row r="6" spans="1:41" s="64" customFormat="1">
      <c r="A6" s="22" t="s">
        <v>348</v>
      </c>
      <c r="B6" s="18" t="s">
        <v>99</v>
      </c>
      <c r="C6" s="109" t="s">
        <v>78</v>
      </c>
      <c r="D6" s="55">
        <v>1</v>
      </c>
      <c r="E6" s="80"/>
      <c r="F6" s="84"/>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row>
    <row r="7" spans="1:41" s="64" customFormat="1">
      <c r="A7" s="22" t="s">
        <v>349</v>
      </c>
      <c r="B7" s="18" t="s">
        <v>100</v>
      </c>
      <c r="C7" s="109" t="s">
        <v>78</v>
      </c>
      <c r="D7" s="55">
        <v>1</v>
      </c>
      <c r="E7" s="80"/>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row>
    <row r="8" spans="1:41" s="64" customFormat="1">
      <c r="A8" s="22" t="s">
        <v>350</v>
      </c>
      <c r="B8" s="21" t="s">
        <v>367</v>
      </c>
      <c r="C8" s="109" t="s">
        <v>78</v>
      </c>
      <c r="D8" s="56">
        <v>1</v>
      </c>
      <c r="E8" s="80"/>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row>
    <row r="9" spans="1:41" s="64" customFormat="1">
      <c r="A9" s="22" t="s">
        <v>351</v>
      </c>
      <c r="B9" s="21" t="s">
        <v>934</v>
      </c>
      <c r="C9" s="109" t="s">
        <v>78</v>
      </c>
      <c r="D9" s="56">
        <v>1</v>
      </c>
      <c r="E9" s="80"/>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row>
    <row r="10" spans="1:41" s="64" customFormat="1">
      <c r="A10" s="22" t="s">
        <v>352</v>
      </c>
      <c r="B10" s="21" t="s">
        <v>935</v>
      </c>
      <c r="C10" s="109" t="s">
        <v>78</v>
      </c>
      <c r="D10" s="56">
        <v>1</v>
      </c>
      <c r="E10" s="80"/>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row>
    <row r="11" spans="1:41" s="64" customFormat="1">
      <c r="A11" s="22" t="s">
        <v>353</v>
      </c>
      <c r="B11" s="21" t="s">
        <v>933</v>
      </c>
      <c r="C11" s="109" t="s">
        <v>78</v>
      </c>
      <c r="D11" s="56">
        <v>1</v>
      </c>
      <c r="E11" s="80"/>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row>
    <row r="12" spans="1:41">
      <c r="A12" s="22" t="s">
        <v>354</v>
      </c>
      <c r="B12" s="21" t="s">
        <v>936</v>
      </c>
      <c r="C12" s="109" t="s">
        <v>78</v>
      </c>
      <c r="D12" s="56">
        <v>1</v>
      </c>
      <c r="E12" s="80"/>
    </row>
    <row r="13" spans="1:41">
      <c r="A13" s="22" t="s">
        <v>355</v>
      </c>
      <c r="B13" s="21" t="s">
        <v>937</v>
      </c>
      <c r="C13" s="109" t="s">
        <v>78</v>
      </c>
      <c r="D13" s="56">
        <v>1</v>
      </c>
      <c r="E13" s="80"/>
    </row>
    <row r="14" spans="1:41">
      <c r="A14" s="22" t="s">
        <v>356</v>
      </c>
      <c r="B14" s="21" t="s">
        <v>717</v>
      </c>
      <c r="C14" s="109" t="s">
        <v>78</v>
      </c>
      <c r="D14" s="56">
        <v>1</v>
      </c>
      <c r="E14" s="80"/>
    </row>
    <row r="15" spans="1:41">
      <c r="A15" s="22" t="s">
        <v>357</v>
      </c>
      <c r="B15" s="21" t="s">
        <v>126</v>
      </c>
      <c r="C15" s="109" t="s">
        <v>78</v>
      </c>
      <c r="D15" s="56">
        <v>1</v>
      </c>
      <c r="E15" s="80"/>
    </row>
    <row r="16" spans="1:41">
      <c r="A16" s="22" t="s">
        <v>358</v>
      </c>
      <c r="B16" s="21" t="s">
        <v>366</v>
      </c>
      <c r="C16" s="109" t="s">
        <v>78</v>
      </c>
      <c r="D16" s="56">
        <v>1</v>
      </c>
      <c r="E16" s="80"/>
    </row>
    <row r="17" spans="1:5">
      <c r="A17" s="22" t="s">
        <v>359</v>
      </c>
      <c r="B17" s="21" t="s">
        <v>718</v>
      </c>
      <c r="C17" s="109" t="s">
        <v>78</v>
      </c>
      <c r="D17" s="56">
        <v>1</v>
      </c>
      <c r="E17" s="80"/>
    </row>
    <row r="18" spans="1:5">
      <c r="A18" s="22" t="s">
        <v>981</v>
      </c>
      <c r="B18" s="21" t="s">
        <v>938</v>
      </c>
      <c r="C18" s="109" t="s">
        <v>78</v>
      </c>
      <c r="D18" s="56">
        <v>1</v>
      </c>
      <c r="E18" s="80"/>
    </row>
    <row r="19" spans="1:5">
      <c r="A19" s="22" t="s">
        <v>982</v>
      </c>
      <c r="B19" s="21" t="s">
        <v>983</v>
      </c>
      <c r="C19" s="109" t="s">
        <v>78</v>
      </c>
      <c r="D19" s="56">
        <v>1</v>
      </c>
      <c r="E19" s="80"/>
    </row>
    <row r="20" spans="1:5" ht="13.5" thickBot="1">
      <c r="A20" s="11"/>
      <c r="B20" s="23"/>
      <c r="C20" s="66"/>
      <c r="D20" s="24"/>
      <c r="E20" s="79"/>
    </row>
  </sheetData>
  <mergeCells count="1">
    <mergeCell ref="B1:E1"/>
  </mergeCells>
  <phoneticPr fontId="27" type="noConversion"/>
  <printOptions headings="1"/>
  <pageMargins left="0.70866141732283472" right="0.70866141732283472" top="0.74803149606299213" bottom="0.74803149606299213" header="0.31496062992125984" footer="0.31496062992125984"/>
  <pageSetup paperSize="9" scale="58" orientation="portrait" r:id="rId1"/>
  <headerFooter>
    <oddHeader>&amp;L&amp;F&amp;R&amp;A</oddHeader>
    <oddFooter>&amp;C
&amp;P / &amp;N&amp;1#&amp;"Calibri,Normal"&amp;10&amp;K0078D7 C1 - Interne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89746-B379-40A2-B364-F2274C755049}">
  <sheetPr>
    <tabColor theme="0" tint="-0.499984740745262"/>
    <pageSetUpPr fitToPage="1"/>
  </sheetPr>
  <dimension ref="A1:AO205"/>
  <sheetViews>
    <sheetView workbookViewId="0">
      <selection activeCell="E2" sqref="E2"/>
    </sheetView>
  </sheetViews>
  <sheetFormatPr baseColWidth="10" defaultRowHeight="12.4" customHeight="1"/>
  <cols>
    <col min="1" max="1" width="10.28515625" customWidth="1"/>
    <col min="2" max="2" width="89.7109375" customWidth="1"/>
    <col min="3" max="3" width="11.42578125" style="54" customWidth="1"/>
    <col min="4" max="4" width="10.140625" style="54" customWidth="1"/>
    <col min="5" max="5" width="19.85546875" style="76" customWidth="1"/>
    <col min="6" max="6" width="5.140625" style="2" customWidth="1"/>
    <col min="7" max="7" width="9.140625" style="2" customWidth="1"/>
    <col min="8" max="8" width="109.28515625" style="2" bestFit="1" customWidth="1"/>
    <col min="9" max="14" width="11.5703125" style="2"/>
  </cols>
  <sheetData>
    <row r="1" spans="1:41" ht="77.25" customHeight="1" thickBot="1">
      <c r="A1" s="111" t="s">
        <v>295</v>
      </c>
      <c r="B1" s="343" t="s">
        <v>666</v>
      </c>
      <c r="C1" s="344"/>
      <c r="D1" s="344"/>
      <c r="E1" s="3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row>
    <row r="2" spans="1:41" ht="72.75" customHeight="1" thickBot="1">
      <c r="A2" s="28"/>
      <c r="B2" s="31" t="s">
        <v>0</v>
      </c>
      <c r="C2" s="175" t="s">
        <v>1</v>
      </c>
      <c r="D2" s="175" t="s">
        <v>2</v>
      </c>
      <c r="E2" s="93" t="s">
        <v>716</v>
      </c>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row>
    <row r="3" spans="1:41" ht="15.75" thickBot="1">
      <c r="A3" s="346" t="s">
        <v>963</v>
      </c>
      <c r="B3" s="346"/>
      <c r="C3" s="346"/>
      <c r="D3" s="346"/>
      <c r="E3" s="347"/>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2"/>
      <c r="AO3" s="2"/>
    </row>
    <row r="4" spans="1:41" s="54" customFormat="1" ht="15.75" thickBot="1">
      <c r="A4" s="127"/>
      <c r="B4" s="131" t="s">
        <v>662</v>
      </c>
      <c r="C4" s="176"/>
      <c r="D4" s="176"/>
      <c r="E4" s="130"/>
      <c r="F4" s="65"/>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row>
    <row r="5" spans="1:41" ht="15.75" thickBot="1">
      <c r="A5" s="100" t="s">
        <v>282</v>
      </c>
      <c r="B5" s="106" t="s">
        <v>734</v>
      </c>
      <c r="C5" s="177"/>
      <c r="D5" s="177"/>
      <c r="E5" s="78"/>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2"/>
      <c r="AO5" s="2"/>
    </row>
    <row r="6" spans="1:41" s="54" customFormat="1" ht="89.25">
      <c r="A6" s="104" t="s">
        <v>283</v>
      </c>
      <c r="B6" s="17" t="s">
        <v>957</v>
      </c>
      <c r="C6" s="53" t="s">
        <v>128</v>
      </c>
      <c r="D6" s="53">
        <v>1</v>
      </c>
      <c r="E6" s="82"/>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32"/>
      <c r="AO6" s="32"/>
    </row>
    <row r="7" spans="1:41" s="54" customFormat="1" ht="76.5">
      <c r="A7" s="104" t="s">
        <v>287</v>
      </c>
      <c r="B7" s="18" t="s">
        <v>956</v>
      </c>
      <c r="C7" s="53" t="s">
        <v>128</v>
      </c>
      <c r="D7" s="56">
        <v>1</v>
      </c>
      <c r="E7" s="82"/>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32"/>
      <c r="AO7" s="32"/>
    </row>
    <row r="8" spans="1:41" s="54" customFormat="1" ht="11.25" customHeight="1" thickBot="1">
      <c r="A8" s="117"/>
      <c r="B8" s="52"/>
      <c r="C8" s="53"/>
      <c r="D8" s="53"/>
      <c r="E8" s="82"/>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row>
    <row r="9" spans="1:41" s="54" customFormat="1" ht="15.75" thickBot="1">
      <c r="A9" s="105" t="s">
        <v>285</v>
      </c>
      <c r="B9" s="106" t="s">
        <v>129</v>
      </c>
      <c r="C9" s="175"/>
      <c r="D9" s="175"/>
      <c r="E9" s="77"/>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32"/>
      <c r="AO9" s="32"/>
    </row>
    <row r="10" spans="1:41" s="54" customFormat="1" ht="15">
      <c r="A10" s="117" t="s">
        <v>288</v>
      </c>
      <c r="B10" s="25" t="s">
        <v>955</v>
      </c>
      <c r="C10" s="98" t="s">
        <v>128</v>
      </c>
      <c r="D10" s="98">
        <v>1</v>
      </c>
      <c r="E10" s="82"/>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32"/>
      <c r="AO10" s="32"/>
    </row>
    <row r="11" spans="1:41" s="54" customFormat="1" ht="15">
      <c r="A11" s="117" t="s">
        <v>335</v>
      </c>
      <c r="B11" s="21" t="s">
        <v>379</v>
      </c>
      <c r="C11" s="56" t="s">
        <v>1</v>
      </c>
      <c r="D11" s="56">
        <v>1</v>
      </c>
      <c r="E11" s="82"/>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32"/>
      <c r="AO11" s="32"/>
    </row>
    <row r="12" spans="1:41" s="54" customFormat="1" ht="15">
      <c r="A12" s="117" t="s">
        <v>336</v>
      </c>
      <c r="B12" s="21" t="s">
        <v>380</v>
      </c>
      <c r="C12" s="56" t="s">
        <v>1</v>
      </c>
      <c r="D12" s="56">
        <v>1</v>
      </c>
      <c r="E12" s="82"/>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32"/>
      <c r="AO12" s="32"/>
    </row>
    <row r="13" spans="1:41" s="54" customFormat="1" ht="25.5">
      <c r="A13" s="117" t="s">
        <v>381</v>
      </c>
      <c r="B13" s="21" t="s">
        <v>954</v>
      </c>
      <c r="C13" s="56" t="s">
        <v>80</v>
      </c>
      <c r="D13" s="56">
        <v>1</v>
      </c>
      <c r="E13" s="82"/>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32"/>
      <c r="AO13" s="32"/>
    </row>
    <row r="14" spans="1:41" s="54" customFormat="1" ht="15">
      <c r="A14" s="117" t="s">
        <v>382</v>
      </c>
      <c r="B14" s="21" t="s">
        <v>383</v>
      </c>
      <c r="C14" s="56" t="s">
        <v>1</v>
      </c>
      <c r="D14" s="56">
        <v>1</v>
      </c>
      <c r="E14" s="82"/>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32"/>
      <c r="AO14" s="32"/>
    </row>
    <row r="15" spans="1:41" s="54" customFormat="1" ht="15.75" thickBot="1">
      <c r="A15" s="119"/>
      <c r="B15" s="23"/>
      <c r="C15" s="190"/>
      <c r="D15" s="190"/>
      <c r="E15" s="191"/>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32"/>
      <c r="AO15" s="32"/>
    </row>
    <row r="16" spans="1:41" ht="30">
      <c r="A16" s="113" t="s">
        <v>286</v>
      </c>
      <c r="B16" s="102" t="s">
        <v>962</v>
      </c>
      <c r="C16" s="177"/>
      <c r="D16" s="177"/>
      <c r="E16" s="78"/>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2"/>
      <c r="AO16" s="2"/>
    </row>
    <row r="17" spans="1:41" ht="17.25" customHeight="1">
      <c r="A17" s="117" t="s">
        <v>289</v>
      </c>
      <c r="B17" s="21" t="s">
        <v>284</v>
      </c>
      <c r="C17" s="56" t="s">
        <v>128</v>
      </c>
      <c r="D17" s="53">
        <v>1</v>
      </c>
      <c r="E17" s="82"/>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row>
    <row r="18" spans="1:41" ht="14.25" customHeight="1">
      <c r="A18" s="117" t="s">
        <v>290</v>
      </c>
      <c r="B18" s="21" t="s">
        <v>958</v>
      </c>
      <c r="C18" s="56" t="s">
        <v>128</v>
      </c>
      <c r="D18" s="53">
        <v>1</v>
      </c>
      <c r="E18" s="82"/>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row>
    <row r="19" spans="1:41" ht="25.5">
      <c r="A19" s="117" t="s">
        <v>291</v>
      </c>
      <c r="B19" s="21" t="s">
        <v>959</v>
      </c>
      <c r="C19" s="56" t="s">
        <v>128</v>
      </c>
      <c r="D19" s="53">
        <v>1</v>
      </c>
      <c r="E19" s="82"/>
      <c r="F19" s="1"/>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row>
    <row r="20" spans="1:41" ht="15" customHeight="1" thickBot="1">
      <c r="A20" s="117"/>
      <c r="B20" s="21"/>
      <c r="C20" s="56"/>
      <c r="D20" s="53"/>
      <c r="E20" s="82"/>
      <c r="F20" s="1"/>
      <c r="G20" s="122"/>
      <c r="H20" s="47"/>
      <c r="I20" s="37"/>
      <c r="J20" s="37"/>
      <c r="K20" s="49"/>
      <c r="O20" s="2"/>
      <c r="P20" s="2"/>
      <c r="Q20" s="2"/>
    </row>
    <row r="21" spans="1:41" ht="30">
      <c r="A21" s="100" t="s">
        <v>292</v>
      </c>
      <c r="B21" s="102" t="s">
        <v>961</v>
      </c>
      <c r="C21" s="177"/>
      <c r="D21" s="177"/>
      <c r="E21" s="78"/>
      <c r="F21" s="64"/>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row>
    <row r="22" spans="1:41" ht="12.4" customHeight="1">
      <c r="A22" s="117" t="s">
        <v>293</v>
      </c>
      <c r="B22" s="18" t="s">
        <v>91</v>
      </c>
      <c r="C22" s="55" t="s">
        <v>128</v>
      </c>
      <c r="D22" s="55">
        <v>1</v>
      </c>
      <c r="E22" s="82"/>
      <c r="F22" s="1"/>
      <c r="G22" s="45"/>
      <c r="H22" s="45"/>
      <c r="I22" s="45"/>
      <c r="J22" s="45"/>
      <c r="K22" s="45"/>
      <c r="O22" s="2"/>
      <c r="P22" s="2"/>
      <c r="Q22" s="2"/>
    </row>
    <row r="23" spans="1:41" ht="12.4" customHeight="1">
      <c r="A23" s="117" t="s">
        <v>294</v>
      </c>
      <c r="B23" s="17" t="s">
        <v>92</v>
      </c>
      <c r="C23" s="56" t="s">
        <v>128</v>
      </c>
      <c r="D23" s="56">
        <v>1</v>
      </c>
      <c r="E23" s="82"/>
      <c r="F23" s="1"/>
      <c r="G23" s="50"/>
      <c r="H23" s="50"/>
      <c r="I23" s="50"/>
      <c r="J23" s="50"/>
      <c r="K23" s="50"/>
      <c r="O23" s="2"/>
      <c r="P23" s="2"/>
      <c r="Q23" s="2"/>
    </row>
    <row r="24" spans="1:41" ht="12.4" customHeight="1">
      <c r="A24" s="117" t="s">
        <v>338</v>
      </c>
      <c r="B24" s="17" t="s">
        <v>94</v>
      </c>
      <c r="C24" s="56" t="s">
        <v>128</v>
      </c>
      <c r="D24" s="56">
        <v>1</v>
      </c>
      <c r="E24" s="82"/>
      <c r="F24" s="1"/>
      <c r="G24" s="46"/>
      <c r="H24" s="47"/>
      <c r="I24" s="37"/>
      <c r="J24" s="37"/>
      <c r="K24" s="48"/>
      <c r="O24" s="2"/>
      <c r="P24" s="2"/>
      <c r="Q24" s="2"/>
    </row>
    <row r="25" spans="1:41" ht="12.4" customHeight="1">
      <c r="A25" s="117" t="s">
        <v>339</v>
      </c>
      <c r="B25" s="17" t="s">
        <v>93</v>
      </c>
      <c r="C25" s="56" t="s">
        <v>128</v>
      </c>
      <c r="D25" s="53">
        <v>1</v>
      </c>
      <c r="E25" s="82"/>
      <c r="F25" s="1"/>
      <c r="G25" s="46"/>
      <c r="H25" s="47"/>
      <c r="I25" s="37"/>
      <c r="J25" s="37"/>
      <c r="K25" s="48"/>
      <c r="O25" s="2"/>
      <c r="P25" s="2"/>
      <c r="Q25" s="2"/>
    </row>
    <row r="26" spans="1:41" ht="12.4" customHeight="1">
      <c r="A26" s="117" t="s">
        <v>340</v>
      </c>
      <c r="B26" s="17" t="s">
        <v>321</v>
      </c>
      <c r="C26" s="56" t="s">
        <v>128</v>
      </c>
      <c r="D26" s="53">
        <v>1</v>
      </c>
      <c r="E26" s="82"/>
      <c r="F26" s="1"/>
      <c r="G26" s="46"/>
      <c r="H26" s="47"/>
      <c r="I26" s="37"/>
      <c r="J26" s="37"/>
      <c r="K26" s="48"/>
      <c r="O26" s="2"/>
      <c r="P26" s="2"/>
      <c r="Q26" s="2"/>
    </row>
    <row r="27" spans="1:41" ht="12.4" customHeight="1">
      <c r="A27" s="117" t="s">
        <v>341</v>
      </c>
      <c r="B27" s="17" t="s">
        <v>322</v>
      </c>
      <c r="C27" s="56" t="s">
        <v>128</v>
      </c>
      <c r="D27" s="53">
        <v>1</v>
      </c>
      <c r="E27" s="82"/>
      <c r="F27" s="1"/>
      <c r="G27" s="46"/>
      <c r="H27" s="47"/>
      <c r="I27" s="37"/>
      <c r="J27" s="37"/>
      <c r="K27" s="48"/>
      <c r="O27" s="2"/>
      <c r="P27" s="2"/>
      <c r="Q27" s="2"/>
    </row>
    <row r="28" spans="1:41" ht="12.4" customHeight="1">
      <c r="A28" s="117" t="s">
        <v>342</v>
      </c>
      <c r="B28" s="17" t="s">
        <v>323</v>
      </c>
      <c r="C28" s="56" t="s">
        <v>128</v>
      </c>
      <c r="D28" s="53">
        <v>1</v>
      </c>
      <c r="E28" s="82"/>
      <c r="F28" s="1"/>
      <c r="G28" s="46"/>
      <c r="H28" s="47"/>
      <c r="I28" s="37"/>
      <c r="J28" s="37"/>
      <c r="K28" s="48"/>
      <c r="O28" s="2"/>
      <c r="P28" s="2"/>
      <c r="Q28" s="2"/>
    </row>
    <row r="29" spans="1:41" ht="12.75" customHeight="1">
      <c r="A29" s="117" t="s">
        <v>343</v>
      </c>
      <c r="B29" s="17" t="s">
        <v>368</v>
      </c>
      <c r="C29" s="56" t="s">
        <v>128</v>
      </c>
      <c r="D29" s="53">
        <v>1</v>
      </c>
      <c r="E29" s="82"/>
      <c r="F29" s="1"/>
      <c r="G29" s="46"/>
      <c r="H29" s="47"/>
      <c r="I29" s="37"/>
      <c r="J29" s="37"/>
      <c r="K29" s="48"/>
      <c r="O29" s="2"/>
      <c r="P29" s="2"/>
      <c r="Q29" s="2"/>
    </row>
    <row r="30" spans="1:41" ht="12.75" customHeight="1">
      <c r="A30" s="117" t="s">
        <v>343</v>
      </c>
      <c r="B30" s="17" t="s">
        <v>890</v>
      </c>
      <c r="C30" s="56" t="s">
        <v>128</v>
      </c>
      <c r="D30" s="53">
        <v>1</v>
      </c>
      <c r="E30" s="82"/>
      <c r="F30" s="1"/>
      <c r="G30" s="46"/>
      <c r="H30" s="47"/>
      <c r="I30" s="37"/>
      <c r="J30" s="37"/>
      <c r="K30" s="48"/>
      <c r="O30" s="2"/>
      <c r="P30" s="2"/>
      <c r="Q30" s="2"/>
    </row>
    <row r="31" spans="1:41" ht="12.4" customHeight="1">
      <c r="A31" s="117" t="s">
        <v>372</v>
      </c>
      <c r="B31" s="17" t="s">
        <v>369</v>
      </c>
      <c r="C31" s="56" t="s">
        <v>128</v>
      </c>
      <c r="D31" s="53">
        <v>1</v>
      </c>
      <c r="E31" s="82"/>
      <c r="F31" s="1"/>
      <c r="G31" s="46"/>
      <c r="H31" s="47"/>
      <c r="I31" s="37"/>
      <c r="J31" s="37"/>
      <c r="K31" s="48"/>
      <c r="O31" s="2"/>
      <c r="P31" s="2"/>
      <c r="Q31" s="2"/>
    </row>
    <row r="32" spans="1:41" ht="12.4" customHeight="1">
      <c r="A32" s="117" t="s">
        <v>373</v>
      </c>
      <c r="B32" s="17" t="s">
        <v>370</v>
      </c>
      <c r="C32" s="56" t="s">
        <v>128</v>
      </c>
      <c r="D32" s="53">
        <v>1</v>
      </c>
      <c r="E32" s="82"/>
      <c r="F32" s="1"/>
      <c r="G32" s="46"/>
      <c r="H32" s="47"/>
      <c r="I32" s="37"/>
      <c r="J32" s="37"/>
      <c r="K32" s="48"/>
      <c r="O32" s="2"/>
      <c r="P32" s="2"/>
      <c r="Q32" s="2"/>
    </row>
    <row r="33" spans="1:41" ht="12.4" customHeight="1">
      <c r="A33" s="117" t="s">
        <v>374</v>
      </c>
      <c r="B33" s="17" t="s">
        <v>953</v>
      </c>
      <c r="C33" s="56" t="s">
        <v>80</v>
      </c>
      <c r="D33" s="53">
        <v>1</v>
      </c>
      <c r="E33" s="82"/>
      <c r="F33" s="1"/>
      <c r="G33" s="46"/>
      <c r="H33" s="47"/>
      <c r="I33" s="37"/>
      <c r="J33" s="37"/>
      <c r="K33" s="48"/>
      <c r="O33" s="2"/>
      <c r="P33" s="2"/>
      <c r="Q33" s="2"/>
    </row>
    <row r="34" spans="1:41" ht="12.4" customHeight="1">
      <c r="A34" s="117" t="s">
        <v>375</v>
      </c>
      <c r="B34" s="17" t="s">
        <v>114</v>
      </c>
      <c r="C34" s="56" t="s">
        <v>80</v>
      </c>
      <c r="D34" s="56">
        <v>1</v>
      </c>
      <c r="E34" s="82"/>
      <c r="F34" s="1"/>
      <c r="G34" s="46"/>
      <c r="H34" s="47"/>
      <c r="I34" s="37"/>
      <c r="J34" s="37"/>
      <c r="K34" s="48"/>
      <c r="O34" s="2"/>
      <c r="P34" s="2"/>
      <c r="Q34" s="2"/>
    </row>
    <row r="35" spans="1:41" ht="12.4" customHeight="1" thickBot="1">
      <c r="A35" s="96"/>
      <c r="B35" s="25"/>
      <c r="C35" s="56"/>
      <c r="D35" s="56"/>
      <c r="E35" s="99"/>
      <c r="F35" s="1"/>
      <c r="G35" s="46"/>
      <c r="H35" s="47"/>
      <c r="I35" s="37"/>
      <c r="J35" s="37"/>
      <c r="K35" s="48"/>
      <c r="O35" s="2"/>
      <c r="P35" s="2"/>
      <c r="Q35" s="2"/>
    </row>
    <row r="36" spans="1:41" ht="30.75" thickBot="1">
      <c r="A36" s="110" t="s">
        <v>376</v>
      </c>
      <c r="B36" s="186" t="s">
        <v>960</v>
      </c>
      <c r="C36" s="187"/>
      <c r="D36" s="187"/>
      <c r="E36" s="188"/>
      <c r="F36" s="64"/>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row>
    <row r="37" spans="1:41" s="2" customFormat="1" ht="12.4" customHeight="1">
      <c r="A37" s="117" t="s">
        <v>293</v>
      </c>
      <c r="B37" s="94" t="s">
        <v>96</v>
      </c>
      <c r="C37" s="56" t="s">
        <v>128</v>
      </c>
      <c r="D37" s="173">
        <v>1</v>
      </c>
      <c r="E37" s="82"/>
      <c r="F37" s="47"/>
      <c r="G37" s="47"/>
      <c r="H37" s="47"/>
      <c r="I37" s="47"/>
      <c r="J37" s="47"/>
      <c r="K37" s="47"/>
    </row>
    <row r="38" spans="1:41" s="2" customFormat="1" ht="12.4" customHeight="1">
      <c r="A38" s="117" t="s">
        <v>294</v>
      </c>
      <c r="B38" s="17" t="s">
        <v>95</v>
      </c>
      <c r="C38" s="56" t="s">
        <v>128</v>
      </c>
      <c r="D38" s="53">
        <v>1</v>
      </c>
      <c r="E38" s="82"/>
      <c r="F38" s="47"/>
      <c r="G38" s="47"/>
      <c r="H38" s="47"/>
      <c r="I38" s="47"/>
      <c r="J38" s="47"/>
      <c r="K38" s="47"/>
    </row>
    <row r="39" spans="1:41" s="2" customFormat="1" ht="12.4" customHeight="1">
      <c r="A39" s="117" t="s">
        <v>338</v>
      </c>
      <c r="B39" s="17" t="s">
        <v>337</v>
      </c>
      <c r="C39" s="56" t="s">
        <v>128</v>
      </c>
      <c r="D39" s="53">
        <v>1</v>
      </c>
      <c r="E39" s="82"/>
      <c r="F39" s="47"/>
      <c r="G39" s="47"/>
      <c r="H39" s="47"/>
      <c r="I39" s="47"/>
      <c r="J39" s="47"/>
      <c r="K39" s="47"/>
    </row>
    <row r="40" spans="1:41" s="2" customFormat="1" ht="12.4" customHeight="1">
      <c r="A40" s="117" t="s">
        <v>339</v>
      </c>
      <c r="B40" s="17" t="s">
        <v>344</v>
      </c>
      <c r="C40" s="56" t="s">
        <v>128</v>
      </c>
      <c r="D40" s="53">
        <v>1</v>
      </c>
      <c r="E40" s="82"/>
      <c r="F40" s="47"/>
      <c r="G40" s="47"/>
      <c r="H40" s="47"/>
      <c r="I40" s="47"/>
      <c r="J40" s="47"/>
      <c r="K40" s="47"/>
    </row>
    <row r="41" spans="1:41" s="2" customFormat="1" ht="12.4" customHeight="1">
      <c r="A41" s="117" t="s">
        <v>340</v>
      </c>
      <c r="B41" s="17" t="s">
        <v>377</v>
      </c>
      <c r="C41" s="56" t="s">
        <v>128</v>
      </c>
      <c r="D41" s="53">
        <v>1</v>
      </c>
      <c r="E41" s="82"/>
      <c r="F41" s="47"/>
      <c r="G41" s="47"/>
      <c r="H41" s="47"/>
      <c r="I41" s="47"/>
      <c r="J41" s="47"/>
      <c r="K41" s="47"/>
    </row>
    <row r="42" spans="1:41" s="2" customFormat="1" ht="12.4" customHeight="1">
      <c r="A42" s="117" t="s">
        <v>341</v>
      </c>
      <c r="B42" s="17" t="s">
        <v>378</v>
      </c>
      <c r="C42" s="56" t="s">
        <v>128</v>
      </c>
      <c r="D42" s="53">
        <v>1</v>
      </c>
      <c r="E42" s="82"/>
      <c r="F42" s="47"/>
      <c r="G42" s="47"/>
      <c r="H42" s="47"/>
      <c r="I42" s="47"/>
      <c r="J42" s="47"/>
      <c r="K42" s="47"/>
    </row>
    <row r="43" spans="1:41" s="2" customFormat="1" ht="12.4" customHeight="1">
      <c r="A43" s="117" t="s">
        <v>342</v>
      </c>
      <c r="B43" s="13" t="s">
        <v>952</v>
      </c>
      <c r="C43" s="55" t="s">
        <v>128</v>
      </c>
      <c r="D43" s="55">
        <v>1</v>
      </c>
      <c r="E43" s="82"/>
      <c r="F43" s="47"/>
      <c r="G43" s="47"/>
      <c r="H43" s="47"/>
      <c r="I43" s="47"/>
      <c r="J43" s="47"/>
      <c r="K43" s="47"/>
    </row>
    <row r="44" spans="1:41" s="2" customFormat="1" ht="12.4" customHeight="1">
      <c r="A44" s="117" t="s">
        <v>343</v>
      </c>
      <c r="B44" s="13" t="s">
        <v>85</v>
      </c>
      <c r="C44" s="55" t="s">
        <v>128</v>
      </c>
      <c r="D44" s="55">
        <v>1</v>
      </c>
      <c r="E44" s="82"/>
      <c r="F44" s="47"/>
      <c r="G44" s="47"/>
      <c r="H44" s="47"/>
      <c r="I44" s="47"/>
      <c r="J44" s="47"/>
      <c r="K44" s="47"/>
    </row>
    <row r="45" spans="1:41" s="2" customFormat="1" ht="12.4" customHeight="1">
      <c r="A45" s="117" t="s">
        <v>372</v>
      </c>
      <c r="B45" s="13" t="s">
        <v>86</v>
      </c>
      <c r="C45" s="55" t="s">
        <v>128</v>
      </c>
      <c r="D45" s="55">
        <v>1</v>
      </c>
      <c r="E45" s="82"/>
      <c r="F45" s="47"/>
      <c r="G45" s="47"/>
      <c r="H45" s="47"/>
      <c r="I45" s="47"/>
      <c r="J45" s="47"/>
      <c r="K45" s="47"/>
    </row>
    <row r="46" spans="1:41" s="2" customFormat="1" ht="12.4" customHeight="1">
      <c r="A46" s="117" t="s">
        <v>373</v>
      </c>
      <c r="B46" s="13" t="s">
        <v>87</v>
      </c>
      <c r="C46" s="55" t="s">
        <v>128</v>
      </c>
      <c r="D46" s="55">
        <v>1</v>
      </c>
      <c r="E46" s="82"/>
      <c r="F46" s="47"/>
      <c r="G46" s="47"/>
      <c r="H46" s="47"/>
      <c r="I46" s="47"/>
      <c r="J46" s="47"/>
      <c r="K46" s="47"/>
    </row>
    <row r="47" spans="1:41" s="2" customFormat="1" ht="12.4" customHeight="1">
      <c r="A47" s="117"/>
      <c r="B47" s="17"/>
      <c r="C47" s="56"/>
      <c r="D47" s="53"/>
      <c r="E47" s="82"/>
      <c r="F47" s="47"/>
      <c r="G47" s="47"/>
      <c r="H47" s="47"/>
      <c r="I47" s="47"/>
      <c r="J47" s="47"/>
      <c r="K47" s="47"/>
    </row>
    <row r="48" spans="1:41" s="2" customFormat="1" ht="12.4" customHeight="1">
      <c r="A48" s="117"/>
      <c r="B48" s="17"/>
      <c r="C48" s="56"/>
      <c r="D48" s="53"/>
      <c r="E48" s="82"/>
      <c r="F48" s="47"/>
      <c r="G48" s="47"/>
      <c r="H48" s="47"/>
      <c r="I48" s="47"/>
      <c r="J48" s="47"/>
      <c r="K48" s="47"/>
    </row>
    <row r="49" spans="1:17" s="2" customFormat="1" ht="12.4" customHeight="1">
      <c r="A49" s="117"/>
      <c r="B49" s="17"/>
      <c r="C49" s="56"/>
      <c r="D49" s="53"/>
      <c r="E49" s="82"/>
      <c r="F49" s="47"/>
      <c r="G49" s="47"/>
      <c r="H49" s="47"/>
      <c r="I49" s="47"/>
      <c r="J49" s="47"/>
      <c r="K49" s="47"/>
    </row>
    <row r="50" spans="1:17" s="2" customFormat="1" ht="12.4" customHeight="1">
      <c r="A50" s="117"/>
      <c r="B50" s="17"/>
      <c r="C50" s="56"/>
      <c r="D50" s="53"/>
      <c r="E50" s="82"/>
      <c r="F50" s="47"/>
      <c r="G50" s="47"/>
      <c r="H50" s="47"/>
      <c r="I50" s="47"/>
      <c r="J50" s="47"/>
      <c r="K50" s="47"/>
    </row>
    <row r="51" spans="1:17" s="2" customFormat="1" ht="12.4" customHeight="1">
      <c r="A51" s="117"/>
      <c r="B51" s="17"/>
      <c r="C51" s="56"/>
      <c r="D51" s="53"/>
      <c r="E51" s="82"/>
      <c r="F51" s="47"/>
      <c r="G51" s="47"/>
      <c r="H51" s="47"/>
      <c r="I51" s="47"/>
      <c r="J51" s="47"/>
      <c r="K51" s="47"/>
    </row>
    <row r="52" spans="1:17" s="2" customFormat="1" ht="12.4" customHeight="1">
      <c r="A52" s="117"/>
      <c r="B52" s="17"/>
      <c r="C52" s="56"/>
      <c r="D52" s="53"/>
      <c r="E52" s="82"/>
      <c r="F52" s="47"/>
      <c r="G52" s="47"/>
      <c r="H52" s="47"/>
      <c r="I52" s="47"/>
      <c r="J52" s="47"/>
      <c r="K52" s="47"/>
    </row>
    <row r="53" spans="1:17" s="2" customFormat="1" ht="12.4" customHeight="1">
      <c r="A53" s="117"/>
      <c r="B53" s="17"/>
      <c r="C53" s="56"/>
      <c r="D53" s="53"/>
      <c r="E53" s="82"/>
      <c r="F53" s="47"/>
      <c r="G53" s="47"/>
      <c r="H53" s="47"/>
      <c r="I53" s="47"/>
      <c r="J53" s="47"/>
      <c r="K53" s="47"/>
    </row>
    <row r="54" spans="1:17" s="2" customFormat="1" ht="12.4" customHeight="1">
      <c r="A54" s="117"/>
      <c r="B54" s="17"/>
      <c r="C54" s="56"/>
      <c r="D54" s="53"/>
      <c r="E54" s="82"/>
      <c r="F54" s="47"/>
      <c r="G54" s="47"/>
      <c r="H54" s="47"/>
      <c r="I54" s="47"/>
      <c r="J54" s="47"/>
      <c r="K54" s="47"/>
    </row>
    <row r="55" spans="1:17" s="2" customFormat="1" ht="12.4" customHeight="1">
      <c r="A55" s="117"/>
      <c r="B55" s="17"/>
      <c r="C55" s="56"/>
      <c r="D55" s="53"/>
      <c r="E55" s="82"/>
      <c r="F55" s="47"/>
      <c r="G55" s="47"/>
      <c r="H55" s="47"/>
      <c r="I55" s="47"/>
      <c r="J55" s="47"/>
      <c r="K55" s="47"/>
    </row>
    <row r="56" spans="1:17" s="2" customFormat="1" ht="12.4" customHeight="1" thickBot="1">
      <c r="A56" s="119"/>
      <c r="B56" s="192"/>
      <c r="C56" s="190"/>
      <c r="D56" s="172"/>
      <c r="E56" s="191"/>
      <c r="F56" s="47"/>
      <c r="G56" s="47"/>
      <c r="H56" s="47"/>
      <c r="I56" s="47"/>
      <c r="J56" s="47"/>
      <c r="K56" s="47"/>
    </row>
    <row r="57" spans="1:17" s="2" customFormat="1" ht="12.4" customHeight="1">
      <c r="C57" s="32"/>
      <c r="D57" s="32"/>
      <c r="E57" s="74"/>
      <c r="O57"/>
      <c r="P57"/>
      <c r="Q57"/>
    </row>
    <row r="58" spans="1:17" s="2" customFormat="1" ht="12.4" customHeight="1">
      <c r="C58" s="32"/>
      <c r="D58" s="32"/>
      <c r="E58" s="74"/>
      <c r="O58"/>
      <c r="P58"/>
      <c r="Q58"/>
    </row>
    <row r="59" spans="1:17" s="2" customFormat="1" ht="12.4" customHeight="1">
      <c r="C59" s="32"/>
      <c r="D59" s="32"/>
      <c r="E59" s="74"/>
      <c r="O59"/>
      <c r="P59"/>
      <c r="Q59"/>
    </row>
    <row r="60" spans="1:17" s="2" customFormat="1" ht="12.4" customHeight="1">
      <c r="C60" s="32"/>
      <c r="D60" s="32"/>
      <c r="E60" s="74"/>
      <c r="O60"/>
      <c r="P60"/>
      <c r="Q60"/>
    </row>
    <row r="61" spans="1:17" s="2" customFormat="1" ht="12.4" customHeight="1">
      <c r="C61" s="32"/>
      <c r="D61" s="32"/>
      <c r="E61" s="74"/>
      <c r="O61"/>
      <c r="P61"/>
      <c r="Q61"/>
    </row>
    <row r="62" spans="1:17" s="2" customFormat="1" ht="12.4" customHeight="1">
      <c r="C62" s="32"/>
      <c r="D62" s="32"/>
      <c r="E62" s="74"/>
      <c r="O62"/>
      <c r="P62"/>
      <c r="Q62"/>
    </row>
    <row r="63" spans="1:17" s="2" customFormat="1" ht="12.4" customHeight="1">
      <c r="C63" s="32"/>
      <c r="D63" s="32"/>
      <c r="E63" s="74"/>
      <c r="O63"/>
      <c r="P63"/>
      <c r="Q63"/>
    </row>
    <row r="64" spans="1:17" s="2" customFormat="1" ht="12.4" customHeight="1">
      <c r="C64" s="32"/>
      <c r="D64" s="32"/>
      <c r="E64" s="74"/>
      <c r="O64"/>
      <c r="P64"/>
      <c r="Q64"/>
    </row>
    <row r="65" spans="3:17" s="2" customFormat="1" ht="12.4" customHeight="1">
      <c r="C65" s="32"/>
      <c r="D65" s="32"/>
      <c r="E65" s="74"/>
      <c r="O65"/>
      <c r="P65"/>
      <c r="Q65"/>
    </row>
    <row r="66" spans="3:17" s="2" customFormat="1" ht="12.4" customHeight="1">
      <c r="C66" s="32"/>
      <c r="D66" s="32"/>
      <c r="E66" s="74"/>
      <c r="O66"/>
      <c r="P66"/>
      <c r="Q66"/>
    </row>
    <row r="67" spans="3:17" s="2" customFormat="1" ht="12.4" customHeight="1">
      <c r="C67" s="32"/>
      <c r="D67" s="32"/>
      <c r="E67" s="74"/>
      <c r="O67"/>
      <c r="P67"/>
      <c r="Q67"/>
    </row>
    <row r="68" spans="3:17" s="2" customFormat="1" ht="12.4" customHeight="1">
      <c r="C68" s="32"/>
      <c r="D68" s="32"/>
      <c r="E68" s="74"/>
      <c r="O68"/>
      <c r="P68"/>
      <c r="Q68"/>
    </row>
    <row r="69" spans="3:17" s="2" customFormat="1" ht="12.4" customHeight="1">
      <c r="C69" s="32"/>
      <c r="D69" s="32"/>
      <c r="E69" s="74"/>
      <c r="O69"/>
      <c r="P69"/>
      <c r="Q69"/>
    </row>
    <row r="70" spans="3:17" s="2" customFormat="1" ht="12.4" customHeight="1">
      <c r="C70" s="32"/>
      <c r="D70" s="32"/>
      <c r="E70" s="74"/>
      <c r="O70"/>
      <c r="P70"/>
      <c r="Q70"/>
    </row>
    <row r="71" spans="3:17" s="2" customFormat="1" ht="12.4" customHeight="1">
      <c r="C71" s="32"/>
      <c r="D71" s="32"/>
      <c r="E71" s="74"/>
      <c r="O71"/>
      <c r="P71"/>
      <c r="Q71"/>
    </row>
    <row r="72" spans="3:17" s="2" customFormat="1" ht="12.4" customHeight="1">
      <c r="C72" s="32"/>
      <c r="D72" s="32"/>
      <c r="E72" s="74"/>
      <c r="O72"/>
      <c r="P72"/>
      <c r="Q72"/>
    </row>
    <row r="73" spans="3:17" s="2" customFormat="1" ht="12.4" customHeight="1">
      <c r="C73" s="32"/>
      <c r="D73" s="32"/>
      <c r="E73" s="74"/>
      <c r="O73"/>
      <c r="P73"/>
      <c r="Q73"/>
    </row>
    <row r="74" spans="3:17" s="2" customFormat="1" ht="12.4" customHeight="1">
      <c r="C74" s="32"/>
      <c r="D74" s="32"/>
      <c r="E74" s="74"/>
      <c r="O74"/>
      <c r="P74"/>
      <c r="Q74"/>
    </row>
    <row r="75" spans="3:17" s="2" customFormat="1" ht="12.4" customHeight="1">
      <c r="C75" s="32"/>
      <c r="D75" s="32"/>
      <c r="E75" s="74"/>
      <c r="O75"/>
      <c r="P75"/>
      <c r="Q75"/>
    </row>
    <row r="76" spans="3:17" s="2" customFormat="1" ht="12.4" customHeight="1">
      <c r="C76" s="32"/>
      <c r="D76" s="32"/>
      <c r="E76" s="74"/>
      <c r="O76"/>
      <c r="P76"/>
      <c r="Q76"/>
    </row>
    <row r="77" spans="3:17" s="2" customFormat="1" ht="12.4" customHeight="1">
      <c r="C77" s="32"/>
      <c r="D77" s="32"/>
      <c r="E77" s="74"/>
      <c r="O77"/>
      <c r="P77"/>
      <c r="Q77"/>
    </row>
    <row r="78" spans="3:17" s="2" customFormat="1" ht="12.4" customHeight="1">
      <c r="C78" s="32"/>
      <c r="D78" s="32"/>
      <c r="E78" s="74"/>
      <c r="O78"/>
      <c r="P78"/>
      <c r="Q78"/>
    </row>
    <row r="79" spans="3:17" s="2" customFormat="1" ht="12.4" customHeight="1">
      <c r="C79" s="32"/>
      <c r="D79" s="32"/>
      <c r="E79" s="74"/>
      <c r="O79"/>
      <c r="P79"/>
      <c r="Q79"/>
    </row>
    <row r="80" spans="3:17" s="2" customFormat="1" ht="12.4" customHeight="1">
      <c r="C80" s="32"/>
      <c r="D80" s="32"/>
      <c r="E80" s="74"/>
      <c r="O80"/>
      <c r="P80"/>
      <c r="Q80"/>
    </row>
    <row r="81" spans="3:17" s="2" customFormat="1" ht="12.4" customHeight="1">
      <c r="C81" s="32"/>
      <c r="D81" s="32"/>
      <c r="E81" s="74"/>
      <c r="O81"/>
      <c r="P81"/>
      <c r="Q81"/>
    </row>
    <row r="82" spans="3:17" s="2" customFormat="1" ht="12.4" customHeight="1">
      <c r="C82" s="32"/>
      <c r="D82" s="32"/>
      <c r="E82" s="74"/>
      <c r="O82"/>
      <c r="P82"/>
      <c r="Q82"/>
    </row>
    <row r="83" spans="3:17" s="2" customFormat="1" ht="12.4" customHeight="1">
      <c r="C83" s="32"/>
      <c r="D83" s="32"/>
      <c r="E83" s="74"/>
      <c r="O83"/>
      <c r="P83"/>
      <c r="Q83"/>
    </row>
    <row r="84" spans="3:17" s="2" customFormat="1" ht="12.4" customHeight="1">
      <c r="C84" s="32"/>
      <c r="D84" s="32"/>
      <c r="E84" s="74"/>
      <c r="O84"/>
      <c r="P84"/>
      <c r="Q84"/>
    </row>
    <row r="85" spans="3:17" s="2" customFormat="1" ht="12.4" customHeight="1">
      <c r="C85" s="32"/>
      <c r="D85" s="32"/>
      <c r="E85" s="74"/>
      <c r="O85"/>
      <c r="P85"/>
      <c r="Q85"/>
    </row>
    <row r="86" spans="3:17" s="2" customFormat="1" ht="12.4" customHeight="1">
      <c r="C86" s="32"/>
      <c r="D86" s="32"/>
      <c r="E86" s="74"/>
      <c r="O86"/>
      <c r="P86"/>
      <c r="Q86"/>
    </row>
    <row r="87" spans="3:17" s="2" customFormat="1" ht="12.4" customHeight="1">
      <c r="C87" s="32"/>
      <c r="D87" s="32"/>
      <c r="E87" s="74"/>
      <c r="O87"/>
      <c r="P87"/>
      <c r="Q87"/>
    </row>
    <row r="88" spans="3:17" s="2" customFormat="1" ht="12.4" customHeight="1">
      <c r="C88" s="32"/>
      <c r="D88" s="32"/>
      <c r="E88" s="74"/>
      <c r="O88"/>
      <c r="P88"/>
      <c r="Q88"/>
    </row>
    <row r="89" spans="3:17" s="2" customFormat="1" ht="12.4" customHeight="1">
      <c r="C89" s="32"/>
      <c r="D89" s="32"/>
      <c r="E89" s="74"/>
      <c r="O89"/>
      <c r="P89"/>
      <c r="Q89"/>
    </row>
    <row r="90" spans="3:17" s="2" customFormat="1" ht="12.4" customHeight="1">
      <c r="C90" s="32"/>
      <c r="D90" s="32"/>
      <c r="E90" s="74"/>
      <c r="O90"/>
      <c r="P90"/>
      <c r="Q90"/>
    </row>
    <row r="91" spans="3:17" s="2" customFormat="1" ht="12.4" customHeight="1">
      <c r="C91" s="32"/>
      <c r="D91" s="32"/>
      <c r="E91" s="74"/>
      <c r="O91"/>
      <c r="P91"/>
      <c r="Q91"/>
    </row>
    <row r="92" spans="3:17" s="2" customFormat="1" ht="12.4" customHeight="1">
      <c r="C92" s="32"/>
      <c r="D92" s="32"/>
      <c r="E92" s="74"/>
      <c r="O92"/>
      <c r="P92"/>
      <c r="Q92"/>
    </row>
    <row r="93" spans="3:17" s="2" customFormat="1" ht="12.4" customHeight="1">
      <c r="C93" s="32"/>
      <c r="D93" s="32"/>
      <c r="E93" s="74"/>
      <c r="O93"/>
      <c r="P93"/>
      <c r="Q93"/>
    </row>
    <row r="94" spans="3:17" s="2" customFormat="1" ht="12.4" customHeight="1">
      <c r="C94" s="32"/>
      <c r="D94" s="32"/>
      <c r="E94" s="74"/>
      <c r="O94"/>
      <c r="P94"/>
      <c r="Q94"/>
    </row>
    <row r="95" spans="3:17" s="2" customFormat="1" ht="12.4" customHeight="1">
      <c r="C95" s="32"/>
      <c r="D95" s="32"/>
      <c r="E95" s="74"/>
      <c r="O95"/>
      <c r="P95"/>
      <c r="Q95"/>
    </row>
    <row r="96" spans="3:17" s="2" customFormat="1" ht="12.4" customHeight="1">
      <c r="C96" s="32"/>
      <c r="D96" s="32"/>
      <c r="E96" s="74"/>
      <c r="O96"/>
      <c r="P96"/>
      <c r="Q96"/>
    </row>
    <row r="97" spans="3:17" s="2" customFormat="1" ht="12.4" customHeight="1">
      <c r="C97" s="32"/>
      <c r="D97" s="32"/>
      <c r="E97" s="74"/>
      <c r="O97"/>
      <c r="P97"/>
      <c r="Q97"/>
    </row>
    <row r="98" spans="3:17" s="2" customFormat="1" ht="12.4" customHeight="1">
      <c r="C98" s="32"/>
      <c r="D98" s="32"/>
      <c r="E98" s="74"/>
      <c r="O98"/>
      <c r="P98"/>
      <c r="Q98"/>
    </row>
    <row r="99" spans="3:17" s="2" customFormat="1" ht="12.4" customHeight="1">
      <c r="C99" s="32"/>
      <c r="D99" s="32"/>
      <c r="E99" s="74"/>
      <c r="O99"/>
      <c r="P99"/>
      <c r="Q99"/>
    </row>
    <row r="100" spans="3:17" s="2" customFormat="1" ht="12.4" customHeight="1">
      <c r="C100" s="32"/>
      <c r="D100" s="32"/>
      <c r="E100" s="74"/>
      <c r="O100"/>
      <c r="P100"/>
      <c r="Q100"/>
    </row>
    <row r="101" spans="3:17" s="2" customFormat="1" ht="12.4" customHeight="1">
      <c r="C101" s="32"/>
      <c r="D101" s="32"/>
      <c r="E101" s="74"/>
      <c r="O101"/>
      <c r="P101"/>
      <c r="Q101"/>
    </row>
    <row r="102" spans="3:17" s="2" customFormat="1" ht="12.4" customHeight="1">
      <c r="C102" s="32"/>
      <c r="D102" s="32"/>
      <c r="E102" s="74"/>
      <c r="O102"/>
      <c r="P102"/>
      <c r="Q102"/>
    </row>
    <row r="103" spans="3:17" s="2" customFormat="1" ht="12.4" customHeight="1">
      <c r="C103" s="32"/>
      <c r="D103" s="32"/>
      <c r="E103" s="74"/>
      <c r="O103"/>
      <c r="P103"/>
      <c r="Q103"/>
    </row>
    <row r="104" spans="3:17" s="2" customFormat="1" ht="12.4" customHeight="1">
      <c r="C104" s="32"/>
      <c r="D104" s="32"/>
      <c r="E104" s="74"/>
      <c r="O104"/>
      <c r="P104"/>
      <c r="Q104"/>
    </row>
    <row r="105" spans="3:17" s="2" customFormat="1" ht="12.4" customHeight="1">
      <c r="C105" s="32"/>
      <c r="D105" s="32"/>
      <c r="E105" s="74"/>
      <c r="O105"/>
      <c r="P105"/>
      <c r="Q105"/>
    </row>
    <row r="106" spans="3:17" s="2" customFormat="1" ht="12.4" customHeight="1">
      <c r="C106" s="32"/>
      <c r="D106" s="32"/>
      <c r="E106" s="74"/>
      <c r="O106"/>
      <c r="P106"/>
      <c r="Q106"/>
    </row>
    <row r="107" spans="3:17" s="2" customFormat="1" ht="12.4" customHeight="1">
      <c r="C107" s="32"/>
      <c r="D107" s="32"/>
      <c r="E107" s="74"/>
      <c r="O107"/>
      <c r="P107"/>
      <c r="Q107"/>
    </row>
    <row r="108" spans="3:17" s="2" customFormat="1" ht="12.4" customHeight="1">
      <c r="C108" s="32"/>
      <c r="D108" s="32"/>
      <c r="E108" s="74"/>
      <c r="O108"/>
      <c r="P108"/>
      <c r="Q108"/>
    </row>
    <row r="109" spans="3:17" s="2" customFormat="1" ht="12.4" customHeight="1">
      <c r="C109" s="32"/>
      <c r="D109" s="32"/>
      <c r="E109" s="74"/>
      <c r="O109"/>
      <c r="P109"/>
      <c r="Q109"/>
    </row>
    <row r="110" spans="3:17" s="2" customFormat="1" ht="12.4" customHeight="1">
      <c r="C110" s="32"/>
      <c r="D110" s="32"/>
      <c r="E110" s="74"/>
      <c r="O110"/>
      <c r="P110"/>
      <c r="Q110"/>
    </row>
    <row r="111" spans="3:17" s="2" customFormat="1" ht="12.4" customHeight="1">
      <c r="C111" s="32"/>
      <c r="D111" s="32"/>
      <c r="E111" s="74"/>
      <c r="O111"/>
      <c r="P111"/>
      <c r="Q111"/>
    </row>
    <row r="112" spans="3:17" s="2" customFormat="1" ht="12.4" customHeight="1">
      <c r="C112" s="32"/>
      <c r="D112" s="32"/>
      <c r="E112" s="74"/>
      <c r="O112"/>
      <c r="P112"/>
      <c r="Q112"/>
    </row>
    <row r="113" spans="3:17" s="2" customFormat="1" ht="12.4" customHeight="1">
      <c r="C113" s="32"/>
      <c r="D113" s="32"/>
      <c r="E113" s="74"/>
      <c r="O113"/>
      <c r="P113"/>
      <c r="Q113"/>
    </row>
    <row r="114" spans="3:17" s="2" customFormat="1" ht="12.4" customHeight="1">
      <c r="C114" s="32"/>
      <c r="D114" s="32"/>
      <c r="E114" s="74"/>
      <c r="O114"/>
      <c r="P114"/>
      <c r="Q114"/>
    </row>
    <row r="115" spans="3:17" s="2" customFormat="1" ht="12.4" customHeight="1">
      <c r="C115" s="32"/>
      <c r="D115" s="32"/>
      <c r="E115" s="74"/>
      <c r="O115"/>
      <c r="P115"/>
      <c r="Q115"/>
    </row>
    <row r="116" spans="3:17" s="2" customFormat="1" ht="12.4" customHeight="1">
      <c r="C116" s="32"/>
      <c r="D116" s="32"/>
      <c r="E116" s="74"/>
      <c r="O116"/>
      <c r="P116"/>
      <c r="Q116"/>
    </row>
    <row r="117" spans="3:17" s="2" customFormat="1" ht="12.4" customHeight="1">
      <c r="C117" s="32"/>
      <c r="D117" s="32"/>
      <c r="E117" s="74"/>
      <c r="O117"/>
      <c r="P117"/>
      <c r="Q117"/>
    </row>
    <row r="118" spans="3:17" s="2" customFormat="1" ht="12.4" customHeight="1">
      <c r="C118" s="32"/>
      <c r="D118" s="32"/>
      <c r="E118" s="74"/>
      <c r="O118"/>
      <c r="P118"/>
      <c r="Q118"/>
    </row>
    <row r="119" spans="3:17" s="2" customFormat="1" ht="12.4" customHeight="1">
      <c r="C119" s="32"/>
      <c r="D119" s="32"/>
      <c r="E119" s="74"/>
      <c r="O119"/>
      <c r="P119"/>
      <c r="Q119"/>
    </row>
    <row r="120" spans="3:17" s="2" customFormat="1" ht="12.4" customHeight="1">
      <c r="C120" s="32"/>
      <c r="D120" s="32"/>
      <c r="E120" s="74"/>
      <c r="O120"/>
      <c r="P120"/>
      <c r="Q120"/>
    </row>
    <row r="121" spans="3:17" s="2" customFormat="1" ht="12.4" customHeight="1">
      <c r="C121" s="32"/>
      <c r="D121" s="32"/>
      <c r="E121" s="74"/>
      <c r="O121"/>
      <c r="P121"/>
      <c r="Q121"/>
    </row>
    <row r="122" spans="3:17" s="2" customFormat="1" ht="12.4" customHeight="1">
      <c r="C122" s="32"/>
      <c r="D122" s="32"/>
      <c r="E122" s="74"/>
      <c r="O122"/>
      <c r="P122"/>
      <c r="Q122"/>
    </row>
    <row r="123" spans="3:17" s="2" customFormat="1" ht="12.4" customHeight="1">
      <c r="C123" s="32"/>
      <c r="D123" s="32"/>
      <c r="E123" s="74"/>
      <c r="O123"/>
      <c r="P123"/>
      <c r="Q123"/>
    </row>
    <row r="124" spans="3:17" s="2" customFormat="1" ht="12.4" customHeight="1">
      <c r="C124" s="32"/>
      <c r="D124" s="32"/>
      <c r="E124" s="74"/>
      <c r="O124"/>
      <c r="P124"/>
      <c r="Q124"/>
    </row>
    <row r="125" spans="3:17" s="2" customFormat="1" ht="12.4" customHeight="1">
      <c r="C125" s="32"/>
      <c r="D125" s="32"/>
      <c r="E125" s="74"/>
      <c r="O125"/>
      <c r="P125"/>
      <c r="Q125"/>
    </row>
    <row r="126" spans="3:17" s="2" customFormat="1" ht="12.4" customHeight="1">
      <c r="C126" s="32"/>
      <c r="D126" s="32"/>
      <c r="E126" s="74"/>
      <c r="O126"/>
      <c r="P126"/>
      <c r="Q126"/>
    </row>
    <row r="127" spans="3:17" s="2" customFormat="1" ht="12.4" customHeight="1">
      <c r="C127" s="32"/>
      <c r="D127" s="32"/>
      <c r="E127" s="74"/>
      <c r="O127"/>
      <c r="P127"/>
      <c r="Q127"/>
    </row>
    <row r="128" spans="3:17" s="2" customFormat="1" ht="12.4" customHeight="1">
      <c r="C128" s="32"/>
      <c r="D128" s="32"/>
      <c r="E128" s="74"/>
      <c r="O128"/>
      <c r="P128"/>
      <c r="Q128"/>
    </row>
    <row r="129" spans="3:17" s="2" customFormat="1" ht="12.4" customHeight="1">
      <c r="C129" s="32"/>
      <c r="D129" s="32"/>
      <c r="E129" s="74"/>
      <c r="O129"/>
      <c r="P129"/>
      <c r="Q129"/>
    </row>
    <row r="130" spans="3:17" s="2" customFormat="1" ht="12.4" customHeight="1">
      <c r="C130" s="32"/>
      <c r="D130" s="32"/>
      <c r="E130" s="74"/>
      <c r="O130"/>
      <c r="P130"/>
      <c r="Q130"/>
    </row>
    <row r="131" spans="3:17" s="2" customFormat="1" ht="12.4" customHeight="1">
      <c r="C131" s="32"/>
      <c r="D131" s="32"/>
      <c r="E131" s="74"/>
      <c r="O131"/>
      <c r="P131"/>
      <c r="Q131"/>
    </row>
    <row r="132" spans="3:17" s="2" customFormat="1" ht="12.4" customHeight="1">
      <c r="C132" s="32"/>
      <c r="D132" s="32"/>
      <c r="E132" s="74"/>
      <c r="O132"/>
      <c r="P132"/>
      <c r="Q132"/>
    </row>
    <row r="133" spans="3:17" s="2" customFormat="1" ht="12.4" customHeight="1">
      <c r="C133" s="32"/>
      <c r="D133" s="32"/>
      <c r="E133" s="74"/>
      <c r="O133"/>
      <c r="P133"/>
      <c r="Q133"/>
    </row>
    <row r="134" spans="3:17" s="2" customFormat="1" ht="12.4" customHeight="1">
      <c r="C134" s="32"/>
      <c r="D134" s="32"/>
      <c r="E134" s="74"/>
      <c r="O134"/>
      <c r="P134"/>
      <c r="Q134"/>
    </row>
    <row r="135" spans="3:17" s="2" customFormat="1" ht="12.4" customHeight="1">
      <c r="C135" s="32"/>
      <c r="D135" s="32"/>
      <c r="E135" s="74"/>
      <c r="O135"/>
      <c r="P135"/>
      <c r="Q135"/>
    </row>
    <row r="136" spans="3:17" s="2" customFormat="1" ht="12.4" customHeight="1">
      <c r="C136" s="32"/>
      <c r="D136" s="32"/>
      <c r="E136" s="74"/>
      <c r="O136"/>
      <c r="P136"/>
      <c r="Q136"/>
    </row>
    <row r="137" spans="3:17" s="2" customFormat="1" ht="12.4" customHeight="1">
      <c r="C137" s="32"/>
      <c r="D137" s="32"/>
      <c r="E137" s="74"/>
      <c r="O137"/>
      <c r="P137"/>
      <c r="Q137"/>
    </row>
    <row r="138" spans="3:17" s="2" customFormat="1" ht="12.4" customHeight="1">
      <c r="C138" s="32"/>
      <c r="D138" s="32"/>
      <c r="E138" s="74"/>
      <c r="O138"/>
      <c r="P138"/>
      <c r="Q138"/>
    </row>
    <row r="139" spans="3:17" s="2" customFormat="1" ht="12.4" customHeight="1">
      <c r="C139" s="32"/>
      <c r="D139" s="32"/>
      <c r="E139" s="74"/>
      <c r="O139"/>
      <c r="P139"/>
      <c r="Q139"/>
    </row>
    <row r="140" spans="3:17" s="2" customFormat="1" ht="12.4" customHeight="1">
      <c r="C140" s="32"/>
      <c r="D140" s="32"/>
      <c r="E140" s="74"/>
      <c r="O140"/>
      <c r="P140"/>
      <c r="Q140"/>
    </row>
    <row r="141" spans="3:17" s="2" customFormat="1" ht="12.4" customHeight="1">
      <c r="C141" s="32"/>
      <c r="D141" s="32"/>
      <c r="E141" s="74"/>
      <c r="O141"/>
      <c r="P141"/>
      <c r="Q141"/>
    </row>
    <row r="142" spans="3:17" s="2" customFormat="1" ht="12.4" customHeight="1">
      <c r="C142" s="32"/>
      <c r="D142" s="32"/>
      <c r="E142" s="74"/>
      <c r="O142"/>
      <c r="P142"/>
      <c r="Q142"/>
    </row>
    <row r="143" spans="3:17" s="2" customFormat="1" ht="12.4" customHeight="1">
      <c r="C143" s="32"/>
      <c r="D143" s="32"/>
      <c r="E143" s="74"/>
      <c r="O143"/>
      <c r="P143"/>
      <c r="Q143"/>
    </row>
    <row r="144" spans="3:17" s="2" customFormat="1" ht="12.4" customHeight="1">
      <c r="C144" s="32"/>
      <c r="D144" s="32"/>
      <c r="E144" s="74"/>
      <c r="O144"/>
      <c r="P144"/>
      <c r="Q144"/>
    </row>
    <row r="145" spans="3:17" s="2" customFormat="1" ht="12.4" customHeight="1">
      <c r="C145" s="32"/>
      <c r="D145" s="32"/>
      <c r="E145" s="74"/>
      <c r="O145"/>
      <c r="P145"/>
      <c r="Q145"/>
    </row>
    <row r="146" spans="3:17" s="2" customFormat="1" ht="12.4" customHeight="1">
      <c r="C146" s="32"/>
      <c r="D146" s="32"/>
      <c r="E146" s="74"/>
      <c r="O146"/>
      <c r="P146"/>
      <c r="Q146"/>
    </row>
    <row r="147" spans="3:17" s="2" customFormat="1" ht="12.4" customHeight="1">
      <c r="C147" s="32"/>
      <c r="D147" s="32"/>
      <c r="E147" s="74"/>
      <c r="O147"/>
      <c r="P147"/>
      <c r="Q147"/>
    </row>
    <row r="148" spans="3:17" s="2" customFormat="1" ht="12.4" customHeight="1">
      <c r="C148" s="32"/>
      <c r="D148" s="32"/>
      <c r="E148" s="74"/>
      <c r="O148"/>
      <c r="P148"/>
      <c r="Q148"/>
    </row>
    <row r="149" spans="3:17" s="2" customFormat="1" ht="12.4" customHeight="1">
      <c r="C149" s="32"/>
      <c r="D149" s="32"/>
      <c r="E149" s="74"/>
      <c r="O149"/>
      <c r="P149"/>
      <c r="Q149"/>
    </row>
    <row r="150" spans="3:17" s="2" customFormat="1" ht="12.4" customHeight="1">
      <c r="C150" s="32"/>
      <c r="D150" s="32"/>
      <c r="E150" s="74"/>
      <c r="O150"/>
      <c r="P150"/>
      <c r="Q150"/>
    </row>
    <row r="151" spans="3:17" s="2" customFormat="1" ht="12.4" customHeight="1">
      <c r="C151" s="32"/>
      <c r="D151" s="32"/>
      <c r="E151" s="74"/>
      <c r="O151"/>
      <c r="P151"/>
      <c r="Q151"/>
    </row>
    <row r="152" spans="3:17" s="2" customFormat="1" ht="12.4" customHeight="1">
      <c r="C152" s="32"/>
      <c r="D152" s="32"/>
      <c r="E152" s="74"/>
      <c r="O152"/>
      <c r="P152"/>
      <c r="Q152"/>
    </row>
    <row r="153" spans="3:17" s="2" customFormat="1" ht="12.4" customHeight="1">
      <c r="C153" s="32"/>
      <c r="D153" s="32"/>
      <c r="E153" s="74"/>
      <c r="O153"/>
      <c r="P153"/>
      <c r="Q153"/>
    </row>
    <row r="154" spans="3:17" s="2" customFormat="1" ht="12.4" customHeight="1">
      <c r="C154" s="32"/>
      <c r="D154" s="32"/>
      <c r="E154" s="74"/>
      <c r="O154"/>
      <c r="P154"/>
      <c r="Q154"/>
    </row>
    <row r="155" spans="3:17" s="2" customFormat="1" ht="12.4" customHeight="1">
      <c r="C155" s="32"/>
      <c r="D155" s="32"/>
      <c r="E155" s="74"/>
      <c r="O155"/>
      <c r="P155"/>
      <c r="Q155"/>
    </row>
    <row r="156" spans="3:17" s="2" customFormat="1" ht="12.4" customHeight="1">
      <c r="C156" s="32"/>
      <c r="D156" s="32"/>
      <c r="E156" s="74"/>
      <c r="O156"/>
      <c r="P156"/>
      <c r="Q156"/>
    </row>
    <row r="157" spans="3:17" s="2" customFormat="1" ht="12.4" customHeight="1">
      <c r="C157" s="32"/>
      <c r="D157" s="32"/>
      <c r="E157" s="74"/>
      <c r="O157"/>
      <c r="P157"/>
      <c r="Q157"/>
    </row>
    <row r="158" spans="3:17" s="2" customFormat="1" ht="12.4" customHeight="1">
      <c r="C158" s="32"/>
      <c r="D158" s="32"/>
      <c r="E158" s="74"/>
      <c r="O158"/>
      <c r="P158"/>
      <c r="Q158"/>
    </row>
    <row r="159" spans="3:17" s="2" customFormat="1" ht="12.4" customHeight="1">
      <c r="C159" s="32"/>
      <c r="D159" s="32"/>
      <c r="E159" s="74"/>
      <c r="O159"/>
      <c r="P159"/>
      <c r="Q159"/>
    </row>
    <row r="160" spans="3:17" s="2" customFormat="1" ht="12.4" customHeight="1">
      <c r="C160" s="32"/>
      <c r="D160" s="32"/>
      <c r="E160" s="74"/>
      <c r="O160"/>
      <c r="P160"/>
      <c r="Q160"/>
    </row>
    <row r="161" spans="3:17" s="2" customFormat="1" ht="12.4" customHeight="1">
      <c r="C161" s="32"/>
      <c r="D161" s="32"/>
      <c r="E161" s="74"/>
      <c r="O161"/>
      <c r="P161"/>
      <c r="Q161"/>
    </row>
    <row r="162" spans="3:17" s="2" customFormat="1" ht="12.4" customHeight="1">
      <c r="C162" s="32"/>
      <c r="D162" s="32"/>
      <c r="E162" s="74"/>
      <c r="O162"/>
      <c r="P162"/>
      <c r="Q162"/>
    </row>
    <row r="163" spans="3:17" s="2" customFormat="1" ht="12.4" customHeight="1">
      <c r="C163" s="32"/>
      <c r="D163" s="32"/>
      <c r="E163" s="74"/>
      <c r="O163"/>
      <c r="P163"/>
      <c r="Q163"/>
    </row>
    <row r="164" spans="3:17" s="2" customFormat="1" ht="12.4" customHeight="1">
      <c r="C164" s="32"/>
      <c r="D164" s="32"/>
      <c r="E164" s="74"/>
      <c r="O164"/>
      <c r="P164"/>
      <c r="Q164"/>
    </row>
    <row r="165" spans="3:17" s="2" customFormat="1" ht="12.4" customHeight="1">
      <c r="C165" s="32"/>
      <c r="D165" s="32"/>
      <c r="E165" s="74"/>
      <c r="O165"/>
      <c r="P165"/>
      <c r="Q165"/>
    </row>
    <row r="166" spans="3:17" s="2" customFormat="1" ht="12.4" customHeight="1">
      <c r="C166" s="32"/>
      <c r="D166" s="32"/>
      <c r="E166" s="74"/>
      <c r="O166"/>
      <c r="P166"/>
      <c r="Q166"/>
    </row>
    <row r="167" spans="3:17" s="2" customFormat="1" ht="12.4" customHeight="1">
      <c r="C167" s="32"/>
      <c r="D167" s="32"/>
      <c r="E167" s="74"/>
      <c r="O167"/>
      <c r="P167"/>
      <c r="Q167"/>
    </row>
    <row r="168" spans="3:17" s="2" customFormat="1" ht="12.4" customHeight="1">
      <c r="C168" s="32"/>
      <c r="D168" s="32"/>
      <c r="E168" s="74"/>
      <c r="O168"/>
      <c r="P168"/>
      <c r="Q168"/>
    </row>
    <row r="169" spans="3:17" s="2" customFormat="1" ht="12.4" customHeight="1">
      <c r="C169" s="32"/>
      <c r="D169" s="32"/>
      <c r="E169" s="74"/>
      <c r="O169"/>
      <c r="P169"/>
      <c r="Q169"/>
    </row>
    <row r="170" spans="3:17" s="2" customFormat="1" ht="12.4" customHeight="1">
      <c r="C170" s="32"/>
      <c r="D170" s="32"/>
      <c r="E170" s="74"/>
      <c r="O170"/>
      <c r="P170"/>
      <c r="Q170"/>
    </row>
    <row r="171" spans="3:17" s="2" customFormat="1" ht="12.4" customHeight="1">
      <c r="C171" s="32"/>
      <c r="D171" s="32"/>
      <c r="E171" s="74"/>
      <c r="O171"/>
      <c r="P171"/>
      <c r="Q171"/>
    </row>
    <row r="172" spans="3:17" s="2" customFormat="1" ht="12.4" customHeight="1">
      <c r="C172" s="32"/>
      <c r="D172" s="32"/>
      <c r="E172" s="74"/>
      <c r="O172"/>
      <c r="P172"/>
      <c r="Q172"/>
    </row>
    <row r="173" spans="3:17" s="2" customFormat="1" ht="12.4" customHeight="1">
      <c r="C173" s="32"/>
      <c r="D173" s="32"/>
      <c r="E173" s="74"/>
      <c r="O173"/>
      <c r="P173"/>
      <c r="Q173"/>
    </row>
    <row r="174" spans="3:17" s="2" customFormat="1" ht="12.4" customHeight="1">
      <c r="C174" s="32"/>
      <c r="D174" s="32"/>
      <c r="E174" s="74"/>
      <c r="O174"/>
      <c r="P174"/>
      <c r="Q174"/>
    </row>
    <row r="175" spans="3:17" s="2" customFormat="1" ht="12.4" customHeight="1">
      <c r="C175" s="32"/>
      <c r="D175" s="32"/>
      <c r="E175" s="74"/>
      <c r="O175"/>
      <c r="P175"/>
      <c r="Q175"/>
    </row>
    <row r="176" spans="3:17" s="2" customFormat="1" ht="12.4" customHeight="1">
      <c r="C176" s="32"/>
      <c r="D176" s="32"/>
      <c r="E176" s="74"/>
      <c r="O176"/>
      <c r="P176"/>
      <c r="Q176"/>
    </row>
    <row r="177" spans="3:17" s="2" customFormat="1" ht="12.4" customHeight="1">
      <c r="C177" s="32"/>
      <c r="D177" s="32"/>
      <c r="E177" s="74"/>
      <c r="O177"/>
      <c r="P177"/>
      <c r="Q177"/>
    </row>
    <row r="178" spans="3:17" s="2" customFormat="1" ht="12.4" customHeight="1">
      <c r="C178" s="32"/>
      <c r="D178" s="32"/>
      <c r="E178" s="74"/>
      <c r="O178"/>
      <c r="P178"/>
      <c r="Q178"/>
    </row>
    <row r="179" spans="3:17" s="2" customFormat="1" ht="12.4" customHeight="1">
      <c r="C179" s="32"/>
      <c r="D179" s="32"/>
      <c r="E179" s="74"/>
      <c r="O179"/>
      <c r="P179"/>
      <c r="Q179"/>
    </row>
    <row r="180" spans="3:17" s="2" customFormat="1" ht="12.4" customHeight="1">
      <c r="C180" s="32"/>
      <c r="D180" s="32"/>
      <c r="E180" s="74"/>
      <c r="O180"/>
      <c r="P180"/>
      <c r="Q180"/>
    </row>
    <row r="181" spans="3:17" s="2" customFormat="1" ht="12.4" customHeight="1">
      <c r="C181" s="32"/>
      <c r="D181" s="32"/>
      <c r="E181" s="74"/>
      <c r="O181"/>
      <c r="P181"/>
      <c r="Q181"/>
    </row>
    <row r="182" spans="3:17" s="2" customFormat="1" ht="12.4" customHeight="1">
      <c r="C182" s="32"/>
      <c r="D182" s="32"/>
      <c r="E182" s="74"/>
      <c r="O182"/>
      <c r="P182"/>
      <c r="Q182"/>
    </row>
    <row r="183" spans="3:17" s="2" customFormat="1" ht="12.4" customHeight="1">
      <c r="C183" s="32"/>
      <c r="D183" s="32"/>
      <c r="E183" s="74"/>
      <c r="O183"/>
      <c r="P183"/>
      <c r="Q183"/>
    </row>
    <row r="184" spans="3:17" s="2" customFormat="1" ht="12.4" customHeight="1">
      <c r="C184" s="32"/>
      <c r="D184" s="32"/>
      <c r="E184" s="74"/>
      <c r="O184"/>
      <c r="P184"/>
      <c r="Q184"/>
    </row>
    <row r="185" spans="3:17" s="2" customFormat="1" ht="12.4" customHeight="1">
      <c r="C185" s="32"/>
      <c r="D185" s="32"/>
      <c r="E185" s="74"/>
      <c r="O185"/>
      <c r="P185"/>
      <c r="Q185"/>
    </row>
    <row r="186" spans="3:17" s="2" customFormat="1" ht="12.4" customHeight="1">
      <c r="C186" s="32"/>
      <c r="D186" s="32"/>
      <c r="E186" s="74"/>
      <c r="O186"/>
      <c r="P186"/>
      <c r="Q186"/>
    </row>
    <row r="187" spans="3:17" s="2" customFormat="1" ht="12.4" customHeight="1">
      <c r="C187" s="32"/>
      <c r="D187" s="32"/>
      <c r="E187" s="74"/>
      <c r="O187"/>
      <c r="P187"/>
      <c r="Q187"/>
    </row>
    <row r="188" spans="3:17" s="2" customFormat="1" ht="12.4" customHeight="1">
      <c r="C188" s="32"/>
      <c r="D188" s="32"/>
      <c r="E188" s="74"/>
      <c r="O188"/>
      <c r="P188"/>
      <c r="Q188"/>
    </row>
    <row r="189" spans="3:17" s="2" customFormat="1" ht="12.4" customHeight="1">
      <c r="C189" s="32"/>
      <c r="D189" s="32"/>
      <c r="E189" s="74"/>
      <c r="O189"/>
      <c r="P189"/>
      <c r="Q189"/>
    </row>
    <row r="190" spans="3:17" s="2" customFormat="1" ht="12.4" customHeight="1">
      <c r="C190" s="32"/>
      <c r="D190" s="32"/>
      <c r="E190" s="74"/>
      <c r="O190"/>
      <c r="P190"/>
      <c r="Q190"/>
    </row>
    <row r="191" spans="3:17" s="2" customFormat="1" ht="12.4" customHeight="1">
      <c r="C191" s="32"/>
      <c r="D191" s="32"/>
      <c r="E191" s="74"/>
      <c r="O191"/>
      <c r="P191"/>
      <c r="Q191"/>
    </row>
    <row r="192" spans="3:17" s="2" customFormat="1" ht="12.4" customHeight="1">
      <c r="C192" s="32"/>
      <c r="D192" s="32"/>
      <c r="E192" s="74"/>
      <c r="O192"/>
      <c r="P192"/>
      <c r="Q192"/>
    </row>
    <row r="193" spans="3:17" s="2" customFormat="1" ht="12.4" customHeight="1">
      <c r="C193" s="32"/>
      <c r="D193" s="32"/>
      <c r="E193" s="74"/>
      <c r="O193"/>
      <c r="P193"/>
      <c r="Q193"/>
    </row>
    <row r="194" spans="3:17" s="2" customFormat="1" ht="12.4" customHeight="1">
      <c r="C194" s="32"/>
      <c r="D194" s="32"/>
      <c r="E194" s="74"/>
      <c r="O194"/>
      <c r="P194"/>
      <c r="Q194"/>
    </row>
    <row r="195" spans="3:17" s="2" customFormat="1" ht="12.4" customHeight="1">
      <c r="C195" s="32"/>
      <c r="D195" s="32"/>
      <c r="E195" s="74"/>
      <c r="O195"/>
      <c r="P195"/>
      <c r="Q195"/>
    </row>
    <row r="196" spans="3:17" s="2" customFormat="1" ht="12.4" customHeight="1">
      <c r="C196" s="32"/>
      <c r="D196" s="32"/>
      <c r="E196" s="74"/>
      <c r="O196"/>
      <c r="P196"/>
      <c r="Q196"/>
    </row>
    <row r="197" spans="3:17" s="2" customFormat="1" ht="12.4" customHeight="1">
      <c r="C197" s="32"/>
      <c r="D197" s="32"/>
      <c r="E197" s="74"/>
      <c r="O197"/>
      <c r="P197"/>
      <c r="Q197"/>
    </row>
    <row r="198" spans="3:17" s="2" customFormat="1" ht="12.4" customHeight="1">
      <c r="C198" s="32"/>
      <c r="D198" s="32"/>
      <c r="E198" s="74"/>
      <c r="O198"/>
      <c r="P198"/>
      <c r="Q198"/>
    </row>
    <row r="199" spans="3:17" s="2" customFormat="1" ht="12.4" customHeight="1">
      <c r="C199" s="32"/>
      <c r="D199" s="32"/>
      <c r="E199" s="74"/>
      <c r="O199"/>
      <c r="P199"/>
      <c r="Q199"/>
    </row>
    <row r="200" spans="3:17" s="2" customFormat="1" ht="12.4" customHeight="1">
      <c r="C200" s="32"/>
      <c r="D200" s="32"/>
      <c r="E200" s="74"/>
      <c r="O200"/>
      <c r="P200"/>
      <c r="Q200"/>
    </row>
    <row r="201" spans="3:17" s="2" customFormat="1" ht="12.4" customHeight="1">
      <c r="C201" s="32"/>
      <c r="D201" s="32"/>
      <c r="E201" s="74"/>
      <c r="O201"/>
      <c r="P201"/>
      <c r="Q201"/>
    </row>
    <row r="202" spans="3:17" s="2" customFormat="1" ht="12.4" customHeight="1">
      <c r="C202" s="32"/>
      <c r="D202" s="32"/>
      <c r="E202" s="74"/>
      <c r="O202"/>
      <c r="P202"/>
      <c r="Q202"/>
    </row>
    <row r="203" spans="3:17" s="2" customFormat="1" ht="12.4" customHeight="1">
      <c r="C203" s="32"/>
      <c r="D203" s="32"/>
      <c r="E203" s="74"/>
      <c r="O203"/>
      <c r="P203"/>
      <c r="Q203"/>
    </row>
    <row r="204" spans="3:17" s="2" customFormat="1" ht="12.4" customHeight="1">
      <c r="C204" s="32"/>
      <c r="D204" s="32"/>
      <c r="E204" s="74"/>
      <c r="O204"/>
      <c r="P204"/>
      <c r="Q204"/>
    </row>
    <row r="205" spans="3:17" s="2" customFormat="1" ht="12.4" customHeight="1">
      <c r="C205" s="32"/>
      <c r="D205" s="32"/>
      <c r="E205" s="74"/>
      <c r="O205"/>
      <c r="P205"/>
      <c r="Q205"/>
    </row>
  </sheetData>
  <mergeCells count="2">
    <mergeCell ref="A3:E3"/>
    <mergeCell ref="B1:E1"/>
  </mergeCells>
  <phoneticPr fontId="27" type="noConversion"/>
  <printOptions headings="1"/>
  <pageMargins left="0.70866141732283472" right="0.70866141732283472" top="0.74803149606299213" bottom="0.74803149606299213" header="0.31496062992125984" footer="0.31496062992125984"/>
  <pageSetup paperSize="9" scale="60" orientation="portrait" r:id="rId1"/>
  <headerFooter>
    <oddHeader>&amp;L&amp;F&amp;R&amp;A</oddHeader>
    <oddFooter>&amp;C
&amp;P / &amp;N&amp;1#&amp;"Calibri,Normal"&amp;10&amp;K0078D7 C1 - Interne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6B2D9-51E6-43E4-8DD6-F9FA4427709A}">
  <sheetPr>
    <tabColor theme="3" tint="0.79998168889431442"/>
  </sheetPr>
  <dimension ref="A1:AO361"/>
  <sheetViews>
    <sheetView workbookViewId="0">
      <selection activeCell="B188" sqref="B188"/>
    </sheetView>
  </sheetViews>
  <sheetFormatPr baseColWidth="10" defaultRowHeight="12.4" customHeight="1"/>
  <cols>
    <col min="1" max="1" width="10.28515625" customWidth="1"/>
    <col min="2" max="2" width="105.5703125" customWidth="1"/>
    <col min="3" max="3" width="11.42578125" style="54" customWidth="1"/>
    <col min="4" max="4" width="10.140625" style="54" customWidth="1"/>
    <col min="5" max="5" width="15.7109375" style="76" customWidth="1"/>
    <col min="6" max="6" width="18" style="2" customWidth="1"/>
    <col min="7" max="7" width="9.140625" style="2" customWidth="1"/>
    <col min="8" max="8" width="44.140625" style="2" customWidth="1"/>
    <col min="9" max="14" width="10.85546875" style="2"/>
  </cols>
  <sheetData>
    <row r="1" spans="1:41" ht="64.5" thickBot="1">
      <c r="A1" s="111" t="s">
        <v>295</v>
      </c>
      <c r="B1" s="343" t="s">
        <v>665</v>
      </c>
      <c r="C1" s="344"/>
      <c r="D1" s="344"/>
      <c r="E1" s="345"/>
      <c r="F1" s="1"/>
      <c r="G1" s="44"/>
      <c r="H1" s="44"/>
      <c r="I1" s="44"/>
      <c r="J1" s="44"/>
      <c r="K1" s="44"/>
      <c r="O1" s="2"/>
      <c r="P1" s="2"/>
      <c r="Q1" s="2"/>
    </row>
    <row r="2" spans="1:41" ht="57.75" customHeight="1" thickBot="1">
      <c r="A2" s="28"/>
      <c r="B2" s="31" t="s">
        <v>0</v>
      </c>
      <c r="C2" s="175" t="s">
        <v>1</v>
      </c>
      <c r="D2" s="175" t="s">
        <v>2</v>
      </c>
      <c r="E2" s="93" t="s">
        <v>716</v>
      </c>
      <c r="F2" s="1"/>
      <c r="G2" s="45"/>
      <c r="H2" s="45"/>
      <c r="I2" s="45"/>
      <c r="J2" s="45"/>
      <c r="K2" s="45"/>
      <c r="O2" s="2"/>
      <c r="P2" s="2"/>
      <c r="Q2" s="2"/>
    </row>
    <row r="3" spans="1:41" ht="12.4" customHeight="1" thickBot="1">
      <c r="A3" s="42" t="s">
        <v>84</v>
      </c>
      <c r="B3" s="43"/>
      <c r="C3" s="43"/>
      <c r="D3" s="43"/>
      <c r="E3" s="75"/>
      <c r="F3" s="1"/>
      <c r="G3" s="45"/>
      <c r="H3" s="45"/>
      <c r="I3" s="45"/>
      <c r="J3" s="45"/>
      <c r="K3" s="45"/>
      <c r="O3" s="2"/>
      <c r="P3" s="2"/>
      <c r="Q3" s="2"/>
    </row>
    <row r="4" spans="1:41" s="54" customFormat="1" ht="15.75" thickBot="1">
      <c r="A4" s="127"/>
      <c r="B4" s="131" t="s">
        <v>662</v>
      </c>
      <c r="C4" s="176"/>
      <c r="D4" s="176"/>
      <c r="E4" s="130"/>
      <c r="F4" s="65"/>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row>
    <row r="5" spans="1:41" ht="15.75" thickBot="1">
      <c r="A5" s="105" t="s">
        <v>332</v>
      </c>
      <c r="B5" s="106" t="s">
        <v>735</v>
      </c>
      <c r="C5" s="175"/>
      <c r="D5" s="175"/>
      <c r="E5" s="77"/>
      <c r="F5" s="64"/>
      <c r="O5" s="2"/>
      <c r="P5" s="2"/>
      <c r="Q5" s="2"/>
      <c r="R5" s="2"/>
      <c r="S5" s="2"/>
      <c r="T5" s="2"/>
      <c r="U5" s="2"/>
      <c r="V5" s="2"/>
      <c r="W5" s="2"/>
      <c r="X5" s="2"/>
      <c r="Y5" s="2"/>
      <c r="Z5" s="2"/>
      <c r="AA5" s="2"/>
      <c r="AB5" s="2"/>
      <c r="AC5" s="2"/>
      <c r="AD5" s="2"/>
      <c r="AE5" s="2"/>
      <c r="AF5" s="2"/>
      <c r="AG5" s="2"/>
      <c r="AH5" s="2"/>
      <c r="AI5" s="2"/>
      <c r="AJ5" s="2"/>
      <c r="AK5" s="2"/>
      <c r="AL5" s="2"/>
      <c r="AM5" s="2"/>
      <c r="AN5" s="2"/>
      <c r="AO5" s="2"/>
    </row>
    <row r="6" spans="1:41" s="54" customFormat="1" ht="76.5">
      <c r="A6" s="104" t="s">
        <v>333</v>
      </c>
      <c r="B6" s="17" t="s">
        <v>737</v>
      </c>
      <c r="C6" s="53" t="s">
        <v>128</v>
      </c>
      <c r="D6" s="53">
        <v>1</v>
      </c>
      <c r="E6" s="82"/>
      <c r="F6" s="65"/>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row>
    <row r="7" spans="1:41" s="54" customFormat="1" ht="90" thickBot="1">
      <c r="A7" s="104" t="s">
        <v>371</v>
      </c>
      <c r="B7" s="18" t="s">
        <v>738</v>
      </c>
      <c r="C7" s="56" t="s">
        <v>128</v>
      </c>
      <c r="D7" s="56">
        <v>1</v>
      </c>
      <c r="E7" s="82"/>
      <c r="F7" s="65"/>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row>
    <row r="8" spans="1:41" s="54" customFormat="1" ht="15.75" thickBot="1">
      <c r="A8" s="105" t="s">
        <v>384</v>
      </c>
      <c r="B8" s="106" t="s">
        <v>728</v>
      </c>
      <c r="C8" s="175"/>
      <c r="D8" s="175"/>
      <c r="E8" s="77"/>
      <c r="F8" s="65"/>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row>
    <row r="9" spans="1:41" s="54" customFormat="1" ht="12.75">
      <c r="A9" s="104" t="s">
        <v>385</v>
      </c>
      <c r="B9" s="21" t="s">
        <v>130</v>
      </c>
      <c r="C9" s="56" t="s">
        <v>1</v>
      </c>
      <c r="D9" s="56">
        <v>1</v>
      </c>
      <c r="E9" s="82"/>
      <c r="F9" s="65"/>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row>
    <row r="10" spans="1:41" s="54" customFormat="1" ht="12.75">
      <c r="A10" s="104" t="s">
        <v>386</v>
      </c>
      <c r="B10" s="21" t="s">
        <v>729</v>
      </c>
      <c r="C10" s="56" t="s">
        <v>1</v>
      </c>
      <c r="D10" s="56">
        <v>1</v>
      </c>
      <c r="E10" s="82"/>
      <c r="F10" s="65"/>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row>
    <row r="11" spans="1:41" s="54" customFormat="1" ht="12.75">
      <c r="A11" s="104" t="s">
        <v>387</v>
      </c>
      <c r="B11" s="21" t="s">
        <v>733</v>
      </c>
      <c r="C11" s="56" t="s">
        <v>80</v>
      </c>
      <c r="D11" s="56">
        <v>1</v>
      </c>
      <c r="E11" s="82"/>
      <c r="F11" s="65"/>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row>
    <row r="12" spans="1:41" s="54" customFormat="1" ht="12.75">
      <c r="A12" s="104" t="s">
        <v>388</v>
      </c>
      <c r="B12" s="21" t="s">
        <v>730</v>
      </c>
      <c r="C12" s="56" t="s">
        <v>80</v>
      </c>
      <c r="D12" s="56">
        <v>1</v>
      </c>
      <c r="E12" s="82"/>
      <c r="F12" s="65"/>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row>
    <row r="13" spans="1:41" s="54" customFormat="1" ht="12.75">
      <c r="A13" s="104" t="s">
        <v>391</v>
      </c>
      <c r="B13" s="21" t="s">
        <v>731</v>
      </c>
      <c r="C13" s="98" t="s">
        <v>1</v>
      </c>
      <c r="D13" s="98">
        <v>1</v>
      </c>
      <c r="E13" s="82"/>
      <c r="F13" s="65"/>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row>
    <row r="14" spans="1:41" s="54" customFormat="1" ht="12.75">
      <c r="A14" s="104" t="s">
        <v>392</v>
      </c>
      <c r="B14" s="21" t="s">
        <v>390</v>
      </c>
      <c r="C14" s="56" t="s">
        <v>1</v>
      </c>
      <c r="D14" s="56">
        <v>1</v>
      </c>
      <c r="E14" s="82"/>
      <c r="F14" s="65"/>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row>
    <row r="15" spans="1:41" s="54" customFormat="1" ht="25.5">
      <c r="A15" s="104" t="s">
        <v>393</v>
      </c>
      <c r="B15" s="21" t="s">
        <v>732</v>
      </c>
      <c r="C15" s="56" t="s">
        <v>80</v>
      </c>
      <c r="D15" s="56">
        <v>1</v>
      </c>
      <c r="E15" s="82"/>
      <c r="F15" s="65"/>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row>
    <row r="16" spans="1:41" s="54" customFormat="1" ht="13.5" thickBot="1">
      <c r="A16" s="104"/>
      <c r="B16" s="21"/>
      <c r="C16" s="56"/>
      <c r="D16" s="56"/>
      <c r="E16" s="82"/>
      <c r="F16" s="65"/>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row>
    <row r="17" spans="1:41" s="54" customFormat="1" ht="15.75" thickBot="1">
      <c r="A17" s="105" t="s">
        <v>394</v>
      </c>
      <c r="B17" s="106" t="s">
        <v>395</v>
      </c>
      <c r="C17" s="175"/>
      <c r="D17" s="175"/>
      <c r="E17" s="77"/>
      <c r="F17" s="65"/>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row>
    <row r="18" spans="1:41" s="54" customFormat="1" ht="75">
      <c r="A18" s="113"/>
      <c r="B18" s="102" t="s">
        <v>399</v>
      </c>
      <c r="C18" s="177"/>
      <c r="D18" s="177"/>
      <c r="E18" s="78"/>
      <c r="F18" s="65"/>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row>
    <row r="19" spans="1:41" s="54" customFormat="1" ht="12.75">
      <c r="A19" s="104" t="s">
        <v>396</v>
      </c>
      <c r="B19" s="25" t="s">
        <v>721</v>
      </c>
      <c r="C19" s="98" t="s">
        <v>1</v>
      </c>
      <c r="D19" s="98">
        <v>1</v>
      </c>
      <c r="E19" s="82"/>
      <c r="F19" s="65"/>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row>
    <row r="20" spans="1:41" s="54" customFormat="1" ht="12.75">
      <c r="A20" s="104" t="s">
        <v>397</v>
      </c>
      <c r="B20" s="21" t="s">
        <v>400</v>
      </c>
      <c r="C20" s="56" t="s">
        <v>128</v>
      </c>
      <c r="D20" s="56">
        <v>1</v>
      </c>
      <c r="E20" s="82"/>
      <c r="F20" s="65"/>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row>
    <row r="21" spans="1:41" s="54" customFormat="1" ht="39" thickBot="1">
      <c r="A21" s="104" t="s">
        <v>398</v>
      </c>
      <c r="B21" s="21" t="s">
        <v>930</v>
      </c>
      <c r="C21" s="56" t="s">
        <v>1</v>
      </c>
      <c r="D21" s="56">
        <v>1</v>
      </c>
      <c r="E21" s="82"/>
      <c r="F21" s="65"/>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row>
    <row r="22" spans="1:41" s="54" customFormat="1" ht="15.75" thickBot="1">
      <c r="A22" s="105" t="s">
        <v>401</v>
      </c>
      <c r="B22" s="106" t="s">
        <v>402</v>
      </c>
      <c r="C22" s="175"/>
      <c r="D22" s="175"/>
      <c r="E22" s="77"/>
      <c r="F22" s="65"/>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row>
    <row r="23" spans="1:41" s="54" customFormat="1" ht="84" customHeight="1">
      <c r="A23" s="113"/>
      <c r="B23" s="102" t="s">
        <v>931</v>
      </c>
      <c r="C23" s="177"/>
      <c r="D23" s="177"/>
      <c r="E23" s="78"/>
      <c r="F23" s="65"/>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row>
    <row r="24" spans="1:41" s="54" customFormat="1" ht="12.75">
      <c r="A24" s="104" t="s">
        <v>403</v>
      </c>
      <c r="B24" s="21" t="s">
        <v>914</v>
      </c>
      <c r="C24" s="56" t="s">
        <v>1</v>
      </c>
      <c r="D24" s="56">
        <v>1</v>
      </c>
      <c r="E24" s="82"/>
      <c r="F24" s="65"/>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row>
    <row r="25" spans="1:41" s="54" customFormat="1" ht="25.5">
      <c r="A25" s="104" t="s">
        <v>404</v>
      </c>
      <c r="B25" s="21" t="s">
        <v>915</v>
      </c>
      <c r="C25" s="56" t="s">
        <v>1</v>
      </c>
      <c r="D25" s="56">
        <v>1</v>
      </c>
      <c r="E25" s="82"/>
      <c r="F25" s="65"/>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row>
    <row r="26" spans="1:41" s="54" customFormat="1" ht="12.75">
      <c r="A26" s="104" t="s">
        <v>405</v>
      </c>
      <c r="B26" s="21" t="s">
        <v>911</v>
      </c>
      <c r="C26" s="56" t="s">
        <v>1</v>
      </c>
      <c r="D26" s="56">
        <v>1</v>
      </c>
      <c r="E26" s="82"/>
      <c r="F26" s="65"/>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row>
    <row r="27" spans="1:41" s="54" customFormat="1" ht="12.75">
      <c r="A27" s="104" t="s">
        <v>406</v>
      </c>
      <c r="B27" s="21" t="s">
        <v>910</v>
      </c>
      <c r="C27" s="56" t="s">
        <v>1</v>
      </c>
      <c r="D27" s="56">
        <v>1</v>
      </c>
      <c r="E27" s="82"/>
      <c r="F27" s="65"/>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row>
    <row r="28" spans="1:41" s="54" customFormat="1" ht="12.75">
      <c r="A28" s="104" t="s">
        <v>407</v>
      </c>
      <c r="B28" s="21" t="s">
        <v>912</v>
      </c>
      <c r="C28" s="56" t="s">
        <v>1</v>
      </c>
      <c r="D28" s="56">
        <v>1</v>
      </c>
      <c r="E28" s="82"/>
      <c r="F28" s="65"/>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row>
    <row r="29" spans="1:41" s="54" customFormat="1" ht="12.75">
      <c r="A29" s="104" t="s">
        <v>408</v>
      </c>
      <c r="B29" s="21" t="s">
        <v>913</v>
      </c>
      <c r="C29" s="56" t="s">
        <v>1</v>
      </c>
      <c r="D29" s="56">
        <v>1</v>
      </c>
      <c r="E29" s="82"/>
      <c r="F29" s="65"/>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row>
    <row r="30" spans="1:41" s="54" customFormat="1" ht="12.75">
      <c r="A30" s="104" t="s">
        <v>409</v>
      </c>
      <c r="B30" s="21" t="s">
        <v>903</v>
      </c>
      <c r="C30" s="56" t="s">
        <v>1</v>
      </c>
      <c r="D30" s="56">
        <v>1</v>
      </c>
      <c r="E30" s="82"/>
      <c r="F30" s="65"/>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row>
    <row r="31" spans="1:41" s="54" customFormat="1" ht="12.75">
      <c r="A31" s="104" t="s">
        <v>410</v>
      </c>
      <c r="B31" s="21" t="s">
        <v>908</v>
      </c>
      <c r="C31" s="56" t="s">
        <v>1</v>
      </c>
      <c r="D31" s="56">
        <v>1</v>
      </c>
      <c r="E31" s="82"/>
      <c r="F31" s="65"/>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row>
    <row r="32" spans="1:41" s="54" customFormat="1" ht="12.75">
      <c r="A32" s="104" t="s">
        <v>411</v>
      </c>
      <c r="B32" s="21" t="s">
        <v>909</v>
      </c>
      <c r="C32" s="56" t="s">
        <v>1</v>
      </c>
      <c r="D32" s="56">
        <v>1</v>
      </c>
      <c r="E32" s="82"/>
      <c r="F32" s="65"/>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row>
    <row r="33" spans="1:41" s="54" customFormat="1" ht="12.75">
      <c r="A33" s="104"/>
      <c r="B33" s="21" t="s">
        <v>929</v>
      </c>
      <c r="C33" s="56"/>
      <c r="D33" s="56"/>
      <c r="E33" s="82"/>
      <c r="F33" s="65"/>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row>
    <row r="34" spans="1:41" s="54" customFormat="1" ht="25.5">
      <c r="A34" s="104" t="s">
        <v>412</v>
      </c>
      <c r="B34" s="21" t="s">
        <v>904</v>
      </c>
      <c r="C34" s="56" t="s">
        <v>1</v>
      </c>
      <c r="D34" s="56">
        <v>1</v>
      </c>
      <c r="E34" s="82"/>
      <c r="F34" s="65"/>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row>
    <row r="35" spans="1:41" s="54" customFormat="1" ht="12.75">
      <c r="A35" s="104" t="s">
        <v>896</v>
      </c>
      <c r="B35" s="21" t="s">
        <v>905</v>
      </c>
      <c r="C35" s="56" t="s">
        <v>1</v>
      </c>
      <c r="D35" s="56">
        <v>1</v>
      </c>
      <c r="E35" s="82"/>
      <c r="F35" s="65"/>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row>
    <row r="36" spans="1:41" s="54" customFormat="1" ht="25.5">
      <c r="A36" s="104" t="s">
        <v>897</v>
      </c>
      <c r="B36" s="21" t="s">
        <v>906</v>
      </c>
      <c r="C36" s="56" t="s">
        <v>1</v>
      </c>
      <c r="D36" s="56">
        <v>1</v>
      </c>
      <c r="E36" s="82"/>
      <c r="F36" s="65"/>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row>
    <row r="37" spans="1:41" s="54" customFormat="1" ht="12.75">
      <c r="A37" s="104" t="s">
        <v>916</v>
      </c>
      <c r="B37" s="21" t="s">
        <v>907</v>
      </c>
      <c r="C37" s="56" t="s">
        <v>1</v>
      </c>
      <c r="D37" s="56">
        <v>1</v>
      </c>
      <c r="E37" s="82"/>
      <c r="F37" s="65"/>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row>
    <row r="38" spans="1:41" s="54" customFormat="1" ht="12.75">
      <c r="A38" s="104" t="s">
        <v>917</v>
      </c>
      <c r="B38" s="21" t="s">
        <v>919</v>
      </c>
      <c r="C38" s="56" t="s">
        <v>1</v>
      </c>
      <c r="D38" s="56">
        <v>1</v>
      </c>
      <c r="E38" s="82"/>
      <c r="F38" s="65"/>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row>
    <row r="39" spans="1:41" s="54" customFormat="1" ht="12.75">
      <c r="A39" s="104" t="s">
        <v>918</v>
      </c>
      <c r="B39" s="21" t="s">
        <v>920</v>
      </c>
      <c r="C39" s="56" t="s">
        <v>1</v>
      </c>
      <c r="D39" s="56">
        <v>1</v>
      </c>
      <c r="E39" s="82"/>
      <c r="F39" s="65"/>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row>
    <row r="40" spans="1:41" s="54" customFormat="1" ht="12.75">
      <c r="A40" s="104" t="s">
        <v>925</v>
      </c>
      <c r="B40" s="21" t="s">
        <v>921</v>
      </c>
      <c r="C40" s="56" t="s">
        <v>1</v>
      </c>
      <c r="D40" s="56">
        <v>1</v>
      </c>
      <c r="E40" s="82"/>
      <c r="F40" s="65"/>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row>
    <row r="41" spans="1:41" s="54" customFormat="1" ht="12.75">
      <c r="A41" s="104" t="s">
        <v>926</v>
      </c>
      <c r="B41" s="21" t="s">
        <v>922</v>
      </c>
      <c r="C41" s="56" t="s">
        <v>1</v>
      </c>
      <c r="D41" s="56">
        <v>1</v>
      </c>
      <c r="E41" s="82"/>
      <c r="F41" s="65"/>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row>
    <row r="42" spans="1:41" s="54" customFormat="1" ht="12.75">
      <c r="A42" s="104" t="s">
        <v>927</v>
      </c>
      <c r="B42" s="21" t="s">
        <v>923</v>
      </c>
      <c r="C42" s="56" t="s">
        <v>1</v>
      </c>
      <c r="D42" s="56">
        <v>1</v>
      </c>
      <c r="E42" s="82"/>
      <c r="F42" s="65"/>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row>
    <row r="43" spans="1:41" s="54" customFormat="1" ht="16.5" customHeight="1">
      <c r="A43" s="104" t="s">
        <v>928</v>
      </c>
      <c r="B43" s="21" t="s">
        <v>924</v>
      </c>
      <c r="C43" s="56" t="s">
        <v>1</v>
      </c>
      <c r="D43" s="56">
        <v>1</v>
      </c>
      <c r="E43" s="82"/>
      <c r="F43" s="65"/>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row>
    <row r="44" spans="1:41" s="54" customFormat="1" ht="16.5" customHeight="1" thickBot="1">
      <c r="A44" s="96"/>
      <c r="B44" s="21"/>
      <c r="C44" s="56"/>
      <c r="D44" s="56"/>
      <c r="E44" s="82"/>
      <c r="F44" s="65"/>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row>
    <row r="45" spans="1:41" s="54" customFormat="1" ht="15.75" thickBot="1">
      <c r="A45" s="105"/>
      <c r="B45" s="106" t="s">
        <v>414</v>
      </c>
      <c r="C45" s="175"/>
      <c r="D45" s="175"/>
      <c r="E45" s="77"/>
      <c r="F45" s="65"/>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row>
    <row r="46" spans="1:41" s="54" customFormat="1" ht="30.75" thickBot="1">
      <c r="A46" s="105" t="s">
        <v>413</v>
      </c>
      <c r="B46" s="102" t="s">
        <v>419</v>
      </c>
      <c r="C46" s="177"/>
      <c r="D46" s="177"/>
      <c r="E46" s="78"/>
      <c r="F46" s="65"/>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row>
    <row r="47" spans="1:41" s="54" customFormat="1" ht="12.75">
      <c r="A47" s="104" t="s">
        <v>415</v>
      </c>
      <c r="B47" s="21" t="s">
        <v>602</v>
      </c>
      <c r="C47" s="56" t="s">
        <v>128</v>
      </c>
      <c r="D47" s="56">
        <v>1</v>
      </c>
      <c r="E47" s="82"/>
      <c r="F47" s="65"/>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row>
    <row r="48" spans="1:41" s="54" customFormat="1" ht="12.75">
      <c r="A48" s="104" t="s">
        <v>415</v>
      </c>
      <c r="B48" s="21" t="s">
        <v>603</v>
      </c>
      <c r="C48" s="56" t="s">
        <v>128</v>
      </c>
      <c r="D48" s="56">
        <v>1</v>
      </c>
      <c r="E48" s="82"/>
      <c r="F48" s="65"/>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row>
    <row r="49" spans="1:41" s="54" customFormat="1" ht="12.75">
      <c r="A49" s="104" t="s">
        <v>416</v>
      </c>
      <c r="B49" s="21" t="s">
        <v>418</v>
      </c>
      <c r="C49" s="56" t="s">
        <v>128</v>
      </c>
      <c r="D49" s="56">
        <v>1</v>
      </c>
      <c r="E49" s="82"/>
      <c r="F49" s="65"/>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row>
    <row r="50" spans="1:41" s="54" customFormat="1" ht="13.5" thickBot="1">
      <c r="A50" s="104"/>
      <c r="B50" s="21"/>
      <c r="C50" s="56"/>
      <c r="D50" s="56"/>
      <c r="E50" s="82"/>
      <c r="F50" s="65"/>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row>
    <row r="51" spans="1:41" s="54" customFormat="1" ht="15.75" thickBot="1">
      <c r="A51" s="105" t="s">
        <v>417</v>
      </c>
      <c r="B51" s="106" t="s">
        <v>829</v>
      </c>
      <c r="C51" s="175"/>
      <c r="D51" s="175"/>
      <c r="E51" s="77"/>
      <c r="F51" s="65"/>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row>
    <row r="52" spans="1:41" s="54" customFormat="1" ht="39.75" customHeight="1">
      <c r="A52" s="113"/>
      <c r="B52" s="102" t="s">
        <v>559</v>
      </c>
      <c r="C52" s="177"/>
      <c r="D52" s="177"/>
      <c r="E52" s="78"/>
      <c r="F52" s="65"/>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row>
    <row r="53" spans="1:41" s="54" customFormat="1" ht="12.75">
      <c r="A53" s="104" t="s">
        <v>421</v>
      </c>
      <c r="B53" s="21" t="s">
        <v>577</v>
      </c>
      <c r="C53" s="56" t="s">
        <v>128</v>
      </c>
      <c r="D53" s="56">
        <v>1</v>
      </c>
      <c r="E53" s="82"/>
      <c r="F53" s="65"/>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row>
    <row r="54" spans="1:41" s="54" customFormat="1" ht="12.75">
      <c r="A54" s="104" t="s">
        <v>422</v>
      </c>
      <c r="B54" s="21" t="s">
        <v>578</v>
      </c>
      <c r="C54" s="56" t="s">
        <v>128</v>
      </c>
      <c r="D54" s="56">
        <v>1</v>
      </c>
      <c r="E54" s="82"/>
      <c r="F54" s="65"/>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row>
    <row r="55" spans="1:41" s="54" customFormat="1" ht="12.75">
      <c r="A55" s="104" t="s">
        <v>563</v>
      </c>
      <c r="B55" s="21" t="s">
        <v>420</v>
      </c>
      <c r="C55" s="56" t="s">
        <v>128</v>
      </c>
      <c r="D55" s="56">
        <v>1</v>
      </c>
      <c r="E55" s="82"/>
      <c r="F55" s="65"/>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row>
    <row r="56" spans="1:41" s="54" customFormat="1" ht="12.75">
      <c r="A56" s="104" t="s">
        <v>564</v>
      </c>
      <c r="B56" s="21" t="s">
        <v>932</v>
      </c>
      <c r="C56" s="56" t="s">
        <v>128</v>
      </c>
      <c r="D56" s="56">
        <v>1</v>
      </c>
      <c r="E56" s="82"/>
      <c r="F56" s="65"/>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row>
    <row r="57" spans="1:41" s="54" customFormat="1" ht="12.75">
      <c r="A57" s="104"/>
      <c r="B57" s="21"/>
      <c r="C57" s="56"/>
      <c r="D57" s="56"/>
      <c r="E57" s="82"/>
      <c r="F57" s="65"/>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row>
    <row r="58" spans="1:41" s="54" customFormat="1" ht="15">
      <c r="A58" s="113"/>
      <c r="B58" s="102" t="s">
        <v>782</v>
      </c>
      <c r="C58" s="177"/>
      <c r="D58" s="177"/>
      <c r="E58" s="78"/>
      <c r="F58" s="65"/>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row>
    <row r="59" spans="1:41" s="54" customFormat="1" ht="12.75">
      <c r="A59" s="104" t="s">
        <v>565</v>
      </c>
      <c r="B59" s="21" t="s">
        <v>604</v>
      </c>
      <c r="C59" s="56" t="s">
        <v>128</v>
      </c>
      <c r="D59" s="56">
        <v>1</v>
      </c>
      <c r="E59" s="82"/>
      <c r="F59" s="65"/>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row>
    <row r="60" spans="1:41" s="54" customFormat="1" ht="12.75">
      <c r="A60" s="104" t="s">
        <v>566</v>
      </c>
      <c r="B60" s="21" t="s">
        <v>605</v>
      </c>
      <c r="C60" s="56" t="s">
        <v>128</v>
      </c>
      <c r="D60" s="56">
        <v>1</v>
      </c>
      <c r="E60" s="82"/>
      <c r="F60" s="65"/>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row>
    <row r="61" spans="1:41" s="54" customFormat="1" ht="12.75">
      <c r="A61" s="104" t="s">
        <v>567</v>
      </c>
      <c r="B61" s="21" t="s">
        <v>606</v>
      </c>
      <c r="C61" s="56" t="s">
        <v>80</v>
      </c>
      <c r="D61" s="56">
        <v>1</v>
      </c>
      <c r="E61" s="82"/>
      <c r="F61" s="65"/>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row>
    <row r="62" spans="1:41" s="54" customFormat="1" ht="12.75">
      <c r="A62" s="104" t="s">
        <v>568</v>
      </c>
      <c r="B62" s="21" t="s">
        <v>607</v>
      </c>
      <c r="C62" s="56" t="s">
        <v>80</v>
      </c>
      <c r="D62" s="56">
        <v>1</v>
      </c>
      <c r="E62" s="82"/>
      <c r="F62" s="65"/>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row>
    <row r="63" spans="1:41" s="54" customFormat="1" ht="12.75">
      <c r="A63" s="104" t="s">
        <v>569</v>
      </c>
      <c r="B63" s="21" t="s">
        <v>608</v>
      </c>
      <c r="C63" s="56" t="s">
        <v>80</v>
      </c>
      <c r="D63" s="56">
        <v>1</v>
      </c>
      <c r="E63" s="82"/>
      <c r="F63" s="65"/>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row>
    <row r="64" spans="1:41" s="54" customFormat="1" ht="12.75">
      <c r="A64" s="104" t="s">
        <v>570</v>
      </c>
      <c r="B64" s="18" t="s">
        <v>77</v>
      </c>
      <c r="C64" s="55" t="s">
        <v>1</v>
      </c>
      <c r="D64" s="55">
        <v>1</v>
      </c>
      <c r="E64" s="82"/>
      <c r="F64" s="65"/>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row>
    <row r="65" spans="1:41" s="54" customFormat="1" ht="12.75">
      <c r="A65" s="104" t="s">
        <v>574</v>
      </c>
      <c r="B65" s="21" t="s">
        <v>53</v>
      </c>
      <c r="C65" s="56" t="s">
        <v>1</v>
      </c>
      <c r="D65" s="56">
        <v>1</v>
      </c>
      <c r="E65" s="82"/>
      <c r="F65" s="65"/>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row>
    <row r="66" spans="1:41" s="54" customFormat="1" ht="12.75">
      <c r="A66" s="104" t="s">
        <v>575</v>
      </c>
      <c r="B66" s="21" t="s">
        <v>54</v>
      </c>
      <c r="C66" s="56" t="s">
        <v>1</v>
      </c>
      <c r="D66" s="56">
        <v>1</v>
      </c>
      <c r="E66" s="82"/>
      <c r="F66" s="65"/>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row>
    <row r="67" spans="1:41" s="54" customFormat="1" ht="12.75">
      <c r="A67" s="104"/>
      <c r="B67" s="21"/>
      <c r="C67" s="56"/>
      <c r="D67" s="56"/>
      <c r="E67" s="82"/>
      <c r="F67" s="65"/>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row>
    <row r="68" spans="1:41" s="54" customFormat="1" ht="15">
      <c r="A68" s="113"/>
      <c r="B68" s="102" t="s">
        <v>562</v>
      </c>
      <c r="C68" s="177"/>
      <c r="D68" s="177"/>
      <c r="E68" s="78"/>
      <c r="F68" s="65"/>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row>
    <row r="69" spans="1:41" s="54" customFormat="1" ht="12.75">
      <c r="A69" s="104" t="s">
        <v>576</v>
      </c>
      <c r="B69" s="21" t="s">
        <v>580</v>
      </c>
      <c r="C69" s="56" t="s">
        <v>128</v>
      </c>
      <c r="D69" s="56">
        <v>1</v>
      </c>
      <c r="E69" s="82"/>
      <c r="F69" s="65"/>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row>
    <row r="70" spans="1:41" s="54" customFormat="1" ht="12.75">
      <c r="A70" s="104" t="s">
        <v>579</v>
      </c>
      <c r="B70" s="21" t="s">
        <v>581</v>
      </c>
      <c r="C70" s="56" t="s">
        <v>128</v>
      </c>
      <c r="D70" s="56">
        <v>1</v>
      </c>
      <c r="E70" s="82"/>
      <c r="F70" s="65"/>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row>
    <row r="71" spans="1:41" s="54" customFormat="1" ht="12.75">
      <c r="A71" s="104" t="s">
        <v>588</v>
      </c>
      <c r="B71" s="21" t="s">
        <v>582</v>
      </c>
      <c r="C71" s="56" t="s">
        <v>128</v>
      </c>
      <c r="D71" s="56">
        <v>1</v>
      </c>
      <c r="E71" s="82"/>
      <c r="F71" s="65"/>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row>
    <row r="72" spans="1:41" s="54" customFormat="1" ht="12.75">
      <c r="A72" s="104" t="s">
        <v>589</v>
      </c>
      <c r="B72" s="21" t="s">
        <v>583</v>
      </c>
      <c r="C72" s="56" t="s">
        <v>128</v>
      </c>
      <c r="D72" s="56">
        <v>1</v>
      </c>
      <c r="E72" s="82"/>
      <c r="F72" s="65"/>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row>
    <row r="73" spans="1:41" s="54" customFormat="1" ht="12.75">
      <c r="A73" s="104" t="s">
        <v>590</v>
      </c>
      <c r="B73" s="21" t="s">
        <v>584</v>
      </c>
      <c r="C73" s="56" t="s">
        <v>128</v>
      </c>
      <c r="D73" s="56">
        <v>1</v>
      </c>
      <c r="E73" s="82"/>
      <c r="F73" s="65"/>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row>
    <row r="74" spans="1:41" s="54" customFormat="1" ht="12.75">
      <c r="A74" s="104" t="s">
        <v>591</v>
      </c>
      <c r="B74" s="21" t="s">
        <v>585</v>
      </c>
      <c r="C74" s="56" t="s">
        <v>128</v>
      </c>
      <c r="D74" s="56">
        <v>1</v>
      </c>
      <c r="E74" s="82"/>
      <c r="F74" s="65"/>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row>
    <row r="75" spans="1:41" s="54" customFormat="1" ht="12.75">
      <c r="A75" s="104" t="s">
        <v>599</v>
      </c>
      <c r="B75" s="21" t="s">
        <v>586</v>
      </c>
      <c r="C75" s="56" t="s">
        <v>128</v>
      </c>
      <c r="D75" s="56">
        <v>1</v>
      </c>
      <c r="E75" s="82"/>
      <c r="F75" s="65"/>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row>
    <row r="76" spans="1:41" s="54" customFormat="1" ht="12.75">
      <c r="A76" s="104" t="s">
        <v>600</v>
      </c>
      <c r="B76" s="21" t="s">
        <v>587</v>
      </c>
      <c r="C76" s="56" t="s">
        <v>128</v>
      </c>
      <c r="D76" s="56">
        <v>1</v>
      </c>
      <c r="E76" s="82"/>
      <c r="F76" s="65"/>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row>
    <row r="77" spans="1:41" s="54" customFormat="1" ht="12.75">
      <c r="A77" s="104" t="s">
        <v>601</v>
      </c>
      <c r="B77" s="21" t="s">
        <v>571</v>
      </c>
      <c r="C77" s="56" t="s">
        <v>1</v>
      </c>
      <c r="D77" s="56">
        <v>1</v>
      </c>
      <c r="E77" s="82"/>
      <c r="F77" s="65"/>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row>
    <row r="78" spans="1:41" s="54" customFormat="1" ht="12.75">
      <c r="A78" s="104" t="s">
        <v>609</v>
      </c>
      <c r="B78" s="21" t="s">
        <v>545</v>
      </c>
      <c r="C78" s="56" t="s">
        <v>80</v>
      </c>
      <c r="D78" s="56">
        <v>1</v>
      </c>
      <c r="E78" s="82"/>
      <c r="F78" s="65"/>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row>
    <row r="79" spans="1:41" s="54" customFormat="1" ht="12.75">
      <c r="A79" s="104" t="s">
        <v>610</v>
      </c>
      <c r="B79" s="21" t="s">
        <v>546</v>
      </c>
      <c r="C79" s="56" t="s">
        <v>80</v>
      </c>
      <c r="D79" s="56">
        <v>1</v>
      </c>
      <c r="E79" s="82"/>
      <c r="F79" s="65"/>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row>
    <row r="80" spans="1:41" s="54" customFormat="1" ht="12.75">
      <c r="A80" s="104" t="s">
        <v>611</v>
      </c>
      <c r="B80" s="21" t="s">
        <v>547</v>
      </c>
      <c r="C80" s="56" t="s">
        <v>80</v>
      </c>
      <c r="D80" s="56">
        <v>1</v>
      </c>
      <c r="E80" s="82"/>
      <c r="F80" s="65"/>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row>
    <row r="81" spans="1:41" s="54" customFormat="1" ht="12.75">
      <c r="A81" s="104" t="s">
        <v>612</v>
      </c>
      <c r="B81" s="21" t="s">
        <v>548</v>
      </c>
      <c r="C81" s="56" t="s">
        <v>80</v>
      </c>
      <c r="D81" s="56">
        <v>1</v>
      </c>
      <c r="E81" s="82"/>
      <c r="F81" s="65"/>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row>
    <row r="82" spans="1:41" s="54" customFormat="1" ht="12.75">
      <c r="A82" s="104" t="s">
        <v>613</v>
      </c>
      <c r="B82" s="21" t="s">
        <v>554</v>
      </c>
      <c r="C82" s="56" t="s">
        <v>128</v>
      </c>
      <c r="D82" s="56">
        <v>1</v>
      </c>
      <c r="E82" s="82"/>
      <c r="F82" s="65"/>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row>
    <row r="83" spans="1:41" s="54" customFormat="1" ht="12.75">
      <c r="A83" s="104" t="s">
        <v>614</v>
      </c>
      <c r="B83" s="21" t="s">
        <v>14</v>
      </c>
      <c r="C83" s="56" t="s">
        <v>128</v>
      </c>
      <c r="D83" s="56">
        <v>1</v>
      </c>
      <c r="E83" s="82"/>
      <c r="F83" s="65"/>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row>
    <row r="84" spans="1:41" s="54" customFormat="1" ht="12.75">
      <c r="A84" s="104" t="s">
        <v>615</v>
      </c>
      <c r="B84" s="21" t="s">
        <v>820</v>
      </c>
      <c r="C84" s="56" t="s">
        <v>80</v>
      </c>
      <c r="D84" s="56">
        <v>1</v>
      </c>
      <c r="E84" s="82"/>
      <c r="F84" s="65"/>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row>
    <row r="85" spans="1:41" s="54" customFormat="1" ht="12.75">
      <c r="A85" s="104" t="s">
        <v>616</v>
      </c>
      <c r="B85" s="21" t="s">
        <v>821</v>
      </c>
      <c r="C85" s="56" t="s">
        <v>80</v>
      </c>
      <c r="D85" s="56">
        <v>1</v>
      </c>
      <c r="E85" s="82"/>
      <c r="F85" s="65"/>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row>
    <row r="86" spans="1:41" s="54" customFormat="1" ht="12.75">
      <c r="A86" s="104" t="s">
        <v>617</v>
      </c>
      <c r="B86" s="21" t="s">
        <v>822</v>
      </c>
      <c r="C86" s="56" t="s">
        <v>80</v>
      </c>
      <c r="D86" s="56">
        <v>1</v>
      </c>
      <c r="E86" s="82"/>
      <c r="F86" s="65"/>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row>
    <row r="87" spans="1:41" s="54" customFormat="1" ht="12.75">
      <c r="A87" s="104" t="s">
        <v>618</v>
      </c>
      <c r="B87" s="21" t="s">
        <v>823</v>
      </c>
      <c r="C87" s="56" t="s">
        <v>80</v>
      </c>
      <c r="D87" s="56">
        <v>1</v>
      </c>
      <c r="E87" s="82"/>
      <c r="F87" s="65"/>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row>
    <row r="88" spans="1:41" s="54" customFormat="1" ht="12.75">
      <c r="A88" s="104" t="s">
        <v>619</v>
      </c>
      <c r="B88" s="21" t="s">
        <v>824</v>
      </c>
      <c r="C88" s="56" t="s">
        <v>80</v>
      </c>
      <c r="D88" s="56">
        <v>1</v>
      </c>
      <c r="E88" s="82"/>
      <c r="F88" s="65"/>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row>
    <row r="89" spans="1:41" s="54" customFormat="1" ht="12.75">
      <c r="A89" s="104" t="s">
        <v>620</v>
      </c>
      <c r="B89" s="21" t="s">
        <v>825</v>
      </c>
      <c r="C89" s="56" t="s">
        <v>80</v>
      </c>
      <c r="D89" s="56">
        <v>1</v>
      </c>
      <c r="E89" s="82"/>
      <c r="F89" s="65"/>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row>
    <row r="90" spans="1:41" s="54" customFormat="1" ht="12.75">
      <c r="A90" s="104" t="s">
        <v>621</v>
      </c>
      <c r="B90" s="21" t="s">
        <v>13</v>
      </c>
      <c r="C90" s="56" t="s">
        <v>80</v>
      </c>
      <c r="D90" s="56">
        <v>1</v>
      </c>
      <c r="E90" s="82"/>
      <c r="F90" s="65"/>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row>
    <row r="91" spans="1:41" s="54" customFormat="1" ht="12.75">
      <c r="A91" s="104" t="s">
        <v>622</v>
      </c>
      <c r="B91" s="21" t="s">
        <v>597</v>
      </c>
      <c r="C91" s="56" t="s">
        <v>80</v>
      </c>
      <c r="D91" s="56">
        <v>1</v>
      </c>
      <c r="E91" s="82"/>
      <c r="F91" s="65"/>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row>
    <row r="92" spans="1:41" s="54" customFormat="1" ht="12.75">
      <c r="A92" s="104" t="s">
        <v>623</v>
      </c>
      <c r="B92" s="21" t="s">
        <v>596</v>
      </c>
      <c r="C92" s="56" t="s">
        <v>80</v>
      </c>
      <c r="D92" s="56">
        <v>1</v>
      </c>
      <c r="E92" s="82"/>
      <c r="F92" s="65"/>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row>
    <row r="93" spans="1:41" s="54" customFormat="1" ht="12.75">
      <c r="A93" s="104" t="s">
        <v>624</v>
      </c>
      <c r="B93" s="21" t="s">
        <v>598</v>
      </c>
      <c r="C93" s="56" t="s">
        <v>80</v>
      </c>
      <c r="D93" s="56">
        <v>1</v>
      </c>
      <c r="E93" s="82"/>
      <c r="F93" s="65"/>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row>
    <row r="94" spans="1:41" s="54" customFormat="1" ht="12.75">
      <c r="A94" s="104" t="s">
        <v>817</v>
      </c>
      <c r="B94" s="21" t="s">
        <v>984</v>
      </c>
      <c r="C94" s="56" t="s">
        <v>80</v>
      </c>
      <c r="D94" s="56">
        <v>1</v>
      </c>
      <c r="E94" s="82"/>
      <c r="F94" s="65"/>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row>
    <row r="95" spans="1:41" s="54" customFormat="1" ht="12.75">
      <c r="A95" s="104" t="s">
        <v>818</v>
      </c>
      <c r="B95" s="21" t="s">
        <v>592</v>
      </c>
      <c r="C95" s="56" t="s">
        <v>1</v>
      </c>
      <c r="D95" s="56">
        <v>1</v>
      </c>
      <c r="E95" s="82"/>
      <c r="F95" s="65"/>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row>
    <row r="96" spans="1:41" s="54" customFormat="1" ht="12.75">
      <c r="A96" s="104" t="s">
        <v>819</v>
      </c>
      <c r="B96" s="21" t="s">
        <v>595</v>
      </c>
      <c r="C96" s="56" t="s">
        <v>1</v>
      </c>
      <c r="D96" s="56">
        <v>1</v>
      </c>
      <c r="E96" s="82"/>
      <c r="F96" s="65"/>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row>
    <row r="97" spans="1:41" s="54" customFormat="1" ht="12.75">
      <c r="A97" s="104" t="s">
        <v>826</v>
      </c>
      <c r="B97" s="21" t="s">
        <v>593</v>
      </c>
      <c r="C97" s="56" t="s">
        <v>1</v>
      </c>
      <c r="D97" s="56">
        <v>1</v>
      </c>
      <c r="E97" s="82"/>
      <c r="F97" s="65"/>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row>
    <row r="98" spans="1:41" s="54" customFormat="1" ht="12.75">
      <c r="A98" s="104" t="s">
        <v>827</v>
      </c>
      <c r="B98" s="21" t="s">
        <v>594</v>
      </c>
      <c r="C98" s="56" t="s">
        <v>1</v>
      </c>
      <c r="D98" s="56">
        <v>1</v>
      </c>
      <c r="E98" s="82"/>
      <c r="F98" s="65"/>
      <c r="G98" s="32"/>
      <c r="H98" s="32"/>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row>
    <row r="99" spans="1:41" s="54" customFormat="1" ht="12.75">
      <c r="A99" s="104" t="s">
        <v>828</v>
      </c>
      <c r="B99" s="21" t="s">
        <v>572</v>
      </c>
      <c r="C99" s="56" t="s">
        <v>1</v>
      </c>
      <c r="D99" s="56">
        <v>1</v>
      </c>
      <c r="E99" s="82"/>
      <c r="F99" s="65"/>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row>
    <row r="100" spans="1:41" s="54" customFormat="1" ht="12.75">
      <c r="A100" s="104" t="s">
        <v>985</v>
      </c>
      <c r="B100" s="21" t="s">
        <v>573</v>
      </c>
      <c r="C100" s="56" t="s">
        <v>1</v>
      </c>
      <c r="D100" s="56">
        <v>1</v>
      </c>
      <c r="E100" s="82"/>
      <c r="F100" s="65"/>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row>
    <row r="101" spans="1:41" s="54" customFormat="1" ht="13.5" thickBot="1">
      <c r="A101" s="104"/>
      <c r="B101" s="21"/>
      <c r="C101" s="56"/>
      <c r="D101" s="56"/>
      <c r="E101" s="82"/>
      <c r="F101" s="65"/>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row>
    <row r="102" spans="1:41" s="54" customFormat="1" ht="15.75" thickBot="1">
      <c r="A102" s="105" t="s">
        <v>423</v>
      </c>
      <c r="B102" s="106" t="s">
        <v>796</v>
      </c>
      <c r="C102" s="175"/>
      <c r="D102" s="175"/>
      <c r="E102" s="77"/>
      <c r="F102" s="65"/>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row>
    <row r="103" spans="1:41" s="54" customFormat="1" ht="15">
      <c r="A103" s="113"/>
      <c r="B103" s="102" t="s">
        <v>549</v>
      </c>
      <c r="C103" s="177"/>
      <c r="D103" s="177"/>
      <c r="E103" s="78"/>
      <c r="F103" s="65"/>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row>
    <row r="104" spans="1:41" s="54" customFormat="1" ht="12.75">
      <c r="A104" s="104" t="s">
        <v>424</v>
      </c>
      <c r="B104" s="21" t="s">
        <v>540</v>
      </c>
      <c r="C104" s="56" t="s">
        <v>1</v>
      </c>
      <c r="D104" s="56">
        <v>1</v>
      </c>
      <c r="E104" s="82"/>
      <c r="F104" s="65"/>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row>
    <row r="105" spans="1:41" s="54" customFormat="1" ht="12.75">
      <c r="A105" s="104" t="s">
        <v>425</v>
      </c>
      <c r="B105" s="21" t="s">
        <v>541</v>
      </c>
      <c r="C105" s="56" t="s">
        <v>80</v>
      </c>
      <c r="D105" s="56">
        <v>1</v>
      </c>
      <c r="E105" s="82"/>
      <c r="F105" s="65"/>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row>
    <row r="106" spans="1:41" s="54" customFormat="1" ht="25.5">
      <c r="A106" s="104" t="s">
        <v>426</v>
      </c>
      <c r="B106" s="21" t="s">
        <v>543</v>
      </c>
      <c r="C106" s="56" t="s">
        <v>80</v>
      </c>
      <c r="D106" s="56">
        <v>1</v>
      </c>
      <c r="E106" s="82"/>
      <c r="F106" s="65"/>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row>
    <row r="107" spans="1:41" s="54" customFormat="1" ht="12.75">
      <c r="A107" s="104" t="s">
        <v>427</v>
      </c>
      <c r="B107" s="21" t="s">
        <v>542</v>
      </c>
      <c r="C107" s="56" t="s">
        <v>80</v>
      </c>
      <c r="D107" s="56">
        <v>1</v>
      </c>
      <c r="E107" s="82"/>
      <c r="F107" s="65"/>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row>
    <row r="108" spans="1:41" s="54" customFormat="1" ht="25.5">
      <c r="A108" s="104" t="s">
        <v>428</v>
      </c>
      <c r="B108" s="21" t="s">
        <v>544</v>
      </c>
      <c r="C108" s="56" t="s">
        <v>80</v>
      </c>
      <c r="D108" s="56">
        <v>1</v>
      </c>
      <c r="E108" s="82"/>
      <c r="F108" s="65"/>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row>
    <row r="109" spans="1:41" s="54" customFormat="1" ht="12.75">
      <c r="A109" s="104" t="s">
        <v>536</v>
      </c>
      <c r="B109" s="39" t="s">
        <v>6</v>
      </c>
      <c r="C109" s="56" t="s">
        <v>128</v>
      </c>
      <c r="D109" s="56">
        <v>1</v>
      </c>
      <c r="E109" s="82"/>
      <c r="F109" s="65"/>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row>
    <row r="110" spans="1:41" s="54" customFormat="1" ht="12.75">
      <c r="A110" s="104" t="s">
        <v>537</v>
      </c>
      <c r="B110" s="39" t="s">
        <v>942</v>
      </c>
      <c r="C110" s="56" t="s">
        <v>128</v>
      </c>
      <c r="D110" s="56">
        <v>1</v>
      </c>
      <c r="E110" s="82"/>
      <c r="F110" s="65"/>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row>
    <row r="111" spans="1:41" s="54" customFormat="1" ht="13.5" thickBot="1">
      <c r="A111" s="104"/>
      <c r="B111" s="39"/>
      <c r="C111" s="56"/>
      <c r="D111" s="56"/>
      <c r="E111" s="82"/>
      <c r="F111" s="65"/>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row>
    <row r="112" spans="1:41" s="54" customFormat="1" ht="15.75" thickBot="1">
      <c r="A112" s="105"/>
      <c r="B112" s="114" t="s">
        <v>535</v>
      </c>
      <c r="C112" s="175"/>
      <c r="D112" s="175"/>
      <c r="E112" s="77"/>
      <c r="F112" s="65"/>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row>
    <row r="113" spans="1:41" s="2" customFormat="1" ht="48" customHeight="1">
      <c r="A113" s="102"/>
      <c r="B113" s="102" t="s">
        <v>27</v>
      </c>
      <c r="C113" s="102"/>
      <c r="D113" s="102"/>
      <c r="E113" s="102"/>
      <c r="F113" s="50"/>
      <c r="G113" s="50"/>
      <c r="H113" s="50"/>
      <c r="I113" s="50"/>
      <c r="J113" s="50"/>
      <c r="K113" s="50"/>
    </row>
    <row r="114" spans="1:41" s="54" customFormat="1" ht="12.75">
      <c r="A114" s="104" t="s">
        <v>538</v>
      </c>
      <c r="B114" s="21" t="s">
        <v>802</v>
      </c>
      <c r="C114" s="56" t="s">
        <v>128</v>
      </c>
      <c r="D114" s="56">
        <v>1</v>
      </c>
      <c r="E114" s="82"/>
      <c r="F114" s="65"/>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row>
    <row r="115" spans="1:41" s="54" customFormat="1" ht="12.75">
      <c r="A115" s="104" t="s">
        <v>550</v>
      </c>
      <c r="B115" s="39" t="s">
        <v>803</v>
      </c>
      <c r="C115" s="56" t="s">
        <v>128</v>
      </c>
      <c r="D115" s="56">
        <v>1</v>
      </c>
      <c r="E115" s="82"/>
      <c r="F115" s="65"/>
      <c r="G115" s="32"/>
      <c r="H115" s="32"/>
      <c r="I115" s="32"/>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row>
    <row r="116" spans="1:41" s="54" customFormat="1" ht="15" customHeight="1">
      <c r="A116" s="104" t="s">
        <v>551</v>
      </c>
      <c r="B116" s="21" t="s">
        <v>804</v>
      </c>
      <c r="C116" s="56" t="s">
        <v>128</v>
      </c>
      <c r="D116" s="56">
        <v>1</v>
      </c>
      <c r="E116" s="82"/>
      <c r="F116" s="65"/>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row>
    <row r="117" spans="1:41" s="54" customFormat="1" ht="12.75">
      <c r="A117" s="104" t="s">
        <v>552</v>
      </c>
      <c r="B117" s="21" t="s">
        <v>805</v>
      </c>
      <c r="C117" s="56" t="s">
        <v>128</v>
      </c>
      <c r="D117" s="56">
        <v>1</v>
      </c>
      <c r="E117" s="82"/>
      <c r="F117" s="65"/>
      <c r="G117" s="32"/>
      <c r="H117" s="32"/>
      <c r="I117" s="32"/>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row>
    <row r="118" spans="1:41" s="54" customFormat="1" ht="15" customHeight="1">
      <c r="A118" s="104" t="s">
        <v>553</v>
      </c>
      <c r="B118" s="21" t="s">
        <v>806</v>
      </c>
      <c r="C118" s="56" t="s">
        <v>128</v>
      </c>
      <c r="D118" s="56">
        <v>1</v>
      </c>
      <c r="E118" s="82"/>
      <c r="F118" s="65"/>
      <c r="G118" s="32"/>
      <c r="H118" s="32"/>
      <c r="I118" s="32"/>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row>
    <row r="119" spans="1:41" s="54" customFormat="1" ht="12.75">
      <c r="A119" s="104" t="s">
        <v>556</v>
      </c>
      <c r="B119" s="21" t="s">
        <v>807</v>
      </c>
      <c r="C119" s="56" t="s">
        <v>128</v>
      </c>
      <c r="D119" s="56">
        <v>1</v>
      </c>
      <c r="E119" s="82"/>
      <c r="F119" s="65"/>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row>
    <row r="120" spans="1:41" s="54" customFormat="1" ht="14.25" customHeight="1">
      <c r="A120" s="104" t="s">
        <v>557</v>
      </c>
      <c r="B120" s="21" t="s">
        <v>808</v>
      </c>
      <c r="C120" s="56" t="s">
        <v>128</v>
      </c>
      <c r="D120" s="56">
        <v>1</v>
      </c>
      <c r="E120" s="82"/>
      <c r="F120" s="65"/>
      <c r="G120" s="32"/>
      <c r="H120" s="32"/>
      <c r="I120" s="32"/>
      <c r="J120" s="32"/>
      <c r="K120" s="32"/>
      <c r="L120" s="32"/>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row>
    <row r="121" spans="1:41" s="54" customFormat="1" ht="12.75">
      <c r="A121" s="104" t="s">
        <v>558</v>
      </c>
      <c r="B121" s="21" t="s">
        <v>809</v>
      </c>
      <c r="C121" s="56" t="s">
        <v>128</v>
      </c>
      <c r="D121" s="56">
        <v>1</v>
      </c>
      <c r="E121" s="82"/>
      <c r="F121" s="65"/>
      <c r="G121" s="32"/>
      <c r="H121" s="32"/>
      <c r="I121" s="32"/>
      <c r="J121" s="32"/>
      <c r="K121" s="32"/>
      <c r="L121" s="32"/>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row>
    <row r="122" spans="1:41" s="54" customFormat="1" ht="12.75">
      <c r="A122" s="104" t="s">
        <v>561</v>
      </c>
      <c r="B122" s="21" t="s">
        <v>810</v>
      </c>
      <c r="C122" s="56" t="s">
        <v>128</v>
      </c>
      <c r="D122" s="56">
        <v>1</v>
      </c>
      <c r="E122" s="82"/>
      <c r="F122" s="65"/>
      <c r="G122" s="32"/>
      <c r="H122" s="32"/>
      <c r="I122" s="32"/>
      <c r="J122" s="32"/>
      <c r="K122" s="32"/>
      <c r="L122" s="32"/>
      <c r="M122" s="32"/>
      <c r="N122" s="32"/>
      <c r="O122" s="32"/>
      <c r="P122" s="3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c r="AN122" s="32"/>
      <c r="AO122" s="32"/>
    </row>
    <row r="123" spans="1:41" s="54" customFormat="1" ht="12.75">
      <c r="A123" s="104" t="s">
        <v>797</v>
      </c>
      <c r="B123" s="21" t="s">
        <v>810</v>
      </c>
      <c r="C123" s="56" t="s">
        <v>128</v>
      </c>
      <c r="D123" s="56">
        <v>1</v>
      </c>
      <c r="E123" s="82"/>
      <c r="F123" s="65"/>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row>
    <row r="124" spans="1:41" s="54" customFormat="1" ht="12.75">
      <c r="A124" s="104" t="s">
        <v>557</v>
      </c>
      <c r="B124" s="21" t="s">
        <v>539</v>
      </c>
      <c r="C124" s="56" t="s">
        <v>1</v>
      </c>
      <c r="D124" s="56">
        <v>1</v>
      </c>
      <c r="E124" s="82"/>
      <c r="F124" s="65"/>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row>
    <row r="125" spans="1:41" s="54" customFormat="1" ht="12.75">
      <c r="A125" s="104" t="s">
        <v>558</v>
      </c>
      <c r="B125" s="21" t="s">
        <v>545</v>
      </c>
      <c r="C125" s="56" t="s">
        <v>80</v>
      </c>
      <c r="D125" s="56">
        <v>1</v>
      </c>
      <c r="E125" s="82"/>
      <c r="F125" s="65"/>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row>
    <row r="126" spans="1:41" s="54" customFormat="1" ht="12.75">
      <c r="A126" s="104" t="s">
        <v>561</v>
      </c>
      <c r="B126" s="21" t="s">
        <v>546</v>
      </c>
      <c r="C126" s="56" t="s">
        <v>80</v>
      </c>
      <c r="D126" s="56">
        <v>1</v>
      </c>
      <c r="E126" s="82"/>
      <c r="F126" s="65"/>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row>
    <row r="127" spans="1:41" s="54" customFormat="1" ht="12.75">
      <c r="A127" s="104" t="s">
        <v>797</v>
      </c>
      <c r="B127" s="21" t="s">
        <v>547</v>
      </c>
      <c r="C127" s="56" t="s">
        <v>80</v>
      </c>
      <c r="D127" s="56">
        <v>1</v>
      </c>
      <c r="E127" s="82"/>
      <c r="F127" s="65"/>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row>
    <row r="128" spans="1:41" s="54" customFormat="1" ht="12.75">
      <c r="A128" s="104" t="s">
        <v>798</v>
      </c>
      <c r="B128" s="21" t="s">
        <v>548</v>
      </c>
      <c r="C128" s="56" t="s">
        <v>80</v>
      </c>
      <c r="D128" s="56">
        <v>1</v>
      </c>
      <c r="E128" s="82"/>
      <c r="F128" s="65"/>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row>
    <row r="129" spans="1:41" s="54" customFormat="1" ht="12.75">
      <c r="A129" s="104" t="s">
        <v>799</v>
      </c>
      <c r="B129" s="21" t="s">
        <v>812</v>
      </c>
      <c r="C129" s="56" t="s">
        <v>128</v>
      </c>
      <c r="D129" s="56">
        <v>1</v>
      </c>
      <c r="E129" s="82"/>
      <c r="F129" s="65"/>
      <c r="G129" s="32"/>
      <c r="H129" s="32"/>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row>
    <row r="130" spans="1:41" s="54" customFormat="1" ht="12.75">
      <c r="A130" s="104" t="s">
        <v>800</v>
      </c>
      <c r="B130" s="21" t="s">
        <v>555</v>
      </c>
      <c r="C130" s="56" t="s">
        <v>128</v>
      </c>
      <c r="D130" s="56">
        <v>1</v>
      </c>
      <c r="E130" s="82"/>
      <c r="F130" s="65"/>
      <c r="G130" s="32"/>
      <c r="H130" s="32"/>
      <c r="I130" s="32"/>
      <c r="J130" s="32"/>
      <c r="K130" s="32"/>
      <c r="L130" s="32"/>
      <c r="M130" s="32"/>
      <c r="N130" s="32"/>
      <c r="O130" s="32"/>
      <c r="P130" s="32"/>
      <c r="Q130" s="32"/>
      <c r="R130" s="32"/>
      <c r="S130" s="32"/>
      <c r="T130" s="32"/>
      <c r="U130" s="32"/>
      <c r="V130" s="32"/>
      <c r="W130" s="32"/>
      <c r="X130" s="32"/>
      <c r="Y130" s="32"/>
      <c r="Z130" s="32"/>
      <c r="AA130" s="32"/>
      <c r="AB130" s="32"/>
      <c r="AC130" s="32"/>
      <c r="AD130" s="32"/>
      <c r="AE130" s="32"/>
      <c r="AF130" s="32"/>
      <c r="AG130" s="32"/>
      <c r="AH130" s="32"/>
      <c r="AI130" s="32"/>
      <c r="AJ130" s="32"/>
      <c r="AK130" s="32"/>
      <c r="AL130" s="32"/>
      <c r="AM130" s="32"/>
      <c r="AN130" s="32"/>
      <c r="AO130" s="32"/>
    </row>
    <row r="131" spans="1:41" s="54" customFormat="1" ht="12.75">
      <c r="A131" s="104" t="s">
        <v>801</v>
      </c>
      <c r="B131" s="21" t="s">
        <v>560</v>
      </c>
      <c r="C131" s="56" t="s">
        <v>128</v>
      </c>
      <c r="D131" s="56">
        <v>1</v>
      </c>
      <c r="E131" s="82"/>
      <c r="F131" s="65"/>
      <c r="G131" s="32"/>
      <c r="H131" s="32"/>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row>
    <row r="132" spans="1:41" s="54" customFormat="1" ht="12.75">
      <c r="A132" s="104" t="s">
        <v>811</v>
      </c>
      <c r="B132" s="21" t="s">
        <v>7</v>
      </c>
      <c r="C132" s="56" t="s">
        <v>128</v>
      </c>
      <c r="D132" s="56">
        <v>1</v>
      </c>
      <c r="E132" s="82"/>
      <c r="F132" s="65"/>
      <c r="G132" s="32"/>
      <c r="H132" s="32"/>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row>
    <row r="133" spans="1:41" s="54" customFormat="1" ht="12.75">
      <c r="A133" s="104" t="s">
        <v>813</v>
      </c>
      <c r="B133" s="21" t="s">
        <v>8</v>
      </c>
      <c r="C133" s="56" t="s">
        <v>80</v>
      </c>
      <c r="D133" s="168">
        <v>1</v>
      </c>
      <c r="E133" s="82"/>
      <c r="F133" s="65"/>
      <c r="G133" s="32"/>
      <c r="H133" s="32"/>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row>
    <row r="134" spans="1:41" s="54" customFormat="1" ht="12.75">
      <c r="A134" s="104" t="s">
        <v>944</v>
      </c>
      <c r="B134" s="21" t="s">
        <v>943</v>
      </c>
      <c r="C134" s="56" t="s">
        <v>128</v>
      </c>
      <c r="D134" s="168">
        <v>1</v>
      </c>
      <c r="E134" s="82"/>
      <c r="F134" s="65"/>
      <c r="G134" s="32"/>
      <c r="H134" s="32"/>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row>
    <row r="135" spans="1:41" s="54" customFormat="1" ht="13.5" thickBot="1">
      <c r="A135" s="167"/>
      <c r="B135" s="21"/>
      <c r="C135" s="56"/>
      <c r="D135" s="168"/>
      <c r="E135" s="169"/>
      <c r="F135" s="65"/>
      <c r="G135" s="32"/>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row>
    <row r="136" spans="1:41" s="2" customFormat="1" ht="20.25" customHeight="1" thickBot="1">
      <c r="A136" s="170"/>
      <c r="B136" s="114" t="s">
        <v>9</v>
      </c>
      <c r="C136" s="114"/>
      <c r="D136" s="114"/>
      <c r="E136" s="171"/>
      <c r="F136" s="50"/>
      <c r="G136" s="50"/>
      <c r="H136" s="50"/>
      <c r="I136" s="50"/>
      <c r="J136" s="50"/>
      <c r="K136" s="50"/>
    </row>
    <row r="137" spans="1:41" s="2" customFormat="1" ht="12.4" customHeight="1">
      <c r="A137" s="104" t="s">
        <v>814</v>
      </c>
      <c r="B137" s="25" t="s">
        <v>11</v>
      </c>
      <c r="C137" s="98" t="s">
        <v>1</v>
      </c>
      <c r="D137" s="98">
        <v>1</v>
      </c>
      <c r="E137" s="82"/>
      <c r="F137" s="47"/>
      <c r="G137" s="47"/>
      <c r="H137" s="47"/>
      <c r="I137" s="47"/>
      <c r="J137" s="47"/>
      <c r="K137" s="47"/>
    </row>
    <row r="138" spans="1:41" s="2" customFormat="1" ht="12.4" customHeight="1">
      <c r="A138" s="104" t="s">
        <v>815</v>
      </c>
      <c r="B138" s="21" t="s">
        <v>10</v>
      </c>
      <c r="C138" s="56" t="s">
        <v>1</v>
      </c>
      <c r="D138" s="56">
        <v>1</v>
      </c>
      <c r="E138" s="82"/>
      <c r="F138" s="47"/>
      <c r="G138" s="47"/>
      <c r="H138" s="47"/>
      <c r="I138" s="47"/>
      <c r="J138" s="47"/>
      <c r="K138" s="47"/>
    </row>
    <row r="139" spans="1:41" s="2" customFormat="1" ht="12.4" customHeight="1">
      <c r="A139" s="104" t="s">
        <v>816</v>
      </c>
      <c r="B139" s="21" t="s">
        <v>12</v>
      </c>
      <c r="C139" s="56" t="s">
        <v>128</v>
      </c>
      <c r="D139" s="56">
        <v>1</v>
      </c>
      <c r="E139" s="82"/>
      <c r="F139" s="47"/>
      <c r="G139" s="47"/>
      <c r="H139" s="47"/>
      <c r="I139" s="47"/>
      <c r="J139" s="47"/>
      <c r="K139" s="47"/>
    </row>
    <row r="140" spans="1:41" s="54" customFormat="1" ht="13.5" thickBot="1">
      <c r="A140" s="104"/>
      <c r="B140" s="21"/>
      <c r="C140" s="56"/>
      <c r="D140" s="56"/>
      <c r="E140" s="82"/>
      <c r="F140" s="65"/>
      <c r="G140" s="32"/>
      <c r="H140" s="32"/>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row>
    <row r="141" spans="1:41" s="54" customFormat="1" ht="15.75" thickBot="1">
      <c r="A141" s="105" t="s">
        <v>429</v>
      </c>
      <c r="B141" s="106" t="s">
        <v>832</v>
      </c>
      <c r="C141" s="175"/>
      <c r="D141" s="175"/>
      <c r="E141" s="77"/>
      <c r="F141" s="65"/>
      <c r="G141" s="32"/>
      <c r="H141" s="32"/>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row>
    <row r="142" spans="1:41" s="2" customFormat="1" ht="12.4" customHeight="1">
      <c r="A142" s="104" t="s">
        <v>430</v>
      </c>
      <c r="B142" s="40" t="s">
        <v>89</v>
      </c>
      <c r="C142" s="53" t="s">
        <v>80</v>
      </c>
      <c r="D142" s="53">
        <v>1</v>
      </c>
      <c r="E142" s="82"/>
      <c r="F142" s="47"/>
      <c r="G142" s="47"/>
      <c r="H142" s="47"/>
      <c r="I142" s="47"/>
      <c r="J142" s="47"/>
      <c r="K142" s="47"/>
    </row>
    <row r="143" spans="1:41" s="2" customFormat="1" ht="12.4" customHeight="1">
      <c r="A143" s="104" t="s">
        <v>431</v>
      </c>
      <c r="B143" s="39" t="s">
        <v>90</v>
      </c>
      <c r="C143" s="53" t="s">
        <v>80</v>
      </c>
      <c r="D143" s="53">
        <v>1</v>
      </c>
      <c r="E143" s="82"/>
      <c r="F143" s="47"/>
      <c r="G143" s="47"/>
      <c r="H143" s="47"/>
      <c r="I143" s="47"/>
      <c r="J143" s="47"/>
      <c r="K143" s="47"/>
    </row>
    <row r="144" spans="1:41" s="2" customFormat="1" ht="12.4" customHeight="1">
      <c r="A144" s="104" t="s">
        <v>432</v>
      </c>
      <c r="B144" s="39" t="s">
        <v>65</v>
      </c>
      <c r="C144" s="53" t="s">
        <v>80</v>
      </c>
      <c r="D144" s="53">
        <v>1</v>
      </c>
      <c r="E144" s="82"/>
      <c r="F144" s="47"/>
      <c r="G144" s="47"/>
      <c r="H144" s="47"/>
      <c r="I144" s="47"/>
      <c r="J144" s="47"/>
      <c r="K144" s="47"/>
    </row>
    <row r="145" spans="1:41" s="2" customFormat="1" ht="12.4" customHeight="1">
      <c r="A145" s="104" t="s">
        <v>433</v>
      </c>
      <c r="B145" s="39" t="s">
        <v>66</v>
      </c>
      <c r="C145" s="53" t="s">
        <v>80</v>
      </c>
      <c r="D145" s="53">
        <v>1</v>
      </c>
      <c r="E145" s="82"/>
      <c r="F145" s="47"/>
      <c r="G145" s="47"/>
      <c r="H145" s="47"/>
      <c r="I145" s="47"/>
      <c r="J145" s="47"/>
      <c r="K145" s="47"/>
    </row>
    <row r="146" spans="1:41" s="2" customFormat="1" ht="12.4" customHeight="1">
      <c r="A146" s="104" t="s">
        <v>434</v>
      </c>
      <c r="B146" s="39" t="s">
        <v>67</v>
      </c>
      <c r="C146" s="53" t="s">
        <v>80</v>
      </c>
      <c r="D146" s="53">
        <v>1</v>
      </c>
      <c r="E146" s="82"/>
      <c r="F146" s="47"/>
      <c r="G146" s="47"/>
      <c r="H146" s="47"/>
      <c r="I146" s="47"/>
      <c r="J146" s="47"/>
      <c r="K146" s="47"/>
    </row>
    <row r="147" spans="1:41" s="2" customFormat="1" ht="12.4" customHeight="1">
      <c r="A147" s="104" t="s">
        <v>435</v>
      </c>
      <c r="B147" s="39" t="s">
        <v>28</v>
      </c>
      <c r="C147" s="53" t="s">
        <v>80</v>
      </c>
      <c r="D147" s="53">
        <v>1</v>
      </c>
      <c r="E147" s="82"/>
      <c r="F147" s="47"/>
      <c r="G147" s="47"/>
      <c r="H147" s="47"/>
      <c r="I147" s="47"/>
      <c r="J147" s="47"/>
      <c r="K147" s="47"/>
    </row>
    <row r="148" spans="1:41" s="2" customFormat="1" ht="12.4" customHeight="1">
      <c r="A148" s="104" t="s">
        <v>436</v>
      </c>
      <c r="B148" s="39" t="s">
        <v>29</v>
      </c>
      <c r="C148" s="53" t="s">
        <v>80</v>
      </c>
      <c r="D148" s="53">
        <v>1</v>
      </c>
      <c r="E148" s="82"/>
      <c r="F148" s="47"/>
      <c r="G148" s="47"/>
      <c r="H148" s="47"/>
      <c r="I148" s="47"/>
      <c r="J148" s="47"/>
      <c r="K148" s="47"/>
    </row>
    <row r="149" spans="1:41" s="2" customFormat="1" ht="12.4" customHeight="1">
      <c r="A149" s="104" t="s">
        <v>437</v>
      </c>
      <c r="B149" s="39" t="s">
        <v>15</v>
      </c>
      <c r="C149" s="53" t="s">
        <v>80</v>
      </c>
      <c r="D149" s="53">
        <v>1</v>
      </c>
      <c r="E149" s="82"/>
      <c r="F149" s="47"/>
      <c r="G149" s="47"/>
      <c r="H149" s="47"/>
      <c r="I149" s="47"/>
      <c r="J149" s="47"/>
      <c r="K149" s="47"/>
    </row>
    <row r="150" spans="1:41" s="2" customFormat="1" ht="12.4" customHeight="1">
      <c r="A150" s="104" t="s">
        <v>745</v>
      </c>
      <c r="B150" s="39" t="s">
        <v>16</v>
      </c>
      <c r="C150" s="53" t="s">
        <v>80</v>
      </c>
      <c r="D150" s="53">
        <v>1</v>
      </c>
      <c r="E150" s="82"/>
      <c r="F150" s="47"/>
      <c r="G150" s="47"/>
      <c r="H150" s="47"/>
      <c r="I150" s="47"/>
      <c r="J150" s="47"/>
      <c r="K150" s="47"/>
    </row>
    <row r="151" spans="1:41" s="2" customFormat="1" ht="12.4" customHeight="1">
      <c r="A151" s="104" t="s">
        <v>750</v>
      </c>
      <c r="B151" s="39" t="s">
        <v>17</v>
      </c>
      <c r="C151" s="53" t="s">
        <v>80</v>
      </c>
      <c r="D151" s="53">
        <v>1</v>
      </c>
      <c r="E151" s="82"/>
      <c r="F151" s="47"/>
      <c r="G151" s="47"/>
      <c r="H151" s="47"/>
      <c r="I151" s="47"/>
      <c r="J151" s="47"/>
      <c r="K151" s="47"/>
    </row>
    <row r="152" spans="1:41" s="2" customFormat="1" ht="12.4" customHeight="1">
      <c r="A152" s="104" t="s">
        <v>751</v>
      </c>
      <c r="B152" s="39" t="s">
        <v>18</v>
      </c>
      <c r="C152" s="53" t="s">
        <v>80</v>
      </c>
      <c r="D152" s="53">
        <v>1</v>
      </c>
      <c r="E152" s="82"/>
      <c r="F152" s="47"/>
      <c r="G152" s="47"/>
      <c r="H152" s="47"/>
      <c r="I152" s="47"/>
      <c r="J152" s="47"/>
      <c r="K152" s="47"/>
    </row>
    <row r="153" spans="1:41" s="2" customFormat="1" ht="12.4" customHeight="1" thickBot="1">
      <c r="A153" s="104"/>
      <c r="B153" s="39"/>
      <c r="C153" s="53"/>
      <c r="D153" s="53"/>
      <c r="E153" s="82"/>
      <c r="F153" s="47"/>
      <c r="G153" s="47"/>
      <c r="H153" s="47"/>
      <c r="I153" s="47"/>
      <c r="J153" s="47"/>
      <c r="K153" s="47"/>
    </row>
    <row r="154" spans="1:41" s="2" customFormat="1" ht="15" customHeight="1" thickBot="1">
      <c r="A154" s="170"/>
      <c r="B154" s="114" t="s">
        <v>19</v>
      </c>
      <c r="C154" s="114"/>
      <c r="D154" s="114"/>
      <c r="E154" s="171"/>
      <c r="F154" s="50"/>
      <c r="G154" s="50"/>
      <c r="H154" s="50"/>
      <c r="I154" s="50"/>
      <c r="J154" s="50"/>
      <c r="K154" s="50"/>
    </row>
    <row r="155" spans="1:41" s="2" customFormat="1" ht="12.4" customHeight="1">
      <c r="A155" s="104" t="s">
        <v>833</v>
      </c>
      <c r="B155" s="40" t="s">
        <v>20</v>
      </c>
      <c r="C155" s="53" t="s">
        <v>80</v>
      </c>
      <c r="D155" s="53">
        <v>1</v>
      </c>
      <c r="E155" s="82"/>
      <c r="F155" s="47"/>
      <c r="G155" s="47"/>
      <c r="H155" s="47"/>
      <c r="I155" s="47"/>
      <c r="J155" s="47"/>
      <c r="K155" s="47"/>
    </row>
    <row r="156" spans="1:41" s="2" customFormat="1" ht="12.4" customHeight="1">
      <c r="A156" s="104" t="s">
        <v>834</v>
      </c>
      <c r="B156" s="39" t="s">
        <v>30</v>
      </c>
      <c r="C156" s="53" t="s">
        <v>80</v>
      </c>
      <c r="D156" s="53">
        <v>1</v>
      </c>
      <c r="E156" s="82"/>
      <c r="F156" s="47"/>
      <c r="G156" s="47"/>
      <c r="H156" s="47"/>
      <c r="I156" s="47"/>
      <c r="J156" s="47"/>
      <c r="K156" s="47"/>
    </row>
    <row r="157" spans="1:41" s="2" customFormat="1" ht="12.4" customHeight="1">
      <c r="A157" s="104" t="s">
        <v>835</v>
      </c>
      <c r="B157" s="39" t="s">
        <v>32</v>
      </c>
      <c r="C157" s="53" t="s">
        <v>80</v>
      </c>
      <c r="D157" s="53">
        <v>1</v>
      </c>
      <c r="E157" s="82"/>
      <c r="F157" s="47"/>
      <c r="G157" s="47"/>
      <c r="H157" s="47"/>
      <c r="I157" s="47"/>
      <c r="J157" s="47"/>
      <c r="K157" s="47"/>
    </row>
    <row r="158" spans="1:41" s="2" customFormat="1" ht="12.4" customHeight="1">
      <c r="A158" s="104" t="s">
        <v>836</v>
      </c>
      <c r="B158" s="39" t="s">
        <v>34</v>
      </c>
      <c r="C158" s="53" t="s">
        <v>1</v>
      </c>
      <c r="D158" s="53">
        <v>1</v>
      </c>
      <c r="E158" s="82"/>
      <c r="F158" s="47"/>
      <c r="G158" s="47"/>
      <c r="H158" s="47"/>
      <c r="I158" s="47"/>
      <c r="J158" s="47"/>
      <c r="K158" s="47"/>
    </row>
    <row r="159" spans="1:41" s="2" customFormat="1" ht="12.4" customHeight="1" thickBot="1">
      <c r="A159" s="104"/>
      <c r="B159" s="39"/>
      <c r="C159" s="53"/>
      <c r="D159" s="53"/>
      <c r="E159" s="82"/>
      <c r="F159" s="47"/>
      <c r="G159" s="47"/>
      <c r="H159" s="47"/>
      <c r="I159" s="47"/>
      <c r="J159" s="47"/>
      <c r="K159" s="47"/>
    </row>
    <row r="160" spans="1:41" s="54" customFormat="1" ht="15.75" thickBot="1">
      <c r="A160" s="105" t="s">
        <v>438</v>
      </c>
      <c r="B160" s="106" t="s">
        <v>837</v>
      </c>
      <c r="C160" s="175"/>
      <c r="D160" s="175"/>
      <c r="E160" s="77"/>
      <c r="F160" s="65"/>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row>
    <row r="161" spans="1:11" ht="12.4" customHeight="1">
      <c r="A161" s="104" t="s">
        <v>439</v>
      </c>
      <c r="B161" s="39" t="s">
        <v>14</v>
      </c>
      <c r="C161" s="53" t="s">
        <v>80</v>
      </c>
      <c r="D161" s="53">
        <v>1</v>
      </c>
      <c r="E161" s="82"/>
    </row>
    <row r="162" spans="1:11" ht="12.4" customHeight="1">
      <c r="A162" s="104" t="s">
        <v>440</v>
      </c>
      <c r="B162" s="39" t="s">
        <v>105</v>
      </c>
      <c r="C162" s="53" t="s">
        <v>88</v>
      </c>
      <c r="D162" s="53">
        <v>1</v>
      </c>
      <c r="E162" s="82"/>
    </row>
    <row r="163" spans="1:11" ht="12.4" customHeight="1">
      <c r="A163" s="104" t="s">
        <v>441</v>
      </c>
      <c r="B163" s="39" t="s">
        <v>104</v>
      </c>
      <c r="C163" s="53" t="s">
        <v>88</v>
      </c>
      <c r="D163" s="53">
        <v>1</v>
      </c>
      <c r="E163" s="82"/>
    </row>
    <row r="164" spans="1:11" ht="16.5" customHeight="1">
      <c r="A164" s="104" t="s">
        <v>442</v>
      </c>
      <c r="B164" s="39" t="s">
        <v>106</v>
      </c>
      <c r="C164" s="53" t="s">
        <v>88</v>
      </c>
      <c r="D164" s="53">
        <v>1</v>
      </c>
      <c r="E164" s="82"/>
    </row>
    <row r="165" spans="1:11" ht="16.5" customHeight="1" thickBot="1">
      <c r="A165" s="104"/>
      <c r="B165" s="39"/>
      <c r="C165" s="53"/>
      <c r="D165" s="53"/>
      <c r="E165" s="82"/>
    </row>
    <row r="166" spans="1:11" s="2" customFormat="1" ht="20.25" customHeight="1" thickBot="1">
      <c r="A166" s="170"/>
      <c r="B166" s="114" t="s">
        <v>830</v>
      </c>
      <c r="C166" s="114"/>
      <c r="D166" s="114"/>
      <c r="E166" s="171"/>
      <c r="F166" s="50"/>
      <c r="G166" s="50"/>
      <c r="H166" s="50"/>
      <c r="I166" s="50"/>
      <c r="J166" s="50"/>
      <c r="K166" s="50"/>
    </row>
    <row r="167" spans="1:11" ht="12.4" customHeight="1">
      <c r="A167" s="104" t="s">
        <v>838</v>
      </c>
      <c r="B167" s="39" t="s">
        <v>67</v>
      </c>
      <c r="C167" s="53" t="s">
        <v>80</v>
      </c>
      <c r="D167" s="53">
        <v>1</v>
      </c>
      <c r="E167" s="82"/>
    </row>
    <row r="168" spans="1:11" ht="12.4" customHeight="1">
      <c r="A168" s="104" t="s">
        <v>839</v>
      </c>
      <c r="B168" s="39" t="s">
        <v>29</v>
      </c>
      <c r="C168" s="53" t="s">
        <v>80</v>
      </c>
      <c r="D168" s="53">
        <v>1</v>
      </c>
      <c r="E168" s="82"/>
    </row>
    <row r="169" spans="1:11" ht="12.4" customHeight="1">
      <c r="A169" s="104" t="s">
        <v>840</v>
      </c>
      <c r="B169" s="39" t="s">
        <v>115</v>
      </c>
      <c r="C169" s="53" t="s">
        <v>80</v>
      </c>
      <c r="D169" s="53">
        <v>1</v>
      </c>
      <c r="E169" s="82"/>
    </row>
    <row r="170" spans="1:11" ht="12.4" customHeight="1">
      <c r="A170" s="104" t="s">
        <v>841</v>
      </c>
      <c r="B170" s="39" t="s">
        <v>16</v>
      </c>
      <c r="C170" s="53" t="s">
        <v>80</v>
      </c>
      <c r="D170" s="53">
        <v>1</v>
      </c>
      <c r="E170" s="82"/>
    </row>
    <row r="171" spans="1:11" ht="16.5" customHeight="1" thickBot="1">
      <c r="A171" s="104"/>
      <c r="B171" s="39"/>
      <c r="C171" s="53"/>
      <c r="D171" s="53"/>
      <c r="E171" s="82"/>
    </row>
    <row r="172" spans="1:11" s="2" customFormat="1" ht="20.25" customHeight="1" thickBot="1">
      <c r="A172" s="170"/>
      <c r="B172" s="114" t="s">
        <v>831</v>
      </c>
      <c r="C172" s="114"/>
      <c r="D172" s="114"/>
      <c r="E172" s="171"/>
      <c r="F172" s="50"/>
      <c r="G172" s="50"/>
      <c r="H172" s="50"/>
      <c r="I172" s="50"/>
      <c r="J172" s="50"/>
      <c r="K172" s="50"/>
    </row>
    <row r="173" spans="1:11" ht="12.4" customHeight="1">
      <c r="A173" s="104" t="s">
        <v>842</v>
      </c>
      <c r="B173" s="39" t="s">
        <v>20</v>
      </c>
      <c r="C173" s="53" t="s">
        <v>80</v>
      </c>
      <c r="D173" s="53">
        <v>1</v>
      </c>
      <c r="E173" s="82"/>
    </row>
    <row r="174" spans="1:11" ht="12.4" customHeight="1">
      <c r="A174" s="104" t="s">
        <v>843</v>
      </c>
      <c r="B174" s="39" t="s">
        <v>30</v>
      </c>
      <c r="C174" s="53" t="s">
        <v>80</v>
      </c>
      <c r="D174" s="53">
        <v>1</v>
      </c>
      <c r="E174" s="82"/>
    </row>
    <row r="175" spans="1:11" ht="12.4" customHeight="1">
      <c r="A175" s="104" t="s">
        <v>844</v>
      </c>
      <c r="B175" s="39" t="s">
        <v>32</v>
      </c>
      <c r="C175" s="53" t="s">
        <v>80</v>
      </c>
      <c r="D175" s="53">
        <v>1</v>
      </c>
      <c r="E175" s="82"/>
    </row>
    <row r="176" spans="1:11" ht="12.4" customHeight="1">
      <c r="A176" s="104" t="s">
        <v>845</v>
      </c>
      <c r="B176" s="39" t="s">
        <v>34</v>
      </c>
      <c r="C176" s="53" t="s">
        <v>1</v>
      </c>
      <c r="D176" s="53">
        <v>1</v>
      </c>
      <c r="E176" s="82"/>
    </row>
    <row r="177" spans="1:41" s="2" customFormat="1" ht="12.4" customHeight="1" thickBot="1">
      <c r="A177" s="104"/>
      <c r="B177" s="39"/>
      <c r="C177" s="53"/>
      <c r="D177" s="53"/>
      <c r="E177" s="82"/>
      <c r="F177" s="47"/>
      <c r="G177" s="47"/>
      <c r="H177" s="47"/>
      <c r="I177" s="47"/>
      <c r="J177" s="47"/>
      <c r="K177" s="47"/>
    </row>
    <row r="178" spans="1:41" s="54" customFormat="1" ht="15.75" thickBot="1">
      <c r="A178" s="127"/>
      <c r="B178" s="128" t="s">
        <v>453</v>
      </c>
      <c r="C178" s="176"/>
      <c r="D178" s="176"/>
      <c r="E178" s="130"/>
      <c r="F178" s="65"/>
      <c r="G178" s="32"/>
      <c r="H178" s="32"/>
      <c r="I178" s="32"/>
      <c r="J178" s="32"/>
      <c r="K178" s="32"/>
      <c r="L178" s="32"/>
      <c r="M178" s="32"/>
      <c r="N178" s="32"/>
      <c r="O178" s="32"/>
      <c r="P178" s="32"/>
      <c r="Q178" s="32"/>
      <c r="R178" s="32"/>
      <c r="S178" s="32"/>
      <c r="T178" s="32"/>
      <c r="U178" s="32"/>
      <c r="V178" s="32"/>
      <c r="W178" s="32"/>
      <c r="X178" s="32"/>
      <c r="Y178" s="32"/>
      <c r="Z178" s="32"/>
      <c r="AA178" s="32"/>
      <c r="AB178" s="32"/>
      <c r="AC178" s="32"/>
      <c r="AD178" s="32"/>
      <c r="AE178" s="32"/>
      <c r="AF178" s="32"/>
      <c r="AG178" s="32"/>
      <c r="AH178" s="32"/>
      <c r="AI178" s="32"/>
      <c r="AJ178" s="32"/>
      <c r="AK178" s="32"/>
      <c r="AL178" s="32"/>
      <c r="AM178" s="32"/>
      <c r="AN178" s="32"/>
      <c r="AO178" s="32"/>
    </row>
    <row r="179" spans="1:41" s="54" customFormat="1" ht="45.75" thickBot="1">
      <c r="A179" s="105" t="s">
        <v>444</v>
      </c>
      <c r="B179" s="102" t="s">
        <v>846</v>
      </c>
      <c r="C179" s="177"/>
      <c r="D179" s="177"/>
      <c r="E179" s="78"/>
      <c r="F179" s="65"/>
      <c r="G179" s="32"/>
      <c r="H179" s="32"/>
      <c r="I179" s="32"/>
      <c r="J179" s="32"/>
      <c r="K179" s="32"/>
      <c r="L179" s="32"/>
      <c r="M179" s="32"/>
      <c r="N179" s="32"/>
      <c r="O179" s="32"/>
      <c r="P179" s="32"/>
      <c r="Q179" s="32"/>
      <c r="R179" s="32"/>
      <c r="S179" s="32"/>
      <c r="T179" s="32"/>
      <c r="U179" s="32"/>
      <c r="V179" s="32"/>
      <c r="W179" s="32"/>
      <c r="X179" s="32"/>
      <c r="Y179" s="32"/>
      <c r="Z179" s="32"/>
      <c r="AA179" s="32"/>
      <c r="AB179" s="32"/>
      <c r="AC179" s="32"/>
      <c r="AD179" s="32"/>
      <c r="AE179" s="32"/>
      <c r="AF179" s="32"/>
      <c r="AG179" s="32"/>
      <c r="AH179" s="32"/>
      <c r="AI179" s="32"/>
      <c r="AJ179" s="32"/>
      <c r="AK179" s="32"/>
      <c r="AL179" s="32"/>
      <c r="AM179" s="32"/>
      <c r="AN179" s="32"/>
      <c r="AO179" s="32"/>
    </row>
    <row r="180" spans="1:41" s="54" customFormat="1" ht="12.75">
      <c r="A180" s="104" t="s">
        <v>445</v>
      </c>
      <c r="B180" s="17" t="s">
        <v>765</v>
      </c>
      <c r="C180" s="56" t="s">
        <v>80</v>
      </c>
      <c r="D180" s="56">
        <v>1</v>
      </c>
      <c r="E180" s="82"/>
      <c r="F180" s="65"/>
      <c r="G180" s="32"/>
      <c r="H180" s="32"/>
      <c r="I180" s="32"/>
      <c r="J180" s="32"/>
      <c r="K180" s="32"/>
      <c r="L180" s="32"/>
      <c r="M180" s="32"/>
      <c r="N180" s="32"/>
      <c r="O180" s="32"/>
      <c r="P180" s="32"/>
      <c r="Q180" s="32"/>
      <c r="R180" s="32"/>
      <c r="S180" s="32"/>
      <c r="T180" s="32"/>
      <c r="U180" s="32"/>
      <c r="V180" s="32"/>
      <c r="W180" s="32"/>
      <c r="X180" s="32"/>
      <c r="Y180" s="32"/>
      <c r="Z180" s="32"/>
      <c r="AA180" s="32"/>
      <c r="AB180" s="32"/>
      <c r="AC180" s="32"/>
      <c r="AD180" s="32"/>
      <c r="AE180" s="32"/>
      <c r="AF180" s="32"/>
      <c r="AG180" s="32"/>
      <c r="AH180" s="32"/>
      <c r="AI180" s="32"/>
      <c r="AJ180" s="32"/>
      <c r="AK180" s="32"/>
      <c r="AL180" s="32"/>
      <c r="AM180" s="32"/>
      <c r="AN180" s="32"/>
      <c r="AO180" s="32"/>
    </row>
    <row r="181" spans="1:41" s="54" customFormat="1" ht="12.75">
      <c r="A181" s="104" t="s">
        <v>446</v>
      </c>
      <c r="B181" s="17" t="s">
        <v>766</v>
      </c>
      <c r="C181" s="56" t="s">
        <v>80</v>
      </c>
      <c r="D181" s="56">
        <v>1</v>
      </c>
      <c r="E181" s="82"/>
      <c r="F181" s="65"/>
      <c r="G181" s="32"/>
      <c r="H181" s="32"/>
      <c r="I181" s="32"/>
      <c r="J181" s="32"/>
      <c r="K181" s="32"/>
      <c r="L181" s="32"/>
      <c r="M181" s="32"/>
      <c r="N181" s="32"/>
      <c r="O181" s="32"/>
      <c r="P181" s="32"/>
      <c r="Q181" s="32"/>
      <c r="R181" s="32"/>
      <c r="S181" s="32"/>
      <c r="T181" s="32"/>
      <c r="U181" s="32"/>
      <c r="V181" s="32"/>
      <c r="W181" s="32"/>
      <c r="X181" s="32"/>
      <c r="Y181" s="32"/>
      <c r="Z181" s="32"/>
      <c r="AA181" s="32"/>
      <c r="AB181" s="32"/>
      <c r="AC181" s="32"/>
      <c r="AD181" s="32"/>
      <c r="AE181" s="32"/>
      <c r="AF181" s="32"/>
      <c r="AG181" s="32"/>
      <c r="AH181" s="32"/>
      <c r="AI181" s="32"/>
      <c r="AJ181" s="32"/>
      <c r="AK181" s="32"/>
      <c r="AL181" s="32"/>
      <c r="AM181" s="32"/>
      <c r="AN181" s="32"/>
      <c r="AO181" s="32"/>
    </row>
    <row r="182" spans="1:41" s="54" customFormat="1" ht="12.75">
      <c r="A182" s="104" t="s">
        <v>447</v>
      </c>
      <c r="B182" s="17" t="s">
        <v>767</v>
      </c>
      <c r="C182" s="56" t="s">
        <v>80</v>
      </c>
      <c r="D182" s="56">
        <v>1</v>
      </c>
      <c r="E182" s="82"/>
      <c r="F182" s="65"/>
      <c r="G182" s="32"/>
      <c r="H182" s="32"/>
      <c r="I182" s="32"/>
      <c r="J182" s="32"/>
      <c r="K182" s="32"/>
      <c r="L182" s="32"/>
      <c r="M182" s="32"/>
      <c r="N182" s="32"/>
      <c r="O182" s="32"/>
      <c r="P182" s="32"/>
      <c r="Q182" s="32"/>
      <c r="R182" s="32"/>
      <c r="S182" s="32"/>
      <c r="T182" s="32"/>
      <c r="U182" s="32"/>
      <c r="V182" s="32"/>
      <c r="W182" s="32"/>
      <c r="X182" s="32"/>
      <c r="Y182" s="32"/>
      <c r="Z182" s="32"/>
      <c r="AA182" s="32"/>
      <c r="AB182" s="32"/>
      <c r="AC182" s="32"/>
      <c r="AD182" s="32"/>
      <c r="AE182" s="32"/>
      <c r="AF182" s="32"/>
      <c r="AG182" s="32"/>
      <c r="AH182" s="32"/>
      <c r="AI182" s="32"/>
      <c r="AJ182" s="32"/>
      <c r="AK182" s="32"/>
      <c r="AL182" s="32"/>
      <c r="AM182" s="32"/>
      <c r="AN182" s="32"/>
      <c r="AO182" s="32"/>
    </row>
    <row r="183" spans="1:41" s="54" customFormat="1" ht="12.75">
      <c r="A183" s="104" t="s">
        <v>448</v>
      </c>
      <c r="B183" s="17" t="s">
        <v>743</v>
      </c>
      <c r="C183" s="56" t="s">
        <v>80</v>
      </c>
      <c r="D183" s="56">
        <v>1</v>
      </c>
      <c r="E183" s="82"/>
      <c r="F183" s="65"/>
      <c r="G183" s="32"/>
      <c r="H183" s="32"/>
      <c r="I183" s="32"/>
      <c r="J183" s="32"/>
      <c r="K183" s="32"/>
      <c r="L183" s="32"/>
      <c r="M183" s="32"/>
      <c r="N183" s="32"/>
      <c r="O183" s="32"/>
      <c r="P183" s="32"/>
      <c r="Q183" s="32"/>
      <c r="R183" s="32"/>
      <c r="S183" s="32"/>
      <c r="T183" s="32"/>
      <c r="U183" s="32"/>
      <c r="V183" s="32"/>
      <c r="W183" s="32"/>
      <c r="X183" s="32"/>
      <c r="Y183" s="32"/>
      <c r="Z183" s="32"/>
      <c r="AA183" s="32"/>
      <c r="AB183" s="32"/>
      <c r="AC183" s="32"/>
      <c r="AD183" s="32"/>
      <c r="AE183" s="32"/>
      <c r="AF183" s="32"/>
      <c r="AG183" s="32"/>
      <c r="AH183" s="32"/>
      <c r="AI183" s="32"/>
      <c r="AJ183" s="32"/>
      <c r="AK183" s="32"/>
      <c r="AL183" s="32"/>
      <c r="AM183" s="32"/>
      <c r="AN183" s="32"/>
      <c r="AO183" s="32"/>
    </row>
    <row r="184" spans="1:41" s="54" customFormat="1" ht="12.75">
      <c r="A184" s="104" t="s">
        <v>449</v>
      </c>
      <c r="B184" s="17" t="s">
        <v>752</v>
      </c>
      <c r="C184" s="56" t="s">
        <v>80</v>
      </c>
      <c r="D184" s="56">
        <v>1</v>
      </c>
      <c r="E184" s="82"/>
      <c r="F184" s="65"/>
      <c r="G184" s="32"/>
      <c r="H184" s="32"/>
      <c r="I184" s="32"/>
      <c r="J184" s="32"/>
      <c r="K184" s="32"/>
      <c r="L184" s="32"/>
      <c r="M184" s="32"/>
      <c r="N184" s="32"/>
      <c r="O184" s="32"/>
      <c r="P184" s="32"/>
      <c r="Q184" s="32"/>
      <c r="R184" s="32"/>
      <c r="S184" s="32"/>
      <c r="T184" s="32"/>
      <c r="U184" s="32"/>
      <c r="V184" s="32"/>
      <c r="W184" s="32"/>
      <c r="X184" s="32"/>
      <c r="Y184" s="32"/>
      <c r="Z184" s="32"/>
      <c r="AA184" s="32"/>
      <c r="AB184" s="32"/>
      <c r="AC184" s="32"/>
      <c r="AD184" s="32"/>
      <c r="AE184" s="32"/>
      <c r="AF184" s="32"/>
      <c r="AG184" s="32"/>
      <c r="AH184" s="32"/>
      <c r="AI184" s="32"/>
      <c r="AJ184" s="32"/>
      <c r="AK184" s="32"/>
      <c r="AL184" s="32"/>
      <c r="AM184" s="32"/>
      <c r="AN184" s="32"/>
      <c r="AO184" s="32"/>
    </row>
    <row r="185" spans="1:41" s="54" customFormat="1" ht="12.75">
      <c r="A185" s="104" t="s">
        <v>450</v>
      </c>
      <c r="B185" s="17" t="s">
        <v>747</v>
      </c>
      <c r="C185" s="56" t="s">
        <v>1</v>
      </c>
      <c r="D185" s="56">
        <v>1</v>
      </c>
      <c r="E185" s="82"/>
      <c r="F185" s="65"/>
      <c r="G185" s="32"/>
      <c r="H185" s="32"/>
      <c r="I185" s="32"/>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c r="AH185" s="32"/>
      <c r="AI185" s="32"/>
      <c r="AJ185" s="32"/>
      <c r="AK185" s="32"/>
      <c r="AL185" s="32"/>
      <c r="AM185" s="32"/>
      <c r="AN185" s="32"/>
      <c r="AO185" s="32"/>
    </row>
    <row r="186" spans="1:41" s="54" customFormat="1" ht="12.75">
      <c r="A186" s="104" t="s">
        <v>451</v>
      </c>
      <c r="B186" s="17" t="s">
        <v>748</v>
      </c>
      <c r="C186" s="56" t="s">
        <v>1</v>
      </c>
      <c r="D186" s="56">
        <v>1</v>
      </c>
      <c r="E186" s="82"/>
      <c r="F186" s="65"/>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row>
    <row r="187" spans="1:41" s="54" customFormat="1" ht="12.75">
      <c r="A187" s="104" t="s">
        <v>452</v>
      </c>
      <c r="B187" s="17" t="s">
        <v>749</v>
      </c>
      <c r="C187" s="56" t="s">
        <v>1</v>
      </c>
      <c r="D187" s="56">
        <v>1</v>
      </c>
      <c r="E187" s="82"/>
      <c r="F187" s="65"/>
      <c r="G187" s="32"/>
      <c r="H187" s="32"/>
      <c r="I187" s="32"/>
      <c r="J187" s="32"/>
      <c r="K187" s="32"/>
      <c r="L187" s="32"/>
      <c r="M187" s="32"/>
      <c r="N187" s="32"/>
      <c r="O187" s="32"/>
      <c r="P187" s="32"/>
      <c r="Q187" s="32"/>
      <c r="R187" s="32"/>
      <c r="S187" s="32"/>
      <c r="T187" s="32"/>
      <c r="U187" s="32"/>
      <c r="V187" s="32"/>
      <c r="W187" s="32"/>
      <c r="X187" s="32"/>
      <c r="Y187" s="32"/>
      <c r="Z187" s="32"/>
      <c r="AA187" s="32"/>
      <c r="AB187" s="32"/>
      <c r="AC187" s="32"/>
      <c r="AD187" s="32"/>
      <c r="AE187" s="32"/>
      <c r="AF187" s="32"/>
      <c r="AG187" s="32"/>
      <c r="AH187" s="32"/>
      <c r="AI187" s="32"/>
      <c r="AJ187" s="32"/>
      <c r="AK187" s="32"/>
      <c r="AL187" s="32"/>
      <c r="AM187" s="32"/>
      <c r="AN187" s="32"/>
      <c r="AO187" s="32"/>
    </row>
    <row r="188" spans="1:41" s="54" customFormat="1" ht="12.75">
      <c r="A188" s="104" t="s">
        <v>456</v>
      </c>
      <c r="B188" s="17" t="s">
        <v>62</v>
      </c>
      <c r="C188" s="56" t="s">
        <v>80</v>
      </c>
      <c r="D188" s="56">
        <v>1</v>
      </c>
      <c r="E188" s="82"/>
      <c r="F188" s="65"/>
      <c r="G188" s="32"/>
      <c r="H188" s="32"/>
      <c r="I188" s="32"/>
      <c r="J188" s="32"/>
      <c r="K188" s="32"/>
      <c r="L188" s="32"/>
      <c r="M188" s="32"/>
      <c r="N188" s="32"/>
      <c r="O188" s="32"/>
      <c r="P188" s="32"/>
      <c r="Q188" s="32"/>
      <c r="R188" s="32"/>
      <c r="S188" s="32"/>
      <c r="T188" s="32"/>
      <c r="U188" s="32"/>
      <c r="V188" s="32"/>
      <c r="W188" s="32"/>
      <c r="X188" s="32"/>
      <c r="Y188" s="32"/>
      <c r="Z188" s="32"/>
      <c r="AA188" s="32"/>
      <c r="AB188" s="32"/>
      <c r="AC188" s="32"/>
      <c r="AD188" s="32"/>
      <c r="AE188" s="32"/>
      <c r="AF188" s="32"/>
      <c r="AG188" s="32"/>
      <c r="AH188" s="32"/>
      <c r="AI188" s="32"/>
      <c r="AJ188" s="32"/>
      <c r="AK188" s="32"/>
      <c r="AL188" s="32"/>
      <c r="AM188" s="32"/>
      <c r="AN188" s="32"/>
      <c r="AO188" s="32"/>
    </row>
    <row r="189" spans="1:41" s="54" customFormat="1" ht="12.75">
      <c r="A189" s="104" t="s">
        <v>457</v>
      </c>
      <c r="B189" s="17" t="s">
        <v>63</v>
      </c>
      <c r="C189" s="56" t="s">
        <v>80</v>
      </c>
      <c r="D189" s="56">
        <v>1</v>
      </c>
      <c r="E189" s="82"/>
      <c r="F189" s="65"/>
      <c r="G189" s="32"/>
      <c r="H189" s="32"/>
      <c r="I189" s="32"/>
      <c r="J189" s="32"/>
      <c r="K189" s="32"/>
      <c r="L189" s="32"/>
      <c r="M189" s="32"/>
      <c r="N189" s="32"/>
      <c r="O189" s="32"/>
      <c r="P189" s="32"/>
      <c r="Q189" s="32"/>
      <c r="R189" s="32"/>
      <c r="S189" s="32"/>
      <c r="T189" s="32"/>
      <c r="U189" s="32"/>
      <c r="V189" s="32"/>
      <c r="W189" s="32"/>
      <c r="X189" s="32"/>
      <c r="Y189" s="32"/>
      <c r="Z189" s="32"/>
      <c r="AA189" s="32"/>
      <c r="AB189" s="32"/>
      <c r="AC189" s="32"/>
      <c r="AD189" s="32"/>
      <c r="AE189" s="32"/>
      <c r="AF189" s="32"/>
      <c r="AG189" s="32"/>
      <c r="AH189" s="32"/>
      <c r="AI189" s="32"/>
      <c r="AJ189" s="32"/>
      <c r="AK189" s="32"/>
      <c r="AL189" s="32"/>
      <c r="AM189" s="32"/>
      <c r="AN189" s="32"/>
      <c r="AO189" s="32"/>
    </row>
    <row r="190" spans="1:41" s="54" customFormat="1" ht="12.75">
      <c r="A190" s="104" t="s">
        <v>458</v>
      </c>
      <c r="B190" s="17" t="s">
        <v>64</v>
      </c>
      <c r="C190" s="56" t="s">
        <v>80</v>
      </c>
      <c r="D190" s="56">
        <v>1</v>
      </c>
      <c r="E190" s="82"/>
      <c r="F190" s="65"/>
      <c r="G190" s="32"/>
      <c r="H190" s="32"/>
      <c r="I190" s="32"/>
      <c r="J190" s="32"/>
      <c r="K190" s="32"/>
      <c r="L190" s="32"/>
      <c r="M190" s="32"/>
      <c r="N190" s="32"/>
      <c r="O190" s="32"/>
      <c r="P190" s="32"/>
      <c r="Q190" s="32"/>
      <c r="R190" s="32"/>
      <c r="S190" s="32"/>
      <c r="T190" s="32"/>
      <c r="U190" s="32"/>
      <c r="V190" s="32"/>
      <c r="W190" s="32"/>
      <c r="X190" s="32"/>
      <c r="Y190" s="32"/>
      <c r="Z190" s="32"/>
      <c r="AA190" s="32"/>
      <c r="AB190" s="32"/>
      <c r="AC190" s="32"/>
      <c r="AD190" s="32"/>
      <c r="AE190" s="32"/>
      <c r="AF190" s="32"/>
      <c r="AG190" s="32"/>
      <c r="AH190" s="32"/>
      <c r="AI190" s="32"/>
      <c r="AJ190" s="32"/>
      <c r="AK190" s="32"/>
      <c r="AL190" s="32"/>
      <c r="AM190" s="32"/>
      <c r="AN190" s="32"/>
      <c r="AO190" s="32"/>
    </row>
    <row r="191" spans="1:41" s="54" customFormat="1" ht="12.75">
      <c r="A191" s="104" t="s">
        <v>459</v>
      </c>
      <c r="B191" s="17" t="s">
        <v>5</v>
      </c>
      <c r="C191" s="56" t="s">
        <v>80</v>
      </c>
      <c r="D191" s="56">
        <v>1</v>
      </c>
      <c r="E191" s="82"/>
      <c r="F191" s="65"/>
      <c r="G191" s="32"/>
      <c r="H191" s="32"/>
      <c r="I191" s="32"/>
      <c r="J191" s="32"/>
      <c r="K191" s="32"/>
      <c r="L191" s="32"/>
      <c r="M191" s="32"/>
      <c r="N191" s="32"/>
      <c r="O191" s="32"/>
      <c r="P191" s="32"/>
      <c r="Q191" s="32"/>
      <c r="R191" s="32"/>
      <c r="S191" s="32"/>
      <c r="T191" s="32"/>
      <c r="U191" s="32"/>
      <c r="V191" s="32"/>
      <c r="W191" s="32"/>
      <c r="X191" s="32"/>
      <c r="Y191" s="32"/>
      <c r="Z191" s="32"/>
      <c r="AA191" s="32"/>
      <c r="AB191" s="32"/>
      <c r="AC191" s="32"/>
      <c r="AD191" s="32"/>
      <c r="AE191" s="32"/>
      <c r="AF191" s="32"/>
      <c r="AG191" s="32"/>
      <c r="AH191" s="32"/>
      <c r="AI191" s="32"/>
      <c r="AJ191" s="32"/>
      <c r="AK191" s="32"/>
      <c r="AL191" s="32"/>
      <c r="AM191" s="32"/>
      <c r="AN191" s="32"/>
      <c r="AO191" s="32"/>
    </row>
    <row r="192" spans="1:41" s="54" customFormat="1" ht="13.5" thickBot="1">
      <c r="A192" s="104"/>
      <c r="B192" s="17"/>
      <c r="C192" s="56"/>
      <c r="D192" s="56"/>
      <c r="E192" s="82"/>
      <c r="F192" s="65"/>
      <c r="G192" s="32"/>
      <c r="H192" s="32"/>
      <c r="I192" s="32"/>
      <c r="J192" s="32"/>
      <c r="K192" s="32"/>
      <c r="L192" s="32"/>
      <c r="M192" s="32"/>
      <c r="N192" s="32"/>
      <c r="O192" s="32"/>
      <c r="P192" s="32"/>
      <c r="Q192" s="32"/>
      <c r="R192" s="32"/>
      <c r="S192" s="32"/>
      <c r="T192" s="32"/>
      <c r="U192" s="32"/>
      <c r="V192" s="32"/>
      <c r="W192" s="32"/>
      <c r="X192" s="32"/>
      <c r="Y192" s="32"/>
      <c r="Z192" s="32"/>
      <c r="AA192" s="32"/>
      <c r="AB192" s="32"/>
      <c r="AC192" s="32"/>
      <c r="AD192" s="32"/>
      <c r="AE192" s="32"/>
      <c r="AF192" s="32"/>
      <c r="AG192" s="32"/>
      <c r="AH192" s="32"/>
      <c r="AI192" s="32"/>
      <c r="AJ192" s="32"/>
      <c r="AK192" s="32"/>
      <c r="AL192" s="32"/>
      <c r="AM192" s="32"/>
      <c r="AN192" s="32"/>
      <c r="AO192" s="32"/>
    </row>
    <row r="193" spans="1:41" s="54" customFormat="1" ht="15.75" thickBot="1">
      <c r="A193" s="105" t="s">
        <v>460</v>
      </c>
      <c r="B193" s="102" t="s">
        <v>847</v>
      </c>
      <c r="C193" s="177"/>
      <c r="D193" s="177"/>
      <c r="E193" s="78"/>
      <c r="F193" s="65"/>
      <c r="G193" s="32"/>
      <c r="H193" s="32"/>
      <c r="I193" s="32"/>
      <c r="J193" s="32"/>
      <c r="K193" s="32"/>
      <c r="L193" s="32"/>
      <c r="M193" s="32"/>
      <c r="N193" s="32"/>
      <c r="O193" s="32"/>
      <c r="P193" s="32"/>
      <c r="Q193" s="32"/>
      <c r="R193" s="32"/>
      <c r="S193" s="32"/>
      <c r="T193" s="32"/>
      <c r="U193" s="32"/>
      <c r="V193" s="32"/>
      <c r="W193" s="32"/>
      <c r="X193" s="32"/>
      <c r="Y193" s="32"/>
      <c r="Z193" s="32"/>
      <c r="AA193" s="32"/>
      <c r="AB193" s="32"/>
      <c r="AC193" s="32"/>
      <c r="AD193" s="32"/>
      <c r="AE193" s="32"/>
      <c r="AF193" s="32"/>
      <c r="AG193" s="32"/>
      <c r="AH193" s="32"/>
      <c r="AI193" s="32"/>
      <c r="AJ193" s="32"/>
      <c r="AK193" s="32"/>
      <c r="AL193" s="32"/>
      <c r="AM193" s="32"/>
      <c r="AN193" s="32"/>
      <c r="AO193" s="32"/>
    </row>
    <row r="194" spans="1:41" s="54" customFormat="1" ht="25.5">
      <c r="A194" s="104" t="s">
        <v>461</v>
      </c>
      <c r="B194" s="21" t="s">
        <v>454</v>
      </c>
      <c r="C194" s="56" t="s">
        <v>1</v>
      </c>
      <c r="D194" s="56">
        <v>1</v>
      </c>
      <c r="E194" s="82"/>
      <c r="F194" s="65"/>
      <c r="G194" s="32"/>
      <c r="H194" s="32"/>
      <c r="I194" s="32"/>
      <c r="J194" s="32"/>
      <c r="K194" s="32"/>
      <c r="L194" s="32"/>
      <c r="M194" s="32"/>
      <c r="N194" s="32"/>
      <c r="O194" s="32"/>
      <c r="P194" s="32"/>
      <c r="Q194" s="32"/>
      <c r="R194" s="32"/>
      <c r="S194" s="32"/>
      <c r="T194" s="32"/>
      <c r="U194" s="32"/>
      <c r="V194" s="32"/>
      <c r="W194" s="32"/>
      <c r="X194" s="32"/>
      <c r="Y194" s="32"/>
      <c r="Z194" s="32"/>
      <c r="AA194" s="32"/>
      <c r="AB194" s="32"/>
      <c r="AC194" s="32"/>
      <c r="AD194" s="32"/>
      <c r="AE194" s="32"/>
      <c r="AF194" s="32"/>
      <c r="AG194" s="32"/>
      <c r="AH194" s="32"/>
      <c r="AI194" s="32"/>
      <c r="AJ194" s="32"/>
      <c r="AK194" s="32"/>
      <c r="AL194" s="32"/>
      <c r="AM194" s="32"/>
      <c r="AN194" s="32"/>
      <c r="AO194" s="32"/>
    </row>
    <row r="195" spans="1:41" s="54" customFormat="1" ht="12.75">
      <c r="A195" s="104" t="s">
        <v>462</v>
      </c>
      <c r="B195" s="21" t="s">
        <v>455</v>
      </c>
      <c r="C195" s="56" t="s">
        <v>1</v>
      </c>
      <c r="D195" s="56">
        <v>1</v>
      </c>
      <c r="E195" s="82"/>
      <c r="F195" s="65"/>
      <c r="G195" s="32"/>
      <c r="H195" s="32"/>
      <c r="I195" s="32"/>
      <c r="J195" s="32"/>
      <c r="K195" s="32"/>
      <c r="L195" s="32"/>
      <c r="M195" s="32"/>
      <c r="N195" s="32"/>
      <c r="O195" s="32"/>
      <c r="P195" s="32"/>
      <c r="Q195" s="32"/>
      <c r="R195" s="32"/>
      <c r="S195" s="32"/>
      <c r="T195" s="32"/>
      <c r="U195" s="32"/>
      <c r="V195" s="32"/>
      <c r="W195" s="32"/>
      <c r="X195" s="32"/>
      <c r="Y195" s="32"/>
      <c r="Z195" s="32"/>
      <c r="AA195" s="32"/>
      <c r="AB195" s="32"/>
      <c r="AC195" s="32"/>
      <c r="AD195" s="32"/>
      <c r="AE195" s="32"/>
      <c r="AF195" s="32"/>
      <c r="AG195" s="32"/>
      <c r="AH195" s="32"/>
      <c r="AI195" s="32"/>
      <c r="AJ195" s="32"/>
      <c r="AK195" s="32"/>
      <c r="AL195" s="32"/>
      <c r="AM195" s="32"/>
      <c r="AN195" s="32"/>
      <c r="AO195" s="32"/>
    </row>
    <row r="196" spans="1:41" s="54" customFormat="1" ht="12.75">
      <c r="A196" s="104" t="s">
        <v>463</v>
      </c>
      <c r="B196" s="21" t="s">
        <v>772</v>
      </c>
      <c r="C196" s="56" t="s">
        <v>1</v>
      </c>
      <c r="D196" s="56">
        <v>1</v>
      </c>
      <c r="E196" s="82"/>
      <c r="F196" s="65"/>
      <c r="G196" s="32"/>
      <c r="H196" s="32"/>
      <c r="I196" s="32"/>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row>
    <row r="197" spans="1:41" s="54" customFormat="1" ht="12.75">
      <c r="A197" s="104" t="s">
        <v>464</v>
      </c>
      <c r="B197" s="21" t="s">
        <v>773</v>
      </c>
      <c r="C197" s="56" t="s">
        <v>1</v>
      </c>
      <c r="D197" s="56">
        <v>1</v>
      </c>
      <c r="E197" s="82"/>
      <c r="F197" s="65"/>
      <c r="G197" s="32"/>
      <c r="H197" s="32"/>
      <c r="I197" s="32"/>
      <c r="J197" s="32"/>
      <c r="K197" s="32"/>
      <c r="L197" s="32"/>
      <c r="M197" s="32"/>
      <c r="N197" s="32"/>
      <c r="O197" s="32"/>
      <c r="P197" s="32"/>
      <c r="Q197" s="32"/>
      <c r="R197" s="32"/>
      <c r="S197" s="32"/>
      <c r="T197" s="32"/>
      <c r="U197" s="32"/>
      <c r="V197" s="32"/>
      <c r="W197" s="32"/>
      <c r="X197" s="32"/>
      <c r="Y197" s="32"/>
      <c r="Z197" s="32"/>
      <c r="AA197" s="32"/>
      <c r="AB197" s="32"/>
      <c r="AC197" s="32"/>
      <c r="AD197" s="32"/>
      <c r="AE197" s="32"/>
      <c r="AF197" s="32"/>
      <c r="AG197" s="32"/>
      <c r="AH197" s="32"/>
      <c r="AI197" s="32"/>
      <c r="AJ197" s="32"/>
      <c r="AK197" s="32"/>
      <c r="AL197" s="32"/>
      <c r="AM197" s="32"/>
      <c r="AN197" s="32"/>
      <c r="AO197" s="32"/>
    </row>
    <row r="198" spans="1:41" s="54" customFormat="1" ht="14.25" customHeight="1">
      <c r="A198" s="104" t="s">
        <v>465</v>
      </c>
      <c r="B198" s="21" t="s">
        <v>774</v>
      </c>
      <c r="C198" s="56" t="s">
        <v>1</v>
      </c>
      <c r="D198" s="56">
        <v>1</v>
      </c>
      <c r="E198" s="82"/>
      <c r="F198" s="65"/>
      <c r="G198" s="32"/>
      <c r="H198" s="32"/>
      <c r="I198" s="32"/>
      <c r="J198" s="32"/>
      <c r="K198" s="32"/>
      <c r="L198" s="32"/>
      <c r="M198" s="32"/>
      <c r="N198" s="32"/>
      <c r="O198" s="32"/>
      <c r="P198" s="32"/>
      <c r="Q198" s="32"/>
      <c r="R198" s="32"/>
      <c r="S198" s="32"/>
      <c r="T198" s="32"/>
      <c r="U198" s="32"/>
      <c r="V198" s="32"/>
      <c r="W198" s="32"/>
      <c r="X198" s="32"/>
      <c r="Y198" s="32"/>
      <c r="Z198" s="32"/>
      <c r="AA198" s="32"/>
      <c r="AB198" s="32"/>
      <c r="AC198" s="32"/>
      <c r="AD198" s="32"/>
      <c r="AE198" s="32"/>
      <c r="AF198" s="32"/>
      <c r="AG198" s="32"/>
      <c r="AH198" s="32"/>
      <c r="AI198" s="32"/>
      <c r="AJ198" s="32"/>
      <c r="AK198" s="32"/>
      <c r="AL198" s="32"/>
      <c r="AM198" s="32"/>
      <c r="AN198" s="32"/>
      <c r="AO198" s="32"/>
    </row>
    <row r="199" spans="1:41" s="54" customFormat="1" ht="13.5" thickBot="1">
      <c r="A199" s="104"/>
      <c r="B199" s="21"/>
      <c r="C199" s="56"/>
      <c r="D199" s="56"/>
      <c r="E199" s="82"/>
      <c r="F199" s="65"/>
      <c r="G199" s="32"/>
      <c r="H199" s="32"/>
      <c r="I199" s="32"/>
      <c r="J199" s="32"/>
      <c r="K199" s="32"/>
      <c r="L199" s="32"/>
      <c r="M199" s="32"/>
      <c r="N199" s="32"/>
      <c r="O199" s="32"/>
      <c r="P199" s="32"/>
      <c r="Q199" s="32"/>
      <c r="R199" s="32"/>
      <c r="S199" s="32"/>
      <c r="T199" s="32"/>
      <c r="U199" s="32"/>
      <c r="V199" s="32"/>
      <c r="W199" s="32"/>
      <c r="X199" s="32"/>
      <c r="Y199" s="32"/>
      <c r="Z199" s="32"/>
      <c r="AA199" s="32"/>
      <c r="AB199" s="32"/>
      <c r="AC199" s="32"/>
      <c r="AD199" s="32"/>
      <c r="AE199" s="32"/>
      <c r="AF199" s="32"/>
      <c r="AG199" s="32"/>
      <c r="AH199" s="32"/>
      <c r="AI199" s="32"/>
      <c r="AJ199" s="32"/>
      <c r="AK199" s="32"/>
      <c r="AL199" s="32"/>
      <c r="AM199" s="32"/>
      <c r="AN199" s="32"/>
      <c r="AO199" s="32"/>
    </row>
    <row r="200" spans="1:41" s="54" customFormat="1" ht="15.75" thickBot="1">
      <c r="A200" s="105"/>
      <c r="B200" s="106" t="s">
        <v>848</v>
      </c>
      <c r="C200" s="175"/>
      <c r="D200" s="175"/>
      <c r="E200" s="77"/>
      <c r="F200" s="65"/>
      <c r="G200" s="32"/>
      <c r="H200" s="32"/>
      <c r="I200" s="32"/>
      <c r="J200" s="32"/>
      <c r="K200" s="32"/>
      <c r="L200" s="32"/>
      <c r="M200" s="32"/>
      <c r="N200" s="32"/>
      <c r="O200" s="32"/>
      <c r="P200" s="32"/>
      <c r="Q200" s="32"/>
      <c r="R200" s="32"/>
      <c r="S200" s="32"/>
      <c r="T200" s="32"/>
      <c r="U200" s="32"/>
      <c r="V200" s="32"/>
      <c r="W200" s="32"/>
      <c r="X200" s="32"/>
      <c r="Y200" s="32"/>
      <c r="Z200" s="32"/>
      <c r="AA200" s="32"/>
      <c r="AB200" s="32"/>
      <c r="AC200" s="32"/>
      <c r="AD200" s="32"/>
      <c r="AE200" s="32"/>
      <c r="AF200" s="32"/>
      <c r="AG200" s="32"/>
      <c r="AH200" s="32"/>
      <c r="AI200" s="32"/>
      <c r="AJ200" s="32"/>
      <c r="AK200" s="32"/>
      <c r="AL200" s="32"/>
      <c r="AM200" s="32"/>
      <c r="AN200" s="32"/>
      <c r="AO200" s="32"/>
    </row>
    <row r="201" spans="1:41" s="54" customFormat="1" ht="45.75" thickBot="1">
      <c r="A201" s="105" t="s">
        <v>469</v>
      </c>
      <c r="B201" s="102" t="s">
        <v>443</v>
      </c>
      <c r="C201" s="177"/>
      <c r="D201" s="177"/>
      <c r="E201" s="78"/>
      <c r="F201" s="65"/>
      <c r="G201" s="32"/>
      <c r="H201" s="32"/>
      <c r="I201" s="32"/>
      <c r="J201" s="32"/>
      <c r="K201" s="32"/>
      <c r="L201" s="32"/>
      <c r="M201" s="32"/>
      <c r="N201" s="32"/>
      <c r="O201" s="32"/>
      <c r="P201" s="32"/>
      <c r="Q201" s="32"/>
      <c r="R201" s="32"/>
      <c r="S201" s="32"/>
      <c r="T201" s="32"/>
      <c r="U201" s="32"/>
      <c r="V201" s="32"/>
      <c r="W201" s="32"/>
      <c r="X201" s="32"/>
      <c r="Y201" s="32"/>
      <c r="Z201" s="32"/>
      <c r="AA201" s="32"/>
      <c r="AB201" s="32"/>
      <c r="AC201" s="32"/>
      <c r="AD201" s="32"/>
      <c r="AE201" s="32"/>
      <c r="AF201" s="32"/>
      <c r="AG201" s="32"/>
      <c r="AH201" s="32"/>
      <c r="AI201" s="32"/>
      <c r="AJ201" s="32"/>
      <c r="AK201" s="32"/>
      <c r="AL201" s="32"/>
      <c r="AM201" s="32"/>
      <c r="AN201" s="32"/>
      <c r="AO201" s="32"/>
    </row>
    <row r="202" spans="1:41" s="54" customFormat="1" ht="12.75">
      <c r="A202" s="104" t="s">
        <v>470</v>
      </c>
      <c r="B202" s="17" t="s">
        <v>763</v>
      </c>
      <c r="C202" s="56" t="s">
        <v>80</v>
      </c>
      <c r="D202" s="56">
        <v>1</v>
      </c>
      <c r="E202" s="82"/>
      <c r="F202" s="65"/>
      <c r="G202" s="32"/>
      <c r="H202" s="32"/>
      <c r="I202" s="32"/>
      <c r="J202" s="32"/>
      <c r="K202" s="32"/>
      <c r="L202" s="32"/>
      <c r="M202" s="32"/>
      <c r="N202" s="32"/>
      <c r="O202" s="32"/>
      <c r="P202" s="32"/>
      <c r="Q202" s="32"/>
      <c r="R202" s="32"/>
      <c r="S202" s="32"/>
      <c r="T202" s="32"/>
      <c r="U202" s="32"/>
      <c r="V202" s="32"/>
      <c r="W202" s="32"/>
      <c r="X202" s="32"/>
      <c r="Y202" s="32"/>
      <c r="Z202" s="32"/>
      <c r="AA202" s="32"/>
      <c r="AB202" s="32"/>
      <c r="AC202" s="32"/>
      <c r="AD202" s="32"/>
      <c r="AE202" s="32"/>
      <c r="AF202" s="32"/>
      <c r="AG202" s="32"/>
      <c r="AH202" s="32"/>
      <c r="AI202" s="32"/>
      <c r="AJ202" s="32"/>
      <c r="AK202" s="32"/>
      <c r="AL202" s="32"/>
      <c r="AM202" s="32"/>
      <c r="AN202" s="32"/>
      <c r="AO202" s="32"/>
    </row>
    <row r="203" spans="1:41" s="54" customFormat="1" ht="12.75">
      <c r="A203" s="104" t="s">
        <v>471</v>
      </c>
      <c r="B203" s="17" t="s">
        <v>764</v>
      </c>
      <c r="C203" s="56" t="s">
        <v>80</v>
      </c>
      <c r="D203" s="56">
        <v>1</v>
      </c>
      <c r="E203" s="82"/>
      <c r="F203" s="65"/>
      <c r="G203" s="32"/>
      <c r="H203" s="32"/>
      <c r="I203" s="32"/>
      <c r="J203" s="32"/>
      <c r="K203" s="32"/>
      <c r="L203" s="32"/>
      <c r="M203" s="32"/>
      <c r="N203" s="32"/>
      <c r="O203" s="32"/>
      <c r="P203" s="32"/>
      <c r="Q203" s="32"/>
      <c r="R203" s="32"/>
      <c r="S203" s="32"/>
      <c r="T203" s="32"/>
      <c r="U203" s="32"/>
      <c r="V203" s="32"/>
      <c r="W203" s="32"/>
      <c r="X203" s="32"/>
      <c r="Y203" s="32"/>
      <c r="Z203" s="32"/>
      <c r="AA203" s="32"/>
      <c r="AB203" s="32"/>
      <c r="AC203" s="32"/>
      <c r="AD203" s="32"/>
      <c r="AE203" s="32"/>
      <c r="AF203" s="32"/>
      <c r="AG203" s="32"/>
      <c r="AH203" s="32"/>
      <c r="AI203" s="32"/>
      <c r="AJ203" s="32"/>
      <c r="AK203" s="32"/>
      <c r="AL203" s="32"/>
      <c r="AM203" s="32"/>
      <c r="AN203" s="32"/>
      <c r="AO203" s="32"/>
    </row>
    <row r="204" spans="1:41" s="54" customFormat="1" ht="12.75">
      <c r="A204" s="104" t="s">
        <v>472</v>
      </c>
      <c r="B204" s="17" t="s">
        <v>762</v>
      </c>
      <c r="C204" s="56" t="s">
        <v>80</v>
      </c>
      <c r="D204" s="56">
        <v>2</v>
      </c>
      <c r="E204" s="82"/>
      <c r="F204" s="65"/>
      <c r="G204" s="32"/>
      <c r="H204" s="32"/>
      <c r="I204" s="32"/>
      <c r="J204" s="32"/>
      <c r="K204" s="32"/>
      <c r="L204" s="32"/>
      <c r="M204" s="32"/>
      <c r="N204" s="32"/>
      <c r="O204" s="32"/>
      <c r="P204" s="32"/>
      <c r="Q204" s="32"/>
      <c r="R204" s="32"/>
      <c r="S204" s="32"/>
      <c r="T204" s="32"/>
      <c r="U204" s="32"/>
      <c r="V204" s="32"/>
      <c r="W204" s="32"/>
      <c r="X204" s="32"/>
      <c r="Y204" s="32"/>
      <c r="Z204" s="32"/>
      <c r="AA204" s="32"/>
      <c r="AB204" s="32"/>
      <c r="AC204" s="32"/>
      <c r="AD204" s="32"/>
      <c r="AE204" s="32"/>
      <c r="AF204" s="32"/>
      <c r="AG204" s="32"/>
      <c r="AH204" s="32"/>
      <c r="AI204" s="32"/>
      <c r="AJ204" s="32"/>
      <c r="AK204" s="32"/>
      <c r="AL204" s="32"/>
      <c r="AM204" s="32"/>
      <c r="AN204" s="32"/>
      <c r="AO204" s="32"/>
    </row>
    <row r="205" spans="1:41" s="54" customFormat="1" ht="12.75">
      <c r="A205" s="104" t="s">
        <v>473</v>
      </c>
      <c r="B205" s="17" t="s">
        <v>744</v>
      </c>
      <c r="C205" s="56" t="s">
        <v>80</v>
      </c>
      <c r="D205" s="56">
        <v>1</v>
      </c>
      <c r="E205" s="82"/>
      <c r="F205" s="65"/>
      <c r="G205" s="32"/>
      <c r="H205" s="32"/>
      <c r="I205" s="32"/>
      <c r="J205" s="32"/>
      <c r="K205" s="32"/>
      <c r="L205" s="32"/>
      <c r="M205" s="32"/>
      <c r="N205" s="32"/>
      <c r="O205" s="32"/>
      <c r="P205" s="32"/>
      <c r="Q205" s="32"/>
      <c r="R205" s="32"/>
      <c r="S205" s="32"/>
      <c r="T205" s="32"/>
      <c r="U205" s="32"/>
      <c r="V205" s="32"/>
      <c r="W205" s="32"/>
      <c r="X205" s="32"/>
      <c r="Y205" s="32"/>
      <c r="Z205" s="32"/>
      <c r="AA205" s="32"/>
      <c r="AB205" s="32"/>
      <c r="AC205" s="32"/>
      <c r="AD205" s="32"/>
      <c r="AE205" s="32"/>
      <c r="AF205" s="32"/>
      <c r="AG205" s="32"/>
      <c r="AH205" s="32"/>
      <c r="AI205" s="32"/>
      <c r="AJ205" s="32"/>
      <c r="AK205" s="32"/>
      <c r="AL205" s="32"/>
      <c r="AM205" s="32"/>
      <c r="AN205" s="32"/>
      <c r="AO205" s="32"/>
    </row>
    <row r="206" spans="1:41" s="54" customFormat="1" ht="12.75">
      <c r="A206" s="104" t="s">
        <v>474</v>
      </c>
      <c r="B206" s="21" t="s">
        <v>4</v>
      </c>
      <c r="C206" s="56" t="s">
        <v>1</v>
      </c>
      <c r="D206" s="56">
        <v>1</v>
      </c>
      <c r="E206" s="82"/>
      <c r="F206" s="65"/>
      <c r="G206" s="32"/>
      <c r="H206" s="32"/>
      <c r="I206" s="32"/>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row>
    <row r="207" spans="1:41" s="54" customFormat="1" ht="12.75">
      <c r="A207" s="104" t="s">
        <v>475</v>
      </c>
      <c r="B207" s="21" t="s">
        <v>755</v>
      </c>
      <c r="C207" s="56" t="s">
        <v>1</v>
      </c>
      <c r="D207" s="56">
        <v>1</v>
      </c>
      <c r="E207" s="82"/>
      <c r="F207" s="65"/>
      <c r="G207" s="32"/>
      <c r="H207" s="32"/>
      <c r="I207" s="32"/>
      <c r="J207" s="32"/>
      <c r="K207" s="32"/>
      <c r="L207" s="32"/>
      <c r="M207" s="32"/>
      <c r="N207" s="32"/>
      <c r="O207" s="32"/>
      <c r="P207" s="32"/>
      <c r="Q207" s="32"/>
      <c r="R207" s="32"/>
      <c r="S207" s="32"/>
      <c r="T207" s="32"/>
      <c r="U207" s="32"/>
      <c r="V207" s="32"/>
      <c r="W207" s="32"/>
      <c r="X207" s="32"/>
      <c r="Y207" s="32"/>
      <c r="Z207" s="32"/>
      <c r="AA207" s="32"/>
      <c r="AB207" s="32"/>
      <c r="AC207" s="32"/>
      <c r="AD207" s="32"/>
      <c r="AE207" s="32"/>
      <c r="AF207" s="32"/>
      <c r="AG207" s="32"/>
      <c r="AH207" s="32"/>
      <c r="AI207" s="32"/>
      <c r="AJ207" s="32"/>
      <c r="AK207" s="32"/>
      <c r="AL207" s="32"/>
      <c r="AM207" s="32"/>
      <c r="AN207" s="32"/>
      <c r="AO207" s="32"/>
    </row>
    <row r="208" spans="1:41" s="54" customFormat="1" ht="12.75">
      <c r="A208" s="104" t="s">
        <v>476</v>
      </c>
      <c r="B208" s="21" t="s">
        <v>746</v>
      </c>
      <c r="C208" s="56" t="s">
        <v>1</v>
      </c>
      <c r="D208" s="56">
        <v>1</v>
      </c>
      <c r="E208" s="82"/>
      <c r="F208" s="65"/>
      <c r="G208" s="32"/>
      <c r="H208" s="32"/>
      <c r="I208" s="32"/>
      <c r="J208" s="32"/>
      <c r="K208" s="32"/>
      <c r="L208" s="32"/>
      <c r="M208" s="32"/>
      <c r="N208" s="32"/>
      <c r="O208" s="32"/>
      <c r="P208" s="32"/>
      <c r="Q208" s="32"/>
      <c r="R208" s="32"/>
      <c r="S208" s="32"/>
      <c r="T208" s="32"/>
      <c r="U208" s="32"/>
      <c r="V208" s="32"/>
      <c r="W208" s="32"/>
      <c r="X208" s="32"/>
      <c r="Y208" s="32"/>
      <c r="Z208" s="32"/>
      <c r="AA208" s="32"/>
      <c r="AB208" s="32"/>
      <c r="AC208" s="32"/>
      <c r="AD208" s="32"/>
      <c r="AE208" s="32"/>
      <c r="AF208" s="32"/>
      <c r="AG208" s="32"/>
      <c r="AH208" s="32"/>
      <c r="AI208" s="32"/>
      <c r="AJ208" s="32"/>
      <c r="AK208" s="32"/>
      <c r="AL208" s="32"/>
      <c r="AM208" s="32"/>
      <c r="AN208" s="32"/>
      <c r="AO208" s="32"/>
    </row>
    <row r="209" spans="1:41" s="54" customFormat="1" ht="12.75">
      <c r="A209" s="104" t="s">
        <v>477</v>
      </c>
      <c r="B209" s="21" t="s">
        <v>753</v>
      </c>
      <c r="C209" s="56" t="s">
        <v>1</v>
      </c>
      <c r="D209" s="56">
        <v>1</v>
      </c>
      <c r="E209" s="82"/>
      <c r="F209" s="65"/>
      <c r="G209" s="32"/>
      <c r="H209" s="32"/>
      <c r="I209" s="32"/>
      <c r="J209" s="32"/>
      <c r="K209" s="32"/>
      <c r="L209" s="32"/>
      <c r="M209" s="32"/>
      <c r="N209" s="32"/>
      <c r="O209" s="32"/>
      <c r="P209" s="32"/>
      <c r="Q209" s="32"/>
      <c r="R209" s="32"/>
      <c r="S209" s="32"/>
      <c r="T209" s="32"/>
      <c r="U209" s="32"/>
      <c r="V209" s="32"/>
      <c r="W209" s="32"/>
      <c r="X209" s="32"/>
      <c r="Y209" s="32"/>
      <c r="Z209" s="32"/>
      <c r="AA209" s="32"/>
      <c r="AB209" s="32"/>
      <c r="AC209" s="32"/>
      <c r="AD209" s="32"/>
      <c r="AE209" s="32"/>
      <c r="AF209" s="32"/>
      <c r="AG209" s="32"/>
      <c r="AH209" s="32"/>
      <c r="AI209" s="32"/>
      <c r="AJ209" s="32"/>
      <c r="AK209" s="32"/>
      <c r="AL209" s="32"/>
      <c r="AM209" s="32"/>
      <c r="AN209" s="32"/>
      <c r="AO209" s="32"/>
    </row>
    <row r="210" spans="1:41" s="54" customFormat="1" ht="12.75">
      <c r="A210" s="104" t="s">
        <v>770</v>
      </c>
      <c r="B210" s="21" t="s">
        <v>754</v>
      </c>
      <c r="C210" s="56" t="s">
        <v>1</v>
      </c>
      <c r="D210" s="56">
        <v>1</v>
      </c>
      <c r="E210" s="82"/>
      <c r="F210" s="65"/>
      <c r="G210" s="32"/>
      <c r="H210" s="32"/>
      <c r="I210" s="32"/>
      <c r="J210" s="32"/>
      <c r="K210" s="32"/>
      <c r="L210" s="32"/>
      <c r="M210" s="32"/>
      <c r="N210" s="32"/>
      <c r="O210" s="32"/>
      <c r="P210" s="32"/>
      <c r="Q210" s="32"/>
      <c r="R210" s="32"/>
      <c r="S210" s="32"/>
      <c r="T210" s="32"/>
      <c r="U210" s="32"/>
      <c r="V210" s="32"/>
      <c r="W210" s="32"/>
      <c r="X210" s="32"/>
      <c r="Y210" s="32"/>
      <c r="Z210" s="32"/>
      <c r="AA210" s="32"/>
      <c r="AB210" s="32"/>
      <c r="AC210" s="32"/>
      <c r="AD210" s="32"/>
      <c r="AE210" s="32"/>
      <c r="AF210" s="32"/>
      <c r="AG210" s="32"/>
      <c r="AH210" s="32"/>
      <c r="AI210" s="32"/>
      <c r="AJ210" s="32"/>
      <c r="AK210" s="32"/>
      <c r="AL210" s="32"/>
      <c r="AM210" s="32"/>
      <c r="AN210" s="32"/>
      <c r="AO210" s="32"/>
    </row>
    <row r="211" spans="1:41" s="54" customFormat="1" ht="12.75">
      <c r="A211" s="104" t="s">
        <v>784</v>
      </c>
      <c r="B211" s="21" t="s">
        <v>757</v>
      </c>
      <c r="C211" s="56" t="s">
        <v>1</v>
      </c>
      <c r="D211" s="56">
        <v>1</v>
      </c>
      <c r="E211" s="82"/>
      <c r="F211" s="65"/>
      <c r="G211" s="32"/>
      <c r="H211" s="32"/>
      <c r="I211" s="32"/>
      <c r="J211" s="32"/>
      <c r="K211" s="32"/>
      <c r="L211" s="32"/>
      <c r="M211" s="32"/>
      <c r="N211" s="32"/>
      <c r="O211" s="32"/>
      <c r="P211" s="32"/>
      <c r="Q211" s="32"/>
      <c r="R211" s="32"/>
      <c r="S211" s="32"/>
      <c r="T211" s="32"/>
      <c r="U211" s="32"/>
      <c r="V211" s="32"/>
      <c r="W211" s="32"/>
      <c r="X211" s="32"/>
      <c r="Y211" s="32"/>
      <c r="Z211" s="32"/>
      <c r="AA211" s="32"/>
      <c r="AB211" s="32"/>
      <c r="AC211" s="32"/>
      <c r="AD211" s="32"/>
      <c r="AE211" s="32"/>
      <c r="AF211" s="32"/>
      <c r="AG211" s="32"/>
      <c r="AH211" s="32"/>
      <c r="AI211" s="32"/>
      <c r="AJ211" s="32"/>
      <c r="AK211" s="32"/>
      <c r="AL211" s="32"/>
      <c r="AM211" s="32"/>
      <c r="AN211" s="32"/>
      <c r="AO211" s="32"/>
    </row>
    <row r="212" spans="1:41" s="54" customFormat="1" ht="12.75">
      <c r="A212" s="104" t="s">
        <v>785</v>
      </c>
      <c r="B212" s="21" t="s">
        <v>756</v>
      </c>
      <c r="C212" s="56" t="s">
        <v>1</v>
      </c>
      <c r="D212" s="56">
        <v>1</v>
      </c>
      <c r="E212" s="82"/>
      <c r="F212" s="65"/>
      <c r="G212" s="32"/>
      <c r="H212" s="32"/>
      <c r="I212" s="32"/>
      <c r="J212" s="32"/>
      <c r="K212" s="32"/>
      <c r="L212" s="32"/>
      <c r="M212" s="32"/>
      <c r="N212" s="32"/>
      <c r="O212" s="32"/>
      <c r="P212" s="32"/>
      <c r="Q212" s="32"/>
      <c r="R212" s="32"/>
      <c r="S212" s="32"/>
      <c r="T212" s="32"/>
      <c r="U212" s="32"/>
      <c r="V212" s="32"/>
      <c r="W212" s="32"/>
      <c r="X212" s="32"/>
      <c r="Y212" s="32"/>
      <c r="Z212" s="32"/>
      <c r="AA212" s="32"/>
      <c r="AB212" s="32"/>
      <c r="AC212" s="32"/>
      <c r="AD212" s="32"/>
      <c r="AE212" s="32"/>
      <c r="AF212" s="32"/>
      <c r="AG212" s="32"/>
      <c r="AH212" s="32"/>
      <c r="AI212" s="32"/>
      <c r="AJ212" s="32"/>
      <c r="AK212" s="32"/>
      <c r="AL212" s="32"/>
      <c r="AM212" s="32"/>
      <c r="AN212" s="32"/>
      <c r="AO212" s="32"/>
    </row>
    <row r="213" spans="1:41" s="54" customFormat="1" ht="12.75">
      <c r="A213" s="104" t="s">
        <v>849</v>
      </c>
      <c r="B213" s="21" t="s">
        <v>758</v>
      </c>
      <c r="C213" s="56" t="s">
        <v>1</v>
      </c>
      <c r="D213" s="56">
        <v>1</v>
      </c>
      <c r="E213" s="82"/>
      <c r="F213" s="65"/>
      <c r="G213" s="32"/>
      <c r="H213" s="32"/>
      <c r="I213" s="32"/>
      <c r="J213" s="32"/>
      <c r="K213" s="32"/>
      <c r="L213" s="32"/>
      <c r="M213" s="32"/>
      <c r="N213" s="32"/>
      <c r="O213" s="32"/>
      <c r="P213" s="32"/>
      <c r="Q213" s="32"/>
      <c r="R213" s="32"/>
      <c r="S213" s="32"/>
      <c r="T213" s="32"/>
      <c r="U213" s="32"/>
      <c r="V213" s="32"/>
      <c r="W213" s="32"/>
      <c r="X213" s="32"/>
      <c r="Y213" s="32"/>
      <c r="Z213" s="32"/>
      <c r="AA213" s="32"/>
      <c r="AB213" s="32"/>
      <c r="AC213" s="32"/>
      <c r="AD213" s="32"/>
      <c r="AE213" s="32"/>
      <c r="AF213" s="32"/>
      <c r="AG213" s="32"/>
      <c r="AH213" s="32"/>
      <c r="AI213" s="32"/>
      <c r="AJ213" s="32"/>
      <c r="AK213" s="32"/>
      <c r="AL213" s="32"/>
      <c r="AM213" s="32"/>
      <c r="AN213" s="32"/>
      <c r="AO213" s="32"/>
    </row>
    <row r="214" spans="1:41" s="54" customFormat="1" ht="12.75">
      <c r="A214" s="104" t="s">
        <v>850</v>
      </c>
      <c r="B214" s="21" t="s">
        <v>742</v>
      </c>
      <c r="C214" s="56" t="s">
        <v>1</v>
      </c>
      <c r="D214" s="56">
        <v>1</v>
      </c>
      <c r="E214" s="82"/>
      <c r="F214" s="65"/>
      <c r="G214" s="32"/>
      <c r="H214" s="32"/>
      <c r="I214" s="32"/>
      <c r="J214" s="32"/>
      <c r="K214" s="32"/>
      <c r="L214" s="32"/>
      <c r="M214" s="32"/>
      <c r="N214" s="32"/>
      <c r="O214" s="32"/>
      <c r="P214" s="32"/>
      <c r="Q214" s="32"/>
      <c r="R214" s="32"/>
      <c r="S214" s="32"/>
      <c r="T214" s="32"/>
      <c r="U214" s="32"/>
      <c r="V214" s="32"/>
      <c r="W214" s="32"/>
      <c r="X214" s="32"/>
      <c r="Y214" s="32"/>
      <c r="Z214" s="32"/>
      <c r="AA214" s="32"/>
      <c r="AB214" s="32"/>
      <c r="AC214" s="32"/>
      <c r="AD214" s="32"/>
      <c r="AE214" s="32"/>
      <c r="AF214" s="32"/>
      <c r="AG214" s="32"/>
      <c r="AH214" s="32"/>
      <c r="AI214" s="32"/>
      <c r="AJ214" s="32"/>
      <c r="AK214" s="32"/>
      <c r="AL214" s="32"/>
      <c r="AM214" s="32"/>
      <c r="AN214" s="32"/>
      <c r="AO214" s="32"/>
    </row>
    <row r="215" spans="1:41" s="54" customFormat="1" ht="13.5" thickBot="1">
      <c r="A215" s="104"/>
      <c r="B215" s="21"/>
      <c r="C215" s="56"/>
      <c r="D215" s="56"/>
      <c r="E215" s="82"/>
      <c r="F215" s="65"/>
      <c r="G215" s="32"/>
      <c r="H215" s="32"/>
      <c r="I215" s="32"/>
      <c r="J215" s="32"/>
      <c r="K215" s="32"/>
      <c r="L215" s="32"/>
      <c r="M215" s="32"/>
      <c r="N215" s="32"/>
      <c r="O215" s="32"/>
      <c r="P215" s="32"/>
      <c r="Q215" s="32"/>
      <c r="R215" s="32"/>
      <c r="S215" s="32"/>
      <c r="T215" s="32"/>
      <c r="U215" s="32"/>
      <c r="V215" s="32"/>
      <c r="W215" s="32"/>
      <c r="X215" s="32"/>
      <c r="Y215" s="32"/>
      <c r="Z215" s="32"/>
      <c r="AA215" s="32"/>
      <c r="AB215" s="32"/>
      <c r="AC215" s="32"/>
      <c r="AD215" s="32"/>
      <c r="AE215" s="32"/>
      <c r="AF215" s="32"/>
      <c r="AG215" s="32"/>
      <c r="AH215" s="32"/>
      <c r="AI215" s="32"/>
      <c r="AJ215" s="32"/>
      <c r="AK215" s="32"/>
      <c r="AL215" s="32"/>
      <c r="AM215" s="32"/>
      <c r="AN215" s="32"/>
      <c r="AO215" s="32"/>
    </row>
    <row r="216" spans="1:41" s="54" customFormat="1" ht="15.75" thickBot="1">
      <c r="A216" s="127"/>
      <c r="B216" s="128" t="s">
        <v>466</v>
      </c>
      <c r="C216" s="176"/>
      <c r="D216" s="176"/>
      <c r="E216" s="130"/>
      <c r="F216" s="65"/>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row>
    <row r="217" spans="1:41" s="54" customFormat="1" ht="60.75" thickBot="1">
      <c r="A217" s="105" t="s">
        <v>489</v>
      </c>
      <c r="B217" s="102" t="s">
        <v>851</v>
      </c>
      <c r="C217" s="177"/>
      <c r="D217" s="177"/>
      <c r="E217" s="78"/>
      <c r="F217" s="65"/>
      <c r="G217" s="32"/>
      <c r="H217" s="32"/>
      <c r="I217" s="32"/>
      <c r="J217" s="32"/>
      <c r="K217" s="32"/>
      <c r="L217" s="32"/>
      <c r="M217" s="32"/>
      <c r="N217" s="32"/>
      <c r="O217" s="32"/>
      <c r="P217" s="32"/>
      <c r="Q217" s="32"/>
      <c r="R217" s="32"/>
      <c r="S217" s="32"/>
      <c r="T217" s="32"/>
      <c r="U217" s="32"/>
      <c r="V217" s="32"/>
      <c r="W217" s="32"/>
      <c r="X217" s="32"/>
      <c r="Y217" s="32"/>
      <c r="Z217" s="32"/>
      <c r="AA217" s="32"/>
      <c r="AB217" s="32"/>
      <c r="AC217" s="32"/>
      <c r="AD217" s="32"/>
      <c r="AE217" s="32"/>
      <c r="AF217" s="32"/>
      <c r="AG217" s="32"/>
      <c r="AH217" s="32"/>
      <c r="AI217" s="32"/>
      <c r="AJ217" s="32"/>
      <c r="AK217" s="32"/>
      <c r="AL217" s="32"/>
      <c r="AM217" s="32"/>
      <c r="AN217" s="32"/>
      <c r="AO217" s="32"/>
    </row>
    <row r="218" spans="1:41" s="54" customFormat="1" ht="12.75">
      <c r="A218" s="104" t="s">
        <v>490</v>
      </c>
      <c r="B218" s="21" t="s">
        <v>478</v>
      </c>
      <c r="C218" s="56" t="s">
        <v>80</v>
      </c>
      <c r="D218" s="56">
        <v>1</v>
      </c>
      <c r="E218" s="82"/>
      <c r="F218" s="65"/>
      <c r="G218" s="32"/>
      <c r="H218" s="32"/>
      <c r="I218" s="32"/>
      <c r="J218" s="32"/>
      <c r="K218" s="32"/>
      <c r="L218" s="32"/>
      <c r="M218" s="32"/>
      <c r="N218" s="32"/>
      <c r="O218" s="32"/>
      <c r="P218" s="32"/>
      <c r="Q218" s="32"/>
      <c r="R218" s="32"/>
      <c r="S218" s="32"/>
      <c r="T218" s="32"/>
      <c r="U218" s="32"/>
      <c r="V218" s="32"/>
      <c r="W218" s="32"/>
      <c r="X218" s="32"/>
      <c r="Y218" s="32"/>
      <c r="Z218" s="32"/>
      <c r="AA218" s="32"/>
      <c r="AB218" s="32"/>
      <c r="AC218" s="32"/>
      <c r="AD218" s="32"/>
      <c r="AE218" s="32"/>
      <c r="AF218" s="32"/>
      <c r="AG218" s="32"/>
      <c r="AH218" s="32"/>
      <c r="AI218" s="32"/>
      <c r="AJ218" s="32"/>
      <c r="AK218" s="32"/>
      <c r="AL218" s="32"/>
      <c r="AM218" s="32"/>
      <c r="AN218" s="32"/>
      <c r="AO218" s="32"/>
    </row>
    <row r="219" spans="1:41" s="54" customFormat="1" ht="12.75">
      <c r="A219" s="104" t="s">
        <v>491</v>
      </c>
      <c r="B219" s="21" t="s">
        <v>479</v>
      </c>
      <c r="C219" s="56" t="s">
        <v>1</v>
      </c>
      <c r="D219" s="56">
        <v>1</v>
      </c>
      <c r="E219" s="82"/>
      <c r="F219" s="65"/>
      <c r="G219" s="32"/>
      <c r="H219" s="32"/>
      <c r="I219" s="32"/>
      <c r="J219" s="32"/>
      <c r="K219" s="32"/>
      <c r="L219" s="32"/>
      <c r="M219" s="32"/>
      <c r="N219" s="32"/>
      <c r="O219" s="32"/>
      <c r="P219" s="32"/>
      <c r="Q219" s="32"/>
      <c r="R219" s="32"/>
      <c r="S219" s="32"/>
      <c r="T219" s="32"/>
      <c r="U219" s="32"/>
      <c r="V219" s="32"/>
      <c r="W219" s="32"/>
      <c r="X219" s="32"/>
      <c r="Y219" s="32"/>
      <c r="Z219" s="32"/>
      <c r="AA219" s="32"/>
      <c r="AB219" s="32"/>
      <c r="AC219" s="32"/>
      <c r="AD219" s="32"/>
      <c r="AE219" s="32"/>
      <c r="AF219" s="32"/>
      <c r="AG219" s="32"/>
      <c r="AH219" s="32"/>
      <c r="AI219" s="32"/>
      <c r="AJ219" s="32"/>
      <c r="AK219" s="32"/>
      <c r="AL219" s="32"/>
      <c r="AM219" s="32"/>
      <c r="AN219" s="32"/>
      <c r="AO219" s="32"/>
    </row>
    <row r="220" spans="1:41" s="54" customFormat="1" ht="12.75">
      <c r="A220" s="104" t="s">
        <v>492</v>
      </c>
      <c r="B220" s="21" t="s">
        <v>468</v>
      </c>
      <c r="C220" s="56" t="s">
        <v>1</v>
      </c>
      <c r="D220" s="56">
        <v>1</v>
      </c>
      <c r="E220" s="82"/>
      <c r="F220" s="65"/>
      <c r="G220" s="32"/>
      <c r="H220" s="32"/>
      <c r="I220" s="32"/>
      <c r="J220" s="32"/>
      <c r="K220" s="32"/>
      <c r="L220" s="32"/>
      <c r="M220" s="32"/>
      <c r="N220" s="32"/>
      <c r="O220" s="32"/>
      <c r="P220" s="32"/>
      <c r="Q220" s="32"/>
      <c r="R220" s="32"/>
      <c r="S220" s="32"/>
      <c r="T220" s="32"/>
      <c r="U220" s="32"/>
      <c r="V220" s="32"/>
      <c r="W220" s="32"/>
      <c r="X220" s="32"/>
      <c r="Y220" s="32"/>
      <c r="Z220" s="32"/>
      <c r="AA220" s="32"/>
      <c r="AB220" s="32"/>
      <c r="AC220" s="32"/>
      <c r="AD220" s="32"/>
      <c r="AE220" s="32"/>
      <c r="AF220" s="32"/>
      <c r="AG220" s="32"/>
      <c r="AH220" s="32"/>
      <c r="AI220" s="32"/>
      <c r="AJ220" s="32"/>
      <c r="AK220" s="32"/>
      <c r="AL220" s="32"/>
      <c r="AM220" s="32"/>
      <c r="AN220" s="32"/>
      <c r="AO220" s="32"/>
    </row>
    <row r="221" spans="1:41" s="54" customFormat="1" ht="12.75">
      <c r="A221" s="104" t="s">
        <v>493</v>
      </c>
      <c r="B221" s="21" t="s">
        <v>480</v>
      </c>
      <c r="C221" s="56" t="s">
        <v>80</v>
      </c>
      <c r="D221" s="56">
        <v>1</v>
      </c>
      <c r="E221" s="82"/>
      <c r="F221" s="65"/>
      <c r="G221" s="32"/>
      <c r="H221" s="32"/>
      <c r="I221" s="32"/>
      <c r="J221" s="32"/>
      <c r="K221" s="32"/>
      <c r="L221" s="32"/>
      <c r="M221" s="32"/>
      <c r="N221" s="32"/>
      <c r="O221" s="32"/>
      <c r="P221" s="32"/>
      <c r="Q221" s="32"/>
      <c r="R221" s="32"/>
      <c r="S221" s="32"/>
      <c r="T221" s="32"/>
      <c r="U221" s="32"/>
      <c r="V221" s="32"/>
      <c r="W221" s="32"/>
      <c r="X221" s="32"/>
      <c r="Y221" s="32"/>
      <c r="Z221" s="32"/>
      <c r="AA221" s="32"/>
      <c r="AB221" s="32"/>
      <c r="AC221" s="32"/>
      <c r="AD221" s="32"/>
      <c r="AE221" s="32"/>
      <c r="AF221" s="32"/>
      <c r="AG221" s="32"/>
      <c r="AH221" s="32"/>
      <c r="AI221" s="32"/>
      <c r="AJ221" s="32"/>
      <c r="AK221" s="32"/>
      <c r="AL221" s="32"/>
      <c r="AM221" s="32"/>
      <c r="AN221" s="32"/>
      <c r="AO221" s="32"/>
    </row>
    <row r="222" spans="1:41" s="54" customFormat="1" ht="12.75">
      <c r="A222" s="104" t="s">
        <v>494</v>
      </c>
      <c r="B222" s="21" t="s">
        <v>481</v>
      </c>
      <c r="C222" s="56" t="s">
        <v>1</v>
      </c>
      <c r="D222" s="56">
        <v>1</v>
      </c>
      <c r="E222" s="82"/>
      <c r="F222" s="65"/>
      <c r="G222" s="32"/>
      <c r="H222" s="32"/>
      <c r="I222" s="32"/>
      <c r="J222" s="32"/>
      <c r="K222" s="32"/>
      <c r="L222" s="32"/>
      <c r="M222" s="32"/>
      <c r="N222" s="32"/>
      <c r="O222" s="32"/>
      <c r="P222" s="32"/>
      <c r="Q222" s="32"/>
      <c r="R222" s="32"/>
      <c r="S222" s="32"/>
      <c r="T222" s="32"/>
      <c r="U222" s="32"/>
      <c r="V222" s="32"/>
      <c r="W222" s="32"/>
      <c r="X222" s="32"/>
      <c r="Y222" s="32"/>
      <c r="Z222" s="32"/>
      <c r="AA222" s="32"/>
      <c r="AB222" s="32"/>
      <c r="AC222" s="32"/>
      <c r="AD222" s="32"/>
      <c r="AE222" s="32"/>
      <c r="AF222" s="32"/>
      <c r="AG222" s="32"/>
      <c r="AH222" s="32"/>
      <c r="AI222" s="32"/>
      <c r="AJ222" s="32"/>
      <c r="AK222" s="32"/>
      <c r="AL222" s="32"/>
      <c r="AM222" s="32"/>
      <c r="AN222" s="32"/>
      <c r="AO222" s="32"/>
    </row>
    <row r="223" spans="1:41" s="54" customFormat="1" ht="12.75">
      <c r="A223" s="104" t="s">
        <v>495</v>
      </c>
      <c r="B223" s="21" t="s">
        <v>467</v>
      </c>
      <c r="C223" s="56" t="s">
        <v>1</v>
      </c>
      <c r="D223" s="56">
        <v>1</v>
      </c>
      <c r="E223" s="82"/>
      <c r="F223" s="65"/>
      <c r="G223" s="32"/>
      <c r="H223" s="32"/>
      <c r="I223" s="32"/>
      <c r="J223" s="32"/>
      <c r="K223" s="32"/>
      <c r="L223" s="32"/>
      <c r="M223" s="32"/>
      <c r="N223" s="32"/>
      <c r="O223" s="32"/>
      <c r="P223" s="32"/>
      <c r="Q223" s="32"/>
      <c r="R223" s="32"/>
      <c r="S223" s="32"/>
      <c r="T223" s="32"/>
      <c r="U223" s="32"/>
      <c r="V223" s="32"/>
      <c r="W223" s="32"/>
      <c r="X223" s="32"/>
      <c r="Y223" s="32"/>
      <c r="Z223" s="32"/>
      <c r="AA223" s="32"/>
      <c r="AB223" s="32"/>
      <c r="AC223" s="32"/>
      <c r="AD223" s="32"/>
      <c r="AE223" s="32"/>
      <c r="AF223" s="32"/>
      <c r="AG223" s="32"/>
      <c r="AH223" s="32"/>
      <c r="AI223" s="32"/>
      <c r="AJ223" s="32"/>
      <c r="AK223" s="32"/>
      <c r="AL223" s="32"/>
      <c r="AM223" s="32"/>
      <c r="AN223" s="32"/>
      <c r="AO223" s="32"/>
    </row>
    <row r="224" spans="1:41" s="54" customFormat="1" ht="12.75">
      <c r="A224" s="104" t="s">
        <v>496</v>
      </c>
      <c r="B224" s="21" t="s">
        <v>759</v>
      </c>
      <c r="C224" s="56" t="s">
        <v>80</v>
      </c>
      <c r="D224" s="56">
        <v>1</v>
      </c>
      <c r="E224" s="82"/>
      <c r="F224" s="65"/>
      <c r="G224" s="32"/>
      <c r="H224" s="32"/>
      <c r="I224" s="32"/>
      <c r="J224" s="32"/>
      <c r="K224" s="32"/>
      <c r="L224" s="32"/>
      <c r="M224" s="32"/>
      <c r="N224" s="32"/>
      <c r="O224" s="32"/>
      <c r="P224" s="32"/>
      <c r="Q224" s="32"/>
      <c r="R224" s="32"/>
      <c r="S224" s="32"/>
      <c r="T224" s="32"/>
      <c r="U224" s="32"/>
      <c r="V224" s="32"/>
      <c r="W224" s="32"/>
      <c r="X224" s="32"/>
      <c r="Y224" s="32"/>
      <c r="Z224" s="32"/>
      <c r="AA224" s="32"/>
      <c r="AB224" s="32"/>
      <c r="AC224" s="32"/>
      <c r="AD224" s="32"/>
      <c r="AE224" s="32"/>
      <c r="AF224" s="32"/>
      <c r="AG224" s="32"/>
      <c r="AH224" s="32"/>
      <c r="AI224" s="32"/>
      <c r="AJ224" s="32"/>
      <c r="AK224" s="32"/>
      <c r="AL224" s="32"/>
      <c r="AM224" s="32"/>
      <c r="AN224" s="32"/>
      <c r="AO224" s="32"/>
    </row>
    <row r="225" spans="1:41" s="54" customFormat="1" ht="12.75">
      <c r="A225" s="104" t="s">
        <v>852</v>
      </c>
      <c r="B225" s="21" t="s">
        <v>760</v>
      </c>
      <c r="C225" s="56" t="s">
        <v>1</v>
      </c>
      <c r="D225" s="56">
        <v>1</v>
      </c>
      <c r="E225" s="82"/>
      <c r="F225" s="65"/>
      <c r="G225" s="32"/>
      <c r="H225" s="32"/>
      <c r="I225" s="32"/>
      <c r="J225" s="32"/>
      <c r="K225" s="32"/>
      <c r="L225" s="32"/>
      <c r="M225" s="32"/>
      <c r="N225" s="32"/>
      <c r="O225" s="32"/>
      <c r="P225" s="32"/>
      <c r="Q225" s="32"/>
      <c r="R225" s="32"/>
      <c r="S225" s="32"/>
      <c r="T225" s="32"/>
      <c r="U225" s="32"/>
      <c r="V225" s="32"/>
      <c r="W225" s="32"/>
      <c r="X225" s="32"/>
      <c r="Y225" s="32"/>
      <c r="Z225" s="32"/>
      <c r="AA225" s="32"/>
      <c r="AB225" s="32"/>
      <c r="AC225" s="32"/>
      <c r="AD225" s="32"/>
      <c r="AE225" s="32"/>
      <c r="AF225" s="32"/>
      <c r="AG225" s="32"/>
      <c r="AH225" s="32"/>
      <c r="AI225" s="32"/>
      <c r="AJ225" s="32"/>
      <c r="AK225" s="32"/>
      <c r="AL225" s="32"/>
      <c r="AM225" s="32"/>
      <c r="AN225" s="32"/>
      <c r="AO225" s="32"/>
    </row>
    <row r="226" spans="1:41" s="54" customFormat="1" ht="12.75">
      <c r="A226" s="104" t="s">
        <v>853</v>
      </c>
      <c r="B226" s="21" t="s">
        <v>761</v>
      </c>
      <c r="C226" s="56" t="s">
        <v>1</v>
      </c>
      <c r="D226" s="56">
        <v>1</v>
      </c>
      <c r="E226" s="82"/>
      <c r="F226" s="65"/>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row>
    <row r="227" spans="1:41" s="54" customFormat="1" ht="12.75">
      <c r="A227" s="104" t="s">
        <v>854</v>
      </c>
      <c r="B227" s="21" t="s">
        <v>771</v>
      </c>
      <c r="C227" s="56" t="s">
        <v>80</v>
      </c>
      <c r="D227" s="56">
        <v>1</v>
      </c>
      <c r="E227" s="82"/>
      <c r="F227" s="65"/>
      <c r="G227" s="32"/>
      <c r="H227" s="32"/>
      <c r="I227" s="32"/>
      <c r="J227" s="32"/>
      <c r="K227" s="32"/>
      <c r="L227" s="32"/>
      <c r="M227" s="32"/>
      <c r="N227" s="32"/>
      <c r="O227" s="32"/>
      <c r="P227" s="32"/>
      <c r="Q227" s="32"/>
      <c r="R227" s="32"/>
      <c r="S227" s="32"/>
      <c r="T227" s="32"/>
      <c r="U227" s="32"/>
      <c r="V227" s="32"/>
      <c r="W227" s="32"/>
      <c r="X227" s="32"/>
      <c r="Y227" s="32"/>
      <c r="Z227" s="32"/>
      <c r="AA227" s="32"/>
      <c r="AB227" s="32"/>
      <c r="AC227" s="32"/>
      <c r="AD227" s="32"/>
      <c r="AE227" s="32"/>
      <c r="AF227" s="32"/>
      <c r="AG227" s="32"/>
      <c r="AH227" s="32"/>
      <c r="AI227" s="32"/>
      <c r="AJ227" s="32"/>
      <c r="AK227" s="32"/>
      <c r="AL227" s="32"/>
      <c r="AM227" s="32"/>
      <c r="AN227" s="32"/>
      <c r="AO227" s="32"/>
    </row>
    <row r="228" spans="1:41" s="54" customFormat="1" ht="12.75">
      <c r="A228" s="104" t="s">
        <v>855</v>
      </c>
      <c r="B228" s="21" t="s">
        <v>783</v>
      </c>
      <c r="C228" s="56" t="s">
        <v>1</v>
      </c>
      <c r="D228" s="56">
        <v>1</v>
      </c>
      <c r="E228" s="82"/>
      <c r="F228" s="65"/>
      <c r="G228" s="32"/>
      <c r="H228" s="32"/>
      <c r="I228" s="32"/>
      <c r="J228" s="32"/>
      <c r="K228" s="32"/>
      <c r="L228" s="32"/>
      <c r="M228" s="32"/>
      <c r="N228" s="32"/>
      <c r="O228" s="32"/>
      <c r="P228" s="32"/>
      <c r="Q228" s="32"/>
      <c r="R228" s="32"/>
      <c r="S228" s="32"/>
      <c r="T228" s="32"/>
      <c r="U228" s="32"/>
      <c r="V228" s="32"/>
      <c r="W228" s="32"/>
      <c r="X228" s="32"/>
      <c r="Y228" s="32"/>
      <c r="Z228" s="32"/>
      <c r="AA228" s="32"/>
      <c r="AB228" s="32"/>
      <c r="AC228" s="32"/>
      <c r="AD228" s="32"/>
      <c r="AE228" s="32"/>
      <c r="AF228" s="32"/>
      <c r="AG228" s="32"/>
      <c r="AH228" s="32"/>
      <c r="AI228" s="32"/>
      <c r="AJ228" s="32"/>
      <c r="AK228" s="32"/>
      <c r="AL228" s="32"/>
      <c r="AM228" s="32"/>
      <c r="AN228" s="32"/>
      <c r="AO228" s="32"/>
    </row>
    <row r="229" spans="1:41" s="54" customFormat="1" ht="13.5" thickBot="1">
      <c r="A229" s="104"/>
      <c r="B229" s="21"/>
      <c r="C229" s="56"/>
      <c r="D229" s="56"/>
      <c r="E229" s="82"/>
      <c r="F229" s="65"/>
      <c r="G229" s="32"/>
      <c r="H229" s="32"/>
      <c r="I229" s="32"/>
      <c r="J229" s="32"/>
      <c r="K229" s="32"/>
      <c r="L229" s="32"/>
      <c r="M229" s="32"/>
      <c r="N229" s="32"/>
      <c r="O229" s="32"/>
      <c r="P229" s="32"/>
      <c r="Q229" s="32"/>
      <c r="R229" s="32"/>
      <c r="S229" s="32"/>
      <c r="T229" s="32"/>
      <c r="U229" s="32"/>
      <c r="V229" s="32"/>
      <c r="W229" s="32"/>
      <c r="X229" s="32"/>
      <c r="Y229" s="32"/>
      <c r="Z229" s="32"/>
      <c r="AA229" s="32"/>
      <c r="AB229" s="32"/>
      <c r="AC229" s="32"/>
      <c r="AD229" s="32"/>
      <c r="AE229" s="32"/>
      <c r="AF229" s="32"/>
      <c r="AG229" s="32"/>
      <c r="AH229" s="32"/>
      <c r="AI229" s="32"/>
      <c r="AJ229" s="32"/>
      <c r="AK229" s="32"/>
      <c r="AL229" s="32"/>
      <c r="AM229" s="32"/>
      <c r="AN229" s="32"/>
      <c r="AO229" s="32"/>
    </row>
    <row r="230" spans="1:41" s="54" customFormat="1" ht="60.75" thickBot="1">
      <c r="A230" s="105" t="s">
        <v>500</v>
      </c>
      <c r="B230" s="102" t="s">
        <v>856</v>
      </c>
      <c r="C230" s="177"/>
      <c r="D230" s="177"/>
      <c r="E230" s="78"/>
      <c r="F230" s="65"/>
      <c r="G230" s="32"/>
      <c r="H230" s="32"/>
      <c r="I230" s="32"/>
      <c r="J230" s="32"/>
      <c r="K230" s="32"/>
      <c r="L230" s="32"/>
      <c r="M230" s="32"/>
      <c r="N230" s="32"/>
      <c r="O230" s="32"/>
      <c r="P230" s="32"/>
      <c r="Q230" s="32"/>
      <c r="R230" s="32"/>
      <c r="S230" s="32"/>
      <c r="T230" s="32"/>
      <c r="U230" s="32"/>
      <c r="V230" s="32"/>
      <c r="W230" s="32"/>
      <c r="X230" s="32"/>
      <c r="Y230" s="32"/>
      <c r="Z230" s="32"/>
      <c r="AA230" s="32"/>
      <c r="AB230" s="32"/>
      <c r="AC230" s="32"/>
      <c r="AD230" s="32"/>
      <c r="AE230" s="32"/>
      <c r="AF230" s="32"/>
      <c r="AG230" s="32"/>
      <c r="AH230" s="32"/>
      <c r="AI230" s="32"/>
      <c r="AJ230" s="32"/>
      <c r="AK230" s="32"/>
      <c r="AL230" s="32"/>
      <c r="AM230" s="32"/>
      <c r="AN230" s="32"/>
      <c r="AO230" s="32"/>
    </row>
    <row r="231" spans="1:41" s="54" customFormat="1" ht="12.75">
      <c r="A231" s="104" t="s">
        <v>501</v>
      </c>
      <c r="B231" s="21" t="s">
        <v>482</v>
      </c>
      <c r="C231" s="56" t="s">
        <v>80</v>
      </c>
      <c r="D231" s="56">
        <v>1</v>
      </c>
      <c r="E231" s="82"/>
      <c r="F231" s="65"/>
      <c r="G231" s="32"/>
      <c r="H231" s="32"/>
      <c r="I231" s="32"/>
      <c r="J231" s="32"/>
      <c r="K231" s="32"/>
      <c r="L231" s="32"/>
      <c r="M231" s="32"/>
      <c r="N231" s="32"/>
      <c r="O231" s="32"/>
      <c r="P231" s="32"/>
      <c r="Q231" s="32"/>
      <c r="R231" s="32"/>
      <c r="S231" s="32"/>
      <c r="T231" s="32"/>
      <c r="U231" s="32"/>
      <c r="V231" s="32"/>
      <c r="W231" s="32"/>
      <c r="X231" s="32"/>
      <c r="Y231" s="32"/>
      <c r="Z231" s="32"/>
      <c r="AA231" s="32"/>
      <c r="AB231" s="32"/>
      <c r="AC231" s="32"/>
      <c r="AD231" s="32"/>
      <c r="AE231" s="32"/>
      <c r="AF231" s="32"/>
      <c r="AG231" s="32"/>
      <c r="AH231" s="32"/>
      <c r="AI231" s="32"/>
      <c r="AJ231" s="32"/>
      <c r="AK231" s="32"/>
      <c r="AL231" s="32"/>
      <c r="AM231" s="32"/>
      <c r="AN231" s="32"/>
      <c r="AO231" s="32"/>
    </row>
    <row r="232" spans="1:41" s="54" customFormat="1" ht="12.75">
      <c r="A232" s="104" t="s">
        <v>502</v>
      </c>
      <c r="B232" s="21" t="s">
        <v>483</v>
      </c>
      <c r="C232" s="56" t="s">
        <v>1</v>
      </c>
      <c r="D232" s="56">
        <v>1</v>
      </c>
      <c r="E232" s="82"/>
      <c r="F232" s="65"/>
      <c r="G232" s="32"/>
      <c r="H232" s="32"/>
      <c r="I232" s="32"/>
      <c r="J232" s="32"/>
      <c r="K232" s="32"/>
      <c r="L232" s="32"/>
      <c r="M232" s="32"/>
      <c r="N232" s="32"/>
      <c r="O232" s="32"/>
      <c r="P232" s="32"/>
      <c r="Q232" s="32"/>
      <c r="R232" s="32"/>
      <c r="S232" s="32"/>
      <c r="T232" s="32"/>
      <c r="U232" s="32"/>
      <c r="V232" s="32"/>
      <c r="W232" s="32"/>
      <c r="X232" s="32"/>
      <c r="Y232" s="32"/>
      <c r="Z232" s="32"/>
      <c r="AA232" s="32"/>
      <c r="AB232" s="32"/>
      <c r="AC232" s="32"/>
      <c r="AD232" s="32"/>
      <c r="AE232" s="32"/>
      <c r="AF232" s="32"/>
      <c r="AG232" s="32"/>
      <c r="AH232" s="32"/>
      <c r="AI232" s="32"/>
      <c r="AJ232" s="32"/>
      <c r="AK232" s="32"/>
      <c r="AL232" s="32"/>
      <c r="AM232" s="32"/>
      <c r="AN232" s="32"/>
      <c r="AO232" s="32"/>
    </row>
    <row r="233" spans="1:41" s="54" customFormat="1" ht="12.75">
      <c r="A233" s="104" t="s">
        <v>503</v>
      </c>
      <c r="B233" s="21" t="s">
        <v>484</v>
      </c>
      <c r="C233" s="56" t="s">
        <v>1</v>
      </c>
      <c r="D233" s="56">
        <v>1</v>
      </c>
      <c r="E233" s="82"/>
      <c r="F233" s="65"/>
      <c r="G233" s="32"/>
      <c r="H233" s="32"/>
      <c r="I233" s="32"/>
      <c r="J233" s="32"/>
      <c r="K233" s="32"/>
      <c r="L233" s="32"/>
      <c r="M233" s="32"/>
      <c r="N233" s="32"/>
      <c r="O233" s="32"/>
      <c r="P233" s="32"/>
      <c r="Q233" s="32"/>
      <c r="R233" s="32"/>
      <c r="S233" s="32"/>
      <c r="T233" s="32"/>
      <c r="U233" s="32"/>
      <c r="V233" s="32"/>
      <c r="W233" s="32"/>
      <c r="X233" s="32"/>
      <c r="Y233" s="32"/>
      <c r="Z233" s="32"/>
      <c r="AA233" s="32"/>
      <c r="AB233" s="32"/>
      <c r="AC233" s="32"/>
      <c r="AD233" s="32"/>
      <c r="AE233" s="32"/>
      <c r="AF233" s="32"/>
      <c r="AG233" s="32"/>
      <c r="AH233" s="32"/>
      <c r="AI233" s="32"/>
      <c r="AJ233" s="32"/>
      <c r="AK233" s="32"/>
      <c r="AL233" s="32"/>
      <c r="AM233" s="32"/>
      <c r="AN233" s="32"/>
      <c r="AO233" s="32"/>
    </row>
    <row r="234" spans="1:41" s="54" customFormat="1" ht="12.75">
      <c r="A234" s="104" t="s">
        <v>857</v>
      </c>
      <c r="B234" s="21" t="s">
        <v>485</v>
      </c>
      <c r="C234" s="56" t="s">
        <v>80</v>
      </c>
      <c r="D234" s="56">
        <v>1</v>
      </c>
      <c r="E234" s="82"/>
      <c r="F234" s="65"/>
      <c r="G234" s="32"/>
      <c r="H234" s="32"/>
      <c r="I234" s="32"/>
      <c r="J234" s="32"/>
      <c r="K234" s="32"/>
      <c r="L234" s="32"/>
      <c r="M234" s="32"/>
      <c r="N234" s="32"/>
      <c r="O234" s="32"/>
      <c r="P234" s="32"/>
      <c r="Q234" s="32"/>
      <c r="R234" s="32"/>
      <c r="S234" s="32"/>
      <c r="T234" s="32"/>
      <c r="U234" s="32"/>
      <c r="V234" s="32"/>
      <c r="W234" s="32"/>
      <c r="X234" s="32"/>
      <c r="Y234" s="32"/>
      <c r="Z234" s="32"/>
      <c r="AA234" s="32"/>
      <c r="AB234" s="32"/>
      <c r="AC234" s="32"/>
      <c r="AD234" s="32"/>
      <c r="AE234" s="32"/>
      <c r="AF234" s="32"/>
      <c r="AG234" s="32"/>
      <c r="AH234" s="32"/>
      <c r="AI234" s="32"/>
      <c r="AJ234" s="32"/>
      <c r="AK234" s="32"/>
      <c r="AL234" s="32"/>
      <c r="AM234" s="32"/>
      <c r="AN234" s="32"/>
      <c r="AO234" s="32"/>
    </row>
    <row r="235" spans="1:41" s="54" customFormat="1" ht="12.75">
      <c r="A235" s="104" t="s">
        <v>858</v>
      </c>
      <c r="B235" s="21" t="s">
        <v>486</v>
      </c>
      <c r="C235" s="56" t="s">
        <v>1</v>
      </c>
      <c r="D235" s="56">
        <v>1</v>
      </c>
      <c r="E235" s="82"/>
      <c r="F235" s="65"/>
      <c r="G235" s="32"/>
      <c r="H235" s="32"/>
      <c r="I235" s="32"/>
      <c r="J235" s="32"/>
      <c r="K235" s="32"/>
      <c r="L235" s="32"/>
      <c r="M235" s="32"/>
      <c r="N235" s="32"/>
      <c r="O235" s="32"/>
      <c r="P235" s="32"/>
      <c r="Q235" s="32"/>
      <c r="R235" s="32"/>
      <c r="S235" s="32"/>
      <c r="T235" s="32"/>
      <c r="U235" s="32"/>
      <c r="V235" s="32"/>
      <c r="W235" s="32"/>
      <c r="X235" s="32"/>
      <c r="Y235" s="32"/>
      <c r="Z235" s="32"/>
      <c r="AA235" s="32"/>
      <c r="AB235" s="32"/>
      <c r="AC235" s="32"/>
      <c r="AD235" s="32"/>
      <c r="AE235" s="32"/>
      <c r="AF235" s="32"/>
      <c r="AG235" s="32"/>
      <c r="AH235" s="32"/>
      <c r="AI235" s="32"/>
      <c r="AJ235" s="32"/>
      <c r="AK235" s="32"/>
      <c r="AL235" s="32"/>
      <c r="AM235" s="32"/>
      <c r="AN235" s="32"/>
      <c r="AO235" s="32"/>
    </row>
    <row r="236" spans="1:41" s="54" customFormat="1" ht="12.75">
      <c r="A236" s="104" t="s">
        <v>859</v>
      </c>
      <c r="B236" s="21" t="s">
        <v>487</v>
      </c>
      <c r="C236" s="56" t="s">
        <v>1</v>
      </c>
      <c r="D236" s="56">
        <v>1</v>
      </c>
      <c r="E236" s="82"/>
      <c r="F236" s="65"/>
      <c r="G236" s="32"/>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row>
    <row r="237" spans="1:41" s="54" customFormat="1" ht="12.75">
      <c r="A237" s="104" t="s">
        <v>860</v>
      </c>
      <c r="B237" s="21" t="s">
        <v>768</v>
      </c>
      <c r="C237" s="56" t="s">
        <v>80</v>
      </c>
      <c r="D237" s="56">
        <v>1</v>
      </c>
      <c r="E237" s="82"/>
      <c r="F237" s="65"/>
      <c r="G237" s="32"/>
      <c r="H237" s="32"/>
      <c r="I237" s="32"/>
      <c r="J237" s="32"/>
      <c r="K237" s="32"/>
      <c r="L237" s="32"/>
      <c r="M237" s="32"/>
      <c r="N237" s="32"/>
      <c r="O237" s="32"/>
      <c r="P237" s="32"/>
      <c r="Q237" s="32"/>
      <c r="R237" s="32"/>
      <c r="S237" s="32"/>
      <c r="T237" s="32"/>
      <c r="U237" s="32"/>
      <c r="V237" s="32"/>
      <c r="W237" s="32"/>
      <c r="X237" s="32"/>
      <c r="Y237" s="32"/>
      <c r="Z237" s="32"/>
      <c r="AA237" s="32"/>
      <c r="AB237" s="32"/>
      <c r="AC237" s="32"/>
      <c r="AD237" s="32"/>
      <c r="AE237" s="32"/>
      <c r="AF237" s="32"/>
      <c r="AG237" s="32"/>
      <c r="AH237" s="32"/>
      <c r="AI237" s="32"/>
      <c r="AJ237" s="32"/>
      <c r="AK237" s="32"/>
      <c r="AL237" s="32"/>
      <c r="AM237" s="32"/>
      <c r="AN237" s="32"/>
      <c r="AO237" s="32"/>
    </row>
    <row r="238" spans="1:41" s="54" customFormat="1" ht="12.75">
      <c r="A238" s="104" t="s">
        <v>861</v>
      </c>
      <c r="B238" s="21" t="s">
        <v>769</v>
      </c>
      <c r="C238" s="56" t="s">
        <v>1</v>
      </c>
      <c r="D238" s="56">
        <v>1</v>
      </c>
      <c r="E238" s="82"/>
      <c r="F238" s="65"/>
      <c r="G238" s="32"/>
      <c r="H238" s="32"/>
      <c r="I238" s="32"/>
      <c r="J238" s="32"/>
      <c r="K238" s="32"/>
      <c r="L238" s="32"/>
      <c r="M238" s="32"/>
      <c r="N238" s="32"/>
      <c r="O238" s="32"/>
      <c r="P238" s="32"/>
      <c r="Q238" s="32"/>
      <c r="R238" s="32"/>
      <c r="S238" s="32"/>
      <c r="T238" s="32"/>
      <c r="U238" s="32"/>
      <c r="V238" s="32"/>
      <c r="W238" s="32"/>
      <c r="X238" s="32"/>
      <c r="Y238" s="32"/>
      <c r="Z238" s="32"/>
      <c r="AA238" s="32"/>
      <c r="AB238" s="32"/>
      <c r="AC238" s="32"/>
      <c r="AD238" s="32"/>
      <c r="AE238" s="32"/>
      <c r="AF238" s="32"/>
      <c r="AG238" s="32"/>
      <c r="AH238" s="32"/>
      <c r="AI238" s="32"/>
      <c r="AJ238" s="32"/>
      <c r="AK238" s="32"/>
      <c r="AL238" s="32"/>
      <c r="AM238" s="32"/>
      <c r="AN238" s="32"/>
      <c r="AO238" s="32"/>
    </row>
    <row r="239" spans="1:41" s="54" customFormat="1" ht="12.75">
      <c r="A239" s="104" t="s">
        <v>862</v>
      </c>
      <c r="B239" s="21" t="s">
        <v>761</v>
      </c>
      <c r="C239" s="56" t="s">
        <v>1</v>
      </c>
      <c r="D239" s="56">
        <v>1</v>
      </c>
      <c r="E239" s="82"/>
      <c r="F239" s="65"/>
      <c r="G239" s="32"/>
      <c r="H239" s="32"/>
      <c r="I239" s="32"/>
      <c r="J239" s="32"/>
      <c r="K239" s="32"/>
      <c r="L239" s="32"/>
      <c r="M239" s="32"/>
      <c r="N239" s="32"/>
      <c r="O239" s="32"/>
      <c r="P239" s="32"/>
      <c r="Q239" s="32"/>
      <c r="R239" s="32"/>
      <c r="S239" s="32"/>
      <c r="T239" s="32"/>
      <c r="U239" s="32"/>
      <c r="V239" s="32"/>
      <c r="W239" s="32"/>
      <c r="X239" s="32"/>
      <c r="Y239" s="32"/>
      <c r="Z239" s="32"/>
      <c r="AA239" s="32"/>
      <c r="AB239" s="32"/>
      <c r="AC239" s="32"/>
      <c r="AD239" s="32"/>
      <c r="AE239" s="32"/>
      <c r="AF239" s="32"/>
      <c r="AG239" s="32"/>
      <c r="AH239" s="32"/>
      <c r="AI239" s="32"/>
      <c r="AJ239" s="32"/>
      <c r="AK239" s="32"/>
      <c r="AL239" s="32"/>
      <c r="AM239" s="32"/>
      <c r="AN239" s="32"/>
      <c r="AO239" s="32"/>
    </row>
    <row r="240" spans="1:41" s="54" customFormat="1" ht="12.75">
      <c r="A240" s="104" t="s">
        <v>863</v>
      </c>
      <c r="B240" s="21" t="s">
        <v>771</v>
      </c>
      <c r="C240" s="56" t="s">
        <v>80</v>
      </c>
      <c r="D240" s="56">
        <v>1</v>
      </c>
      <c r="E240" s="82"/>
      <c r="F240" s="65"/>
      <c r="G240" s="32"/>
      <c r="H240" s="32"/>
      <c r="I240" s="32"/>
      <c r="J240" s="32"/>
      <c r="K240" s="32"/>
      <c r="L240" s="32"/>
      <c r="M240" s="32"/>
      <c r="N240" s="32"/>
      <c r="O240" s="32"/>
      <c r="P240" s="32"/>
      <c r="Q240" s="32"/>
      <c r="R240" s="32"/>
      <c r="S240" s="32"/>
      <c r="T240" s="32"/>
      <c r="U240" s="32"/>
      <c r="V240" s="32"/>
      <c r="W240" s="32"/>
      <c r="X240" s="32"/>
      <c r="Y240" s="32"/>
      <c r="Z240" s="32"/>
      <c r="AA240" s="32"/>
      <c r="AB240" s="32"/>
      <c r="AC240" s="32"/>
      <c r="AD240" s="32"/>
      <c r="AE240" s="32"/>
      <c r="AF240" s="32"/>
      <c r="AG240" s="32"/>
      <c r="AH240" s="32"/>
      <c r="AI240" s="32"/>
      <c r="AJ240" s="32"/>
      <c r="AK240" s="32"/>
      <c r="AL240" s="32"/>
      <c r="AM240" s="32"/>
      <c r="AN240" s="32"/>
      <c r="AO240" s="32"/>
    </row>
    <row r="241" spans="1:41" s="54" customFormat="1" ht="12.75">
      <c r="A241" s="104" t="s">
        <v>864</v>
      </c>
      <c r="B241" s="21" t="s">
        <v>783</v>
      </c>
      <c r="C241" s="56" t="s">
        <v>1</v>
      </c>
      <c r="D241" s="56">
        <v>1</v>
      </c>
      <c r="E241" s="82"/>
      <c r="F241" s="65"/>
      <c r="G241" s="32"/>
      <c r="H241" s="32"/>
      <c r="I241" s="32"/>
      <c r="J241" s="32"/>
      <c r="K241" s="32"/>
      <c r="L241" s="32"/>
      <c r="M241" s="32"/>
      <c r="N241" s="32"/>
      <c r="O241" s="32"/>
      <c r="P241" s="32"/>
      <c r="Q241" s="32"/>
      <c r="R241" s="32"/>
      <c r="S241" s="32"/>
      <c r="T241" s="32"/>
      <c r="U241" s="32"/>
      <c r="V241" s="32"/>
      <c r="W241" s="32"/>
      <c r="X241" s="32"/>
      <c r="Y241" s="32"/>
      <c r="Z241" s="32"/>
      <c r="AA241" s="32"/>
      <c r="AB241" s="32"/>
      <c r="AC241" s="32"/>
      <c r="AD241" s="32"/>
      <c r="AE241" s="32"/>
      <c r="AF241" s="32"/>
      <c r="AG241" s="32"/>
      <c r="AH241" s="32"/>
      <c r="AI241" s="32"/>
      <c r="AJ241" s="32"/>
      <c r="AK241" s="32"/>
      <c r="AL241" s="32"/>
      <c r="AM241" s="32"/>
      <c r="AN241" s="32"/>
      <c r="AO241" s="32"/>
    </row>
    <row r="242" spans="1:41" s="54" customFormat="1" ht="13.5" thickBot="1">
      <c r="A242" s="104"/>
      <c r="B242" s="21"/>
      <c r="C242" s="56"/>
      <c r="D242" s="56"/>
      <c r="E242" s="82"/>
      <c r="F242" s="65"/>
      <c r="G242" s="32"/>
      <c r="H242" s="32"/>
      <c r="I242" s="32"/>
      <c r="J242" s="32"/>
      <c r="K242" s="32"/>
      <c r="L242" s="32"/>
      <c r="M242" s="32"/>
      <c r="N242" s="32"/>
      <c r="O242" s="32"/>
      <c r="P242" s="32"/>
      <c r="Q242" s="32"/>
      <c r="R242" s="32"/>
      <c r="S242" s="32"/>
      <c r="T242" s="32"/>
      <c r="U242" s="32"/>
      <c r="V242" s="32"/>
      <c r="W242" s="32"/>
      <c r="X242" s="32"/>
      <c r="Y242" s="32"/>
      <c r="Z242" s="32"/>
      <c r="AA242" s="32"/>
      <c r="AB242" s="32"/>
      <c r="AC242" s="32"/>
      <c r="AD242" s="32"/>
      <c r="AE242" s="32"/>
      <c r="AF242" s="32"/>
      <c r="AG242" s="32"/>
      <c r="AH242" s="32"/>
      <c r="AI242" s="32"/>
      <c r="AJ242" s="32"/>
      <c r="AK242" s="32"/>
      <c r="AL242" s="32"/>
      <c r="AM242" s="32"/>
      <c r="AN242" s="32"/>
      <c r="AO242" s="32"/>
    </row>
    <row r="243" spans="1:41" s="54" customFormat="1" ht="15.75" thickBot="1">
      <c r="A243" s="127"/>
      <c r="B243" s="128" t="s">
        <v>488</v>
      </c>
      <c r="C243" s="176"/>
      <c r="D243" s="176"/>
      <c r="E243" s="130"/>
      <c r="F243" s="65"/>
      <c r="G243" s="32"/>
      <c r="H243" s="32"/>
      <c r="I243" s="32"/>
      <c r="J243" s="32"/>
      <c r="K243" s="32"/>
      <c r="L243" s="32"/>
      <c r="M243" s="32"/>
      <c r="N243" s="32"/>
      <c r="O243" s="32"/>
      <c r="P243" s="32"/>
      <c r="Q243" s="32"/>
      <c r="R243" s="32"/>
      <c r="S243" s="32"/>
      <c r="T243" s="32"/>
      <c r="U243" s="32"/>
      <c r="V243" s="32"/>
      <c r="W243" s="32"/>
      <c r="X243" s="32"/>
      <c r="Y243" s="32"/>
      <c r="Z243" s="32"/>
      <c r="AA243" s="32"/>
      <c r="AB243" s="32"/>
      <c r="AC243" s="32"/>
      <c r="AD243" s="32"/>
      <c r="AE243" s="32"/>
      <c r="AF243" s="32"/>
      <c r="AG243" s="32"/>
      <c r="AH243" s="32"/>
      <c r="AI243" s="32"/>
      <c r="AJ243" s="32"/>
      <c r="AK243" s="32"/>
      <c r="AL243" s="32"/>
      <c r="AM243" s="32"/>
      <c r="AN243" s="32"/>
      <c r="AO243" s="32"/>
    </row>
    <row r="244" spans="1:41" s="54" customFormat="1" ht="15.75" thickBot="1">
      <c r="A244" s="105" t="s">
        <v>507</v>
      </c>
      <c r="B244" s="102" t="s">
        <v>865</v>
      </c>
      <c r="C244" s="177"/>
      <c r="D244" s="177"/>
      <c r="E244" s="78"/>
      <c r="F244" s="65"/>
      <c r="G244" s="32"/>
      <c r="H244" s="32"/>
      <c r="I244" s="32"/>
      <c r="J244" s="32"/>
      <c r="K244" s="32"/>
      <c r="L244" s="32"/>
      <c r="M244" s="32"/>
      <c r="N244" s="32"/>
      <c r="O244" s="32"/>
      <c r="P244" s="32"/>
      <c r="Q244" s="32"/>
      <c r="R244" s="32"/>
      <c r="S244" s="32"/>
      <c r="T244" s="32"/>
      <c r="U244" s="32"/>
      <c r="V244" s="32"/>
      <c r="W244" s="32"/>
      <c r="X244" s="32"/>
      <c r="Y244" s="32"/>
      <c r="Z244" s="32"/>
      <c r="AA244" s="32"/>
      <c r="AB244" s="32"/>
      <c r="AC244" s="32"/>
      <c r="AD244" s="32"/>
      <c r="AE244" s="32"/>
      <c r="AF244" s="32"/>
      <c r="AG244" s="32"/>
      <c r="AH244" s="32"/>
      <c r="AI244" s="32"/>
      <c r="AJ244" s="32"/>
      <c r="AK244" s="32"/>
      <c r="AL244" s="32"/>
      <c r="AM244" s="32"/>
      <c r="AN244" s="32"/>
      <c r="AO244" s="32"/>
    </row>
    <row r="245" spans="1:41" s="54" customFormat="1" ht="12.75">
      <c r="A245" s="104" t="s">
        <v>508</v>
      </c>
      <c r="B245" s="21" t="s">
        <v>497</v>
      </c>
      <c r="C245" s="56" t="s">
        <v>80</v>
      </c>
      <c r="D245" s="56">
        <v>1</v>
      </c>
      <c r="E245" s="82"/>
      <c r="F245" s="65"/>
      <c r="G245" s="32"/>
      <c r="H245" s="32"/>
      <c r="I245" s="32"/>
      <c r="J245" s="32"/>
      <c r="K245" s="32"/>
      <c r="L245" s="32"/>
      <c r="M245" s="32"/>
      <c r="N245" s="32"/>
      <c r="O245" s="32"/>
      <c r="P245" s="32"/>
      <c r="Q245" s="32"/>
      <c r="R245" s="32"/>
      <c r="S245" s="32"/>
      <c r="T245" s="32"/>
      <c r="U245" s="32"/>
      <c r="V245" s="32"/>
      <c r="W245" s="32"/>
      <c r="X245" s="32"/>
      <c r="Y245" s="32"/>
      <c r="Z245" s="32"/>
      <c r="AA245" s="32"/>
      <c r="AB245" s="32"/>
      <c r="AC245" s="32"/>
      <c r="AD245" s="32"/>
      <c r="AE245" s="32"/>
      <c r="AF245" s="32"/>
      <c r="AG245" s="32"/>
      <c r="AH245" s="32"/>
      <c r="AI245" s="32"/>
      <c r="AJ245" s="32"/>
      <c r="AK245" s="32"/>
      <c r="AL245" s="32"/>
      <c r="AM245" s="32"/>
      <c r="AN245" s="32"/>
      <c r="AO245" s="32"/>
    </row>
    <row r="246" spans="1:41" s="54" customFormat="1" ht="12.75">
      <c r="A246" s="104" t="s">
        <v>509</v>
      </c>
      <c r="B246" s="21" t="s">
        <v>498</v>
      </c>
      <c r="C246" s="56" t="s">
        <v>80</v>
      </c>
      <c r="D246" s="56">
        <v>1</v>
      </c>
      <c r="E246" s="82"/>
      <c r="F246" s="65"/>
      <c r="G246" s="32"/>
      <c r="H246" s="32"/>
      <c r="I246" s="32"/>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row>
    <row r="247" spans="1:41" s="54" customFormat="1" ht="25.5">
      <c r="A247" s="104" t="s">
        <v>510</v>
      </c>
      <c r="B247" s="21" t="s">
        <v>499</v>
      </c>
      <c r="C247" s="56" t="s">
        <v>1</v>
      </c>
      <c r="D247" s="56">
        <v>1</v>
      </c>
      <c r="E247" s="82"/>
      <c r="F247" s="65"/>
      <c r="G247" s="32"/>
      <c r="H247" s="32"/>
      <c r="I247" s="32"/>
      <c r="J247" s="32"/>
      <c r="K247" s="32"/>
      <c r="L247" s="32"/>
      <c r="M247" s="32"/>
      <c r="N247" s="32"/>
      <c r="O247" s="32"/>
      <c r="P247" s="32"/>
      <c r="Q247" s="32"/>
      <c r="R247" s="32"/>
      <c r="S247" s="32"/>
      <c r="T247" s="32"/>
      <c r="U247" s="32"/>
      <c r="V247" s="32"/>
      <c r="W247" s="32"/>
      <c r="X247" s="32"/>
      <c r="Y247" s="32"/>
      <c r="Z247" s="32"/>
      <c r="AA247" s="32"/>
      <c r="AB247" s="32"/>
      <c r="AC247" s="32"/>
      <c r="AD247" s="32"/>
      <c r="AE247" s="32"/>
      <c r="AF247" s="32"/>
      <c r="AG247" s="32"/>
      <c r="AH247" s="32"/>
      <c r="AI247" s="32"/>
      <c r="AJ247" s="32"/>
      <c r="AK247" s="32"/>
      <c r="AL247" s="32"/>
      <c r="AM247" s="32"/>
      <c r="AN247" s="32"/>
      <c r="AO247" s="32"/>
    </row>
    <row r="248" spans="1:41" s="54" customFormat="1" ht="13.5" thickBot="1">
      <c r="A248" s="104"/>
      <c r="B248" s="21"/>
      <c r="C248" s="56"/>
      <c r="D248" s="56"/>
      <c r="E248" s="82"/>
      <c r="F248" s="65"/>
      <c r="G248" s="32"/>
      <c r="H248" s="32"/>
      <c r="I248" s="32"/>
      <c r="J248" s="32"/>
      <c r="K248" s="32"/>
      <c r="L248" s="32"/>
      <c r="M248" s="32"/>
      <c r="N248" s="32"/>
      <c r="O248" s="32"/>
      <c r="P248" s="32"/>
      <c r="Q248" s="32"/>
      <c r="R248" s="32"/>
      <c r="S248" s="32"/>
      <c r="T248" s="32"/>
      <c r="U248" s="32"/>
      <c r="V248" s="32"/>
      <c r="W248" s="32"/>
      <c r="X248" s="32"/>
      <c r="Y248" s="32"/>
      <c r="Z248" s="32"/>
      <c r="AA248" s="32"/>
      <c r="AB248" s="32"/>
      <c r="AC248" s="32"/>
      <c r="AD248" s="32"/>
      <c r="AE248" s="32"/>
      <c r="AF248" s="32"/>
      <c r="AG248" s="32"/>
      <c r="AH248" s="32"/>
      <c r="AI248" s="32"/>
      <c r="AJ248" s="32"/>
      <c r="AK248" s="32"/>
      <c r="AL248" s="32"/>
      <c r="AM248" s="32"/>
      <c r="AN248" s="32"/>
      <c r="AO248" s="32"/>
    </row>
    <row r="249" spans="1:41" s="54" customFormat="1" ht="15.75" thickBot="1">
      <c r="A249" s="105" t="s">
        <v>514</v>
      </c>
      <c r="B249" s="102" t="s">
        <v>866</v>
      </c>
      <c r="C249" s="177"/>
      <c r="D249" s="177"/>
      <c r="E249" s="78"/>
      <c r="F249" s="65"/>
      <c r="G249" s="32"/>
      <c r="H249" s="32"/>
      <c r="I249" s="32"/>
      <c r="J249" s="32"/>
      <c r="K249" s="32"/>
      <c r="L249" s="32"/>
      <c r="M249" s="32"/>
      <c r="N249" s="32"/>
      <c r="O249" s="32"/>
      <c r="P249" s="32"/>
      <c r="Q249" s="32"/>
      <c r="R249" s="32"/>
      <c r="S249" s="32"/>
      <c r="T249" s="32"/>
      <c r="U249" s="32"/>
      <c r="V249" s="32"/>
      <c r="W249" s="32"/>
      <c r="X249" s="32"/>
      <c r="Y249" s="32"/>
      <c r="Z249" s="32"/>
      <c r="AA249" s="32"/>
      <c r="AB249" s="32"/>
      <c r="AC249" s="32"/>
      <c r="AD249" s="32"/>
      <c r="AE249" s="32"/>
      <c r="AF249" s="32"/>
      <c r="AG249" s="32"/>
      <c r="AH249" s="32"/>
      <c r="AI249" s="32"/>
      <c r="AJ249" s="32"/>
      <c r="AK249" s="32"/>
      <c r="AL249" s="32"/>
      <c r="AM249" s="32"/>
      <c r="AN249" s="32"/>
      <c r="AO249" s="32"/>
    </row>
    <row r="250" spans="1:41" s="54" customFormat="1" ht="38.25">
      <c r="A250" s="104" t="s">
        <v>515</v>
      </c>
      <c r="B250" s="21" t="s">
        <v>504</v>
      </c>
      <c r="C250" s="56" t="s">
        <v>80</v>
      </c>
      <c r="D250" s="56">
        <v>1</v>
      </c>
      <c r="E250" s="82"/>
      <c r="F250" s="65"/>
      <c r="G250" s="32"/>
      <c r="H250" s="32"/>
      <c r="I250" s="32"/>
      <c r="J250" s="32"/>
      <c r="K250" s="32"/>
      <c r="L250" s="32"/>
      <c r="M250" s="32"/>
      <c r="N250" s="32"/>
      <c r="O250" s="32"/>
      <c r="P250" s="32"/>
      <c r="Q250" s="32"/>
      <c r="R250" s="32"/>
      <c r="S250" s="32"/>
      <c r="T250" s="32"/>
      <c r="U250" s="32"/>
      <c r="V250" s="32"/>
      <c r="W250" s="32"/>
      <c r="X250" s="32"/>
      <c r="Y250" s="32"/>
      <c r="Z250" s="32"/>
      <c r="AA250" s="32"/>
      <c r="AB250" s="32"/>
      <c r="AC250" s="32"/>
      <c r="AD250" s="32"/>
      <c r="AE250" s="32"/>
      <c r="AF250" s="32"/>
      <c r="AG250" s="32"/>
      <c r="AH250" s="32"/>
      <c r="AI250" s="32"/>
      <c r="AJ250" s="32"/>
      <c r="AK250" s="32"/>
      <c r="AL250" s="32"/>
      <c r="AM250" s="32"/>
      <c r="AN250" s="32"/>
      <c r="AO250" s="32"/>
    </row>
    <row r="251" spans="1:41" s="54" customFormat="1" ht="25.5">
      <c r="A251" s="104" t="s">
        <v>516</v>
      </c>
      <c r="B251" s="21" t="s">
        <v>505</v>
      </c>
      <c r="C251" s="56" t="s">
        <v>80</v>
      </c>
      <c r="D251" s="56">
        <v>1</v>
      </c>
      <c r="E251" s="82"/>
      <c r="F251" s="65"/>
      <c r="G251" s="32"/>
      <c r="H251" s="32"/>
      <c r="I251" s="32"/>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row>
    <row r="252" spans="1:41" s="54" customFormat="1" ht="12.75">
      <c r="A252" s="104" t="s">
        <v>517</v>
      </c>
      <c r="B252" s="21" t="s">
        <v>506</v>
      </c>
      <c r="C252" s="56" t="s">
        <v>80</v>
      </c>
      <c r="D252" s="56">
        <v>1</v>
      </c>
      <c r="E252" s="82"/>
      <c r="F252" s="65"/>
      <c r="G252" s="32"/>
      <c r="H252" s="32"/>
      <c r="I252" s="32"/>
      <c r="J252" s="32"/>
      <c r="K252" s="32"/>
      <c r="L252" s="32"/>
      <c r="M252" s="32"/>
      <c r="N252" s="32"/>
      <c r="O252" s="32"/>
      <c r="P252" s="32"/>
      <c r="Q252" s="32"/>
      <c r="R252" s="32"/>
      <c r="S252" s="32"/>
      <c r="T252" s="32"/>
      <c r="U252" s="32"/>
      <c r="V252" s="32"/>
      <c r="W252" s="32"/>
      <c r="X252" s="32"/>
      <c r="Y252" s="32"/>
      <c r="Z252" s="32"/>
      <c r="AA252" s="32"/>
      <c r="AB252" s="32"/>
      <c r="AC252" s="32"/>
      <c r="AD252" s="32"/>
      <c r="AE252" s="32"/>
      <c r="AF252" s="32"/>
      <c r="AG252" s="32"/>
      <c r="AH252" s="32"/>
      <c r="AI252" s="32"/>
      <c r="AJ252" s="32"/>
      <c r="AK252" s="32"/>
      <c r="AL252" s="32"/>
      <c r="AM252" s="32"/>
      <c r="AN252" s="32"/>
      <c r="AO252" s="32"/>
    </row>
    <row r="253" spans="1:41" s="54" customFormat="1" ht="13.5" thickBot="1">
      <c r="A253" s="104"/>
      <c r="B253" s="21"/>
      <c r="C253" s="56"/>
      <c r="D253" s="56"/>
      <c r="E253" s="82"/>
      <c r="F253" s="65"/>
      <c r="G253" s="32"/>
      <c r="H253" s="32"/>
      <c r="I253" s="32"/>
      <c r="J253" s="32"/>
      <c r="K253" s="32"/>
      <c r="L253" s="32"/>
      <c r="M253" s="32"/>
      <c r="N253" s="32"/>
      <c r="O253" s="32"/>
      <c r="P253" s="32"/>
      <c r="Q253" s="32"/>
      <c r="R253" s="32"/>
      <c r="S253" s="32"/>
      <c r="T253" s="32"/>
      <c r="U253" s="32"/>
      <c r="V253" s="32"/>
      <c r="W253" s="32"/>
      <c r="X253" s="32"/>
      <c r="Y253" s="32"/>
      <c r="Z253" s="32"/>
      <c r="AA253" s="32"/>
      <c r="AB253" s="32"/>
      <c r="AC253" s="32"/>
      <c r="AD253" s="32"/>
      <c r="AE253" s="32"/>
      <c r="AF253" s="32"/>
      <c r="AG253" s="32"/>
      <c r="AH253" s="32"/>
      <c r="AI253" s="32"/>
      <c r="AJ253" s="32"/>
      <c r="AK253" s="32"/>
      <c r="AL253" s="32"/>
      <c r="AM253" s="32"/>
      <c r="AN253" s="32"/>
      <c r="AO253" s="32"/>
    </row>
    <row r="254" spans="1:41" s="54" customFormat="1" ht="15.75" thickBot="1">
      <c r="A254" s="105" t="s">
        <v>522</v>
      </c>
      <c r="B254" s="102" t="s">
        <v>867</v>
      </c>
      <c r="C254" s="177"/>
      <c r="D254" s="177"/>
      <c r="E254" s="78"/>
      <c r="F254" s="65"/>
      <c r="G254" s="32"/>
      <c r="H254" s="32"/>
      <c r="I254" s="32"/>
      <c r="J254" s="32"/>
      <c r="K254" s="32"/>
      <c r="L254" s="32"/>
      <c r="M254" s="32"/>
      <c r="N254" s="32"/>
      <c r="O254" s="32"/>
      <c r="P254" s="32"/>
      <c r="Q254" s="32"/>
      <c r="R254" s="32"/>
      <c r="S254" s="32"/>
      <c r="T254" s="32"/>
      <c r="U254" s="32"/>
      <c r="V254" s="32"/>
      <c r="W254" s="32"/>
      <c r="X254" s="32"/>
      <c r="Y254" s="32"/>
      <c r="Z254" s="32"/>
      <c r="AA254" s="32"/>
      <c r="AB254" s="32"/>
      <c r="AC254" s="32"/>
      <c r="AD254" s="32"/>
      <c r="AE254" s="32"/>
      <c r="AF254" s="32"/>
      <c r="AG254" s="32"/>
      <c r="AH254" s="32"/>
      <c r="AI254" s="32"/>
      <c r="AJ254" s="32"/>
      <c r="AK254" s="32"/>
      <c r="AL254" s="32"/>
      <c r="AM254" s="32"/>
      <c r="AN254" s="32"/>
      <c r="AO254" s="32"/>
    </row>
    <row r="255" spans="1:41" s="54" customFormat="1" ht="38.25">
      <c r="A255" s="104" t="s">
        <v>523</v>
      </c>
      <c r="B255" s="21" t="s">
        <v>511</v>
      </c>
      <c r="C255" s="56" t="s">
        <v>80</v>
      </c>
      <c r="D255" s="56">
        <v>1</v>
      </c>
      <c r="E255" s="82"/>
      <c r="F255" s="65"/>
      <c r="G255" s="32"/>
      <c r="H255" s="32"/>
      <c r="I255" s="32"/>
      <c r="J255" s="32"/>
      <c r="K255" s="32"/>
      <c r="L255" s="32"/>
      <c r="M255" s="32"/>
      <c r="N255" s="32"/>
      <c r="O255" s="32"/>
      <c r="P255" s="32"/>
      <c r="Q255" s="32"/>
      <c r="R255" s="32"/>
      <c r="S255" s="32"/>
      <c r="T255" s="32"/>
      <c r="U255" s="32"/>
      <c r="V255" s="32"/>
      <c r="W255" s="32"/>
      <c r="X255" s="32"/>
      <c r="Y255" s="32"/>
      <c r="Z255" s="32"/>
      <c r="AA255" s="32"/>
      <c r="AB255" s="32"/>
      <c r="AC255" s="32"/>
      <c r="AD255" s="32"/>
      <c r="AE255" s="32"/>
      <c r="AF255" s="32"/>
      <c r="AG255" s="32"/>
      <c r="AH255" s="32"/>
      <c r="AI255" s="32"/>
      <c r="AJ255" s="32"/>
      <c r="AK255" s="32"/>
      <c r="AL255" s="32"/>
      <c r="AM255" s="32"/>
      <c r="AN255" s="32"/>
      <c r="AO255" s="32"/>
    </row>
    <row r="256" spans="1:41" s="54" customFormat="1" ht="38.25">
      <c r="A256" s="104" t="s">
        <v>524</v>
      </c>
      <c r="B256" s="21" t="s">
        <v>513</v>
      </c>
      <c r="C256" s="56" t="s">
        <v>80</v>
      </c>
      <c r="D256" s="56">
        <v>1</v>
      </c>
      <c r="E256" s="82"/>
      <c r="F256" s="65"/>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row>
    <row r="257" spans="1:41" s="54" customFormat="1" ht="38.25">
      <c r="A257" s="104" t="s">
        <v>525</v>
      </c>
      <c r="B257" s="21" t="s">
        <v>512</v>
      </c>
      <c r="C257" s="56" t="s">
        <v>80</v>
      </c>
      <c r="D257" s="56">
        <v>1</v>
      </c>
      <c r="E257" s="82"/>
      <c r="F257" s="65"/>
      <c r="G257" s="32"/>
      <c r="H257" s="32"/>
      <c r="I257" s="32"/>
      <c r="J257" s="32"/>
      <c r="K257" s="32"/>
      <c r="L257" s="32"/>
      <c r="M257" s="32"/>
      <c r="N257" s="32"/>
      <c r="O257" s="32"/>
      <c r="P257" s="32"/>
      <c r="Q257" s="32"/>
      <c r="R257" s="32"/>
      <c r="S257" s="32"/>
      <c r="T257" s="32"/>
      <c r="U257" s="32"/>
      <c r="V257" s="32"/>
      <c r="W257" s="32"/>
      <c r="X257" s="32"/>
      <c r="Y257" s="32"/>
      <c r="Z257" s="32"/>
      <c r="AA257" s="32"/>
      <c r="AB257" s="32"/>
      <c r="AC257" s="32"/>
      <c r="AD257" s="32"/>
      <c r="AE257" s="32"/>
      <c r="AF257" s="32"/>
      <c r="AG257" s="32"/>
      <c r="AH257" s="32"/>
      <c r="AI257" s="32"/>
      <c r="AJ257" s="32"/>
      <c r="AK257" s="32"/>
      <c r="AL257" s="32"/>
      <c r="AM257" s="32"/>
      <c r="AN257" s="32"/>
      <c r="AO257" s="32"/>
    </row>
    <row r="258" spans="1:41" s="54" customFormat="1" ht="13.5" thickBot="1">
      <c r="A258" s="104"/>
      <c r="B258" s="21"/>
      <c r="C258" s="56"/>
      <c r="D258" s="56"/>
      <c r="E258" s="82"/>
      <c r="F258" s="65"/>
      <c r="G258" s="32"/>
      <c r="H258" s="32"/>
      <c r="I258" s="32"/>
      <c r="J258" s="32"/>
      <c r="K258" s="32"/>
      <c r="L258" s="32"/>
      <c r="M258" s="32"/>
      <c r="N258" s="32"/>
      <c r="O258" s="32"/>
      <c r="P258" s="32"/>
      <c r="Q258" s="32"/>
      <c r="R258" s="32"/>
      <c r="S258" s="32"/>
      <c r="T258" s="32"/>
      <c r="U258" s="32"/>
      <c r="V258" s="32"/>
      <c r="W258" s="32"/>
      <c r="X258" s="32"/>
      <c r="Y258" s="32"/>
      <c r="Z258" s="32"/>
      <c r="AA258" s="32"/>
      <c r="AB258" s="32"/>
      <c r="AC258" s="32"/>
      <c r="AD258" s="32"/>
      <c r="AE258" s="32"/>
      <c r="AF258" s="32"/>
      <c r="AG258" s="32"/>
      <c r="AH258" s="32"/>
      <c r="AI258" s="32"/>
      <c r="AJ258" s="32"/>
      <c r="AK258" s="32"/>
      <c r="AL258" s="32"/>
      <c r="AM258" s="32"/>
      <c r="AN258" s="32"/>
      <c r="AO258" s="32"/>
    </row>
    <row r="259" spans="1:41" s="54" customFormat="1" ht="45.75" thickBot="1">
      <c r="A259" s="105" t="s">
        <v>528</v>
      </c>
      <c r="B259" s="102" t="s">
        <v>868</v>
      </c>
      <c r="C259" s="177"/>
      <c r="D259" s="177"/>
      <c r="E259" s="78"/>
      <c r="F259" s="65"/>
      <c r="G259" s="32"/>
      <c r="H259" s="32"/>
      <c r="I259" s="32"/>
      <c r="J259" s="32"/>
      <c r="K259" s="32"/>
      <c r="L259" s="32"/>
      <c r="M259" s="32"/>
      <c r="N259" s="32"/>
      <c r="O259" s="32"/>
      <c r="P259" s="32"/>
      <c r="Q259" s="32"/>
      <c r="R259" s="32"/>
      <c r="S259" s="32"/>
      <c r="T259" s="32"/>
      <c r="U259" s="32"/>
      <c r="V259" s="32"/>
      <c r="W259" s="32"/>
      <c r="X259" s="32"/>
      <c r="Y259" s="32"/>
      <c r="Z259" s="32"/>
      <c r="AA259" s="32"/>
      <c r="AB259" s="32"/>
      <c r="AC259" s="32"/>
      <c r="AD259" s="32"/>
      <c r="AE259" s="32"/>
      <c r="AF259" s="32"/>
      <c r="AG259" s="32"/>
      <c r="AH259" s="32"/>
      <c r="AI259" s="32"/>
      <c r="AJ259" s="32"/>
      <c r="AK259" s="32"/>
      <c r="AL259" s="32"/>
      <c r="AM259" s="32"/>
      <c r="AN259" s="32"/>
      <c r="AO259" s="32"/>
    </row>
    <row r="260" spans="1:41" s="54" customFormat="1" ht="12.75">
      <c r="A260" s="104" t="s">
        <v>529</v>
      </c>
      <c r="B260" s="21" t="s">
        <v>518</v>
      </c>
      <c r="C260" s="56" t="s">
        <v>80</v>
      </c>
      <c r="D260" s="56">
        <v>1</v>
      </c>
      <c r="E260" s="82"/>
      <c r="F260" s="65"/>
      <c r="G260" s="32"/>
      <c r="H260" s="32"/>
      <c r="I260" s="32"/>
      <c r="J260" s="32"/>
      <c r="K260" s="32"/>
      <c r="L260" s="32"/>
      <c r="M260" s="32"/>
      <c r="N260" s="32"/>
      <c r="O260" s="32"/>
      <c r="P260" s="32"/>
      <c r="Q260" s="32"/>
      <c r="R260" s="32"/>
      <c r="S260" s="32"/>
      <c r="T260" s="32"/>
      <c r="U260" s="32"/>
      <c r="V260" s="32"/>
      <c r="W260" s="32"/>
      <c r="X260" s="32"/>
      <c r="Y260" s="32"/>
      <c r="Z260" s="32"/>
      <c r="AA260" s="32"/>
      <c r="AB260" s="32"/>
      <c r="AC260" s="32"/>
      <c r="AD260" s="32"/>
      <c r="AE260" s="32"/>
      <c r="AF260" s="32"/>
      <c r="AG260" s="32"/>
      <c r="AH260" s="32"/>
      <c r="AI260" s="32"/>
      <c r="AJ260" s="32"/>
      <c r="AK260" s="32"/>
      <c r="AL260" s="32"/>
      <c r="AM260" s="32"/>
      <c r="AN260" s="32"/>
      <c r="AO260" s="32"/>
    </row>
    <row r="261" spans="1:41" s="54" customFormat="1" ht="12.75">
      <c r="A261" s="104" t="s">
        <v>530</v>
      </c>
      <c r="B261" s="21" t="s">
        <v>519</v>
      </c>
      <c r="C261" s="56" t="s">
        <v>80</v>
      </c>
      <c r="D261" s="56">
        <v>1</v>
      </c>
      <c r="E261" s="82"/>
      <c r="F261" s="65"/>
      <c r="G261" s="32"/>
      <c r="H261" s="32"/>
      <c r="I261" s="32"/>
      <c r="J261" s="32"/>
      <c r="K261" s="32"/>
      <c r="L261" s="32"/>
      <c r="M261" s="32"/>
      <c r="N261" s="32"/>
      <c r="O261" s="32"/>
      <c r="P261" s="32"/>
      <c r="Q261" s="32"/>
      <c r="R261" s="32"/>
      <c r="S261" s="32"/>
      <c r="T261" s="32"/>
      <c r="U261" s="32"/>
      <c r="V261" s="32"/>
      <c r="W261" s="32"/>
      <c r="X261" s="32"/>
      <c r="Y261" s="32"/>
      <c r="Z261" s="32"/>
      <c r="AA261" s="32"/>
      <c r="AB261" s="32"/>
      <c r="AC261" s="32"/>
      <c r="AD261" s="32"/>
      <c r="AE261" s="32"/>
      <c r="AF261" s="32"/>
      <c r="AG261" s="32"/>
      <c r="AH261" s="32"/>
      <c r="AI261" s="32"/>
      <c r="AJ261" s="32"/>
      <c r="AK261" s="32"/>
      <c r="AL261" s="32"/>
      <c r="AM261" s="32"/>
      <c r="AN261" s="32"/>
      <c r="AO261" s="32"/>
    </row>
    <row r="262" spans="1:41" s="54" customFormat="1" ht="12.75">
      <c r="A262" s="104" t="s">
        <v>531</v>
      </c>
      <c r="B262" s="21" t="s">
        <v>520</v>
      </c>
      <c r="C262" s="56" t="s">
        <v>80</v>
      </c>
      <c r="D262" s="56">
        <v>1</v>
      </c>
      <c r="E262" s="82"/>
      <c r="F262" s="65"/>
      <c r="G262" s="32"/>
      <c r="H262" s="32"/>
      <c r="I262" s="32"/>
      <c r="J262" s="32"/>
      <c r="K262" s="32"/>
      <c r="L262" s="32"/>
      <c r="M262" s="32"/>
      <c r="N262" s="32"/>
      <c r="O262" s="32"/>
      <c r="P262" s="32"/>
      <c r="Q262" s="32"/>
      <c r="R262" s="32"/>
      <c r="S262" s="32"/>
      <c r="T262" s="32"/>
      <c r="U262" s="32"/>
      <c r="V262" s="32"/>
      <c r="W262" s="32"/>
      <c r="X262" s="32"/>
      <c r="Y262" s="32"/>
      <c r="Z262" s="32"/>
      <c r="AA262" s="32"/>
      <c r="AB262" s="32"/>
      <c r="AC262" s="32"/>
      <c r="AD262" s="32"/>
      <c r="AE262" s="32"/>
      <c r="AF262" s="32"/>
      <c r="AG262" s="32"/>
      <c r="AH262" s="32"/>
      <c r="AI262" s="32"/>
      <c r="AJ262" s="32"/>
      <c r="AK262" s="32"/>
      <c r="AL262" s="32"/>
      <c r="AM262" s="32"/>
      <c r="AN262" s="32"/>
      <c r="AO262" s="32"/>
    </row>
    <row r="263" spans="1:41" s="54" customFormat="1" ht="12.75">
      <c r="A263" s="104" t="s">
        <v>532</v>
      </c>
      <c r="B263" s="21" t="s">
        <v>521</v>
      </c>
      <c r="C263" s="56" t="s">
        <v>80</v>
      </c>
      <c r="D263" s="56">
        <v>1</v>
      </c>
      <c r="E263" s="82"/>
      <c r="F263" s="65"/>
      <c r="G263" s="32"/>
      <c r="H263" s="32"/>
      <c r="I263" s="32"/>
      <c r="J263" s="32"/>
      <c r="K263" s="32"/>
      <c r="L263" s="32"/>
      <c r="M263" s="32"/>
      <c r="N263" s="32"/>
      <c r="O263" s="32"/>
      <c r="P263" s="32"/>
      <c r="Q263" s="32"/>
      <c r="R263" s="32"/>
      <c r="S263" s="32"/>
      <c r="T263" s="32"/>
      <c r="U263" s="32"/>
      <c r="V263" s="32"/>
      <c r="W263" s="32"/>
      <c r="X263" s="32"/>
      <c r="Y263" s="32"/>
      <c r="Z263" s="32"/>
      <c r="AA263" s="32"/>
      <c r="AB263" s="32"/>
      <c r="AC263" s="32"/>
      <c r="AD263" s="32"/>
      <c r="AE263" s="32"/>
      <c r="AF263" s="32"/>
      <c r="AG263" s="32"/>
      <c r="AH263" s="32"/>
      <c r="AI263" s="32"/>
      <c r="AJ263" s="32"/>
      <c r="AK263" s="32"/>
      <c r="AL263" s="32"/>
      <c r="AM263" s="32"/>
      <c r="AN263" s="32"/>
      <c r="AO263" s="32"/>
    </row>
    <row r="264" spans="1:41" s="54" customFormat="1" ht="13.5" thickBot="1">
      <c r="A264" s="104"/>
      <c r="B264" s="21"/>
      <c r="C264" s="56"/>
      <c r="D264" s="56"/>
      <c r="E264" s="82"/>
      <c r="F264" s="65"/>
      <c r="G264" s="32"/>
      <c r="H264" s="32"/>
      <c r="I264" s="32"/>
      <c r="J264" s="32"/>
      <c r="K264" s="32"/>
      <c r="L264" s="32"/>
      <c r="M264" s="32"/>
      <c r="N264" s="32"/>
      <c r="O264" s="32"/>
      <c r="P264" s="32"/>
      <c r="Q264" s="32"/>
      <c r="R264" s="32"/>
      <c r="S264" s="32"/>
      <c r="T264" s="32"/>
      <c r="U264" s="32"/>
      <c r="V264" s="32"/>
      <c r="W264" s="32"/>
      <c r="X264" s="32"/>
      <c r="Y264" s="32"/>
      <c r="Z264" s="32"/>
      <c r="AA264" s="32"/>
      <c r="AB264" s="32"/>
      <c r="AC264" s="32"/>
      <c r="AD264" s="32"/>
      <c r="AE264" s="32"/>
      <c r="AF264" s="32"/>
      <c r="AG264" s="32"/>
      <c r="AH264" s="32"/>
      <c r="AI264" s="32"/>
      <c r="AJ264" s="32"/>
      <c r="AK264" s="32"/>
      <c r="AL264" s="32"/>
      <c r="AM264" s="32"/>
      <c r="AN264" s="32"/>
      <c r="AO264" s="32"/>
    </row>
    <row r="265" spans="1:41" s="54" customFormat="1" ht="15.75" thickBot="1">
      <c r="A265" s="105" t="s">
        <v>627</v>
      </c>
      <c r="B265" s="102" t="s">
        <v>869</v>
      </c>
      <c r="C265" s="177"/>
      <c r="D265" s="177"/>
      <c r="E265" s="78"/>
      <c r="F265" s="65"/>
      <c r="G265" s="32"/>
      <c r="H265" s="32"/>
      <c r="I265" s="32"/>
      <c r="J265" s="32"/>
      <c r="K265" s="32"/>
      <c r="L265" s="32"/>
      <c r="M265" s="32"/>
      <c r="N265" s="32"/>
      <c r="O265" s="32"/>
      <c r="P265" s="32"/>
      <c r="Q265" s="32"/>
      <c r="R265" s="32"/>
      <c r="S265" s="32"/>
      <c r="T265" s="32"/>
      <c r="U265" s="32"/>
      <c r="V265" s="32"/>
      <c r="W265" s="32"/>
      <c r="X265" s="32"/>
      <c r="Y265" s="32"/>
      <c r="Z265" s="32"/>
      <c r="AA265" s="32"/>
      <c r="AB265" s="32"/>
      <c r="AC265" s="32"/>
      <c r="AD265" s="32"/>
      <c r="AE265" s="32"/>
      <c r="AF265" s="32"/>
      <c r="AG265" s="32"/>
      <c r="AH265" s="32"/>
      <c r="AI265" s="32"/>
      <c r="AJ265" s="32"/>
      <c r="AK265" s="32"/>
      <c r="AL265" s="32"/>
      <c r="AM265" s="32"/>
      <c r="AN265" s="32"/>
      <c r="AO265" s="32"/>
    </row>
    <row r="266" spans="1:41" s="54" customFormat="1" ht="25.5">
      <c r="A266" s="104" t="s">
        <v>628</v>
      </c>
      <c r="B266" s="21" t="s">
        <v>630</v>
      </c>
      <c r="C266" s="56" t="s">
        <v>80</v>
      </c>
      <c r="D266" s="56">
        <v>1</v>
      </c>
      <c r="E266" s="82"/>
      <c r="F266" s="65"/>
      <c r="G266" s="32"/>
      <c r="H266" s="32"/>
      <c r="I266" s="32"/>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row>
    <row r="267" spans="1:41" s="54" customFormat="1" ht="25.5">
      <c r="A267" s="104" t="s">
        <v>629</v>
      </c>
      <c r="B267" s="21" t="s">
        <v>631</v>
      </c>
      <c r="C267" s="56" t="s">
        <v>80</v>
      </c>
      <c r="D267" s="56">
        <v>1</v>
      </c>
      <c r="E267" s="82"/>
      <c r="F267" s="65"/>
      <c r="G267" s="32"/>
      <c r="H267" s="32"/>
      <c r="I267" s="32"/>
      <c r="J267" s="32"/>
      <c r="K267" s="32"/>
      <c r="L267" s="32"/>
      <c r="M267" s="32"/>
      <c r="N267" s="32"/>
      <c r="O267" s="32"/>
      <c r="P267" s="32"/>
      <c r="Q267" s="32"/>
      <c r="R267" s="32"/>
      <c r="S267" s="32"/>
      <c r="T267" s="32"/>
      <c r="U267" s="32"/>
      <c r="V267" s="32"/>
      <c r="W267" s="32"/>
      <c r="X267" s="32"/>
      <c r="Y267" s="32"/>
      <c r="Z267" s="32"/>
      <c r="AA267" s="32"/>
      <c r="AB267" s="32"/>
      <c r="AC267" s="32"/>
      <c r="AD267" s="32"/>
      <c r="AE267" s="32"/>
      <c r="AF267" s="32"/>
      <c r="AG267" s="32"/>
      <c r="AH267" s="32"/>
      <c r="AI267" s="32"/>
      <c r="AJ267" s="32"/>
      <c r="AK267" s="32"/>
      <c r="AL267" s="32"/>
      <c r="AM267" s="32"/>
      <c r="AN267" s="32"/>
      <c r="AO267" s="32"/>
    </row>
    <row r="268" spans="1:41" s="54" customFormat="1" ht="13.5" thickBot="1">
      <c r="A268" s="104"/>
      <c r="B268" s="21"/>
      <c r="C268" s="56"/>
      <c r="D268" s="56"/>
      <c r="E268" s="82"/>
      <c r="F268" s="65"/>
      <c r="G268" s="32"/>
      <c r="H268" s="32"/>
      <c r="I268" s="32"/>
      <c r="J268" s="32"/>
      <c r="K268" s="32"/>
      <c r="L268" s="32"/>
      <c r="M268" s="32"/>
      <c r="N268" s="32"/>
      <c r="O268" s="32"/>
      <c r="P268" s="32"/>
      <c r="Q268" s="32"/>
      <c r="R268" s="32"/>
      <c r="S268" s="32"/>
      <c r="T268" s="32"/>
      <c r="U268" s="32"/>
      <c r="V268" s="32"/>
      <c r="W268" s="32"/>
      <c r="X268" s="32"/>
      <c r="Y268" s="32"/>
      <c r="Z268" s="32"/>
      <c r="AA268" s="32"/>
      <c r="AB268" s="32"/>
      <c r="AC268" s="32"/>
      <c r="AD268" s="32"/>
      <c r="AE268" s="32"/>
      <c r="AF268" s="32"/>
      <c r="AG268" s="32"/>
      <c r="AH268" s="32"/>
      <c r="AI268" s="32"/>
      <c r="AJ268" s="32"/>
      <c r="AK268" s="32"/>
      <c r="AL268" s="32"/>
      <c r="AM268" s="32"/>
      <c r="AN268" s="32"/>
      <c r="AO268" s="32"/>
    </row>
    <row r="269" spans="1:41" s="54" customFormat="1" ht="15.75" thickBot="1">
      <c r="A269" s="105" t="s">
        <v>632</v>
      </c>
      <c r="B269" s="102" t="s">
        <v>870</v>
      </c>
      <c r="C269" s="177"/>
      <c r="D269" s="177"/>
      <c r="E269" s="78"/>
      <c r="F269" s="65"/>
      <c r="G269" s="32"/>
      <c r="H269" s="32"/>
      <c r="I269" s="32"/>
      <c r="J269" s="32"/>
      <c r="K269" s="32"/>
      <c r="L269" s="32"/>
      <c r="M269" s="32"/>
      <c r="N269" s="32"/>
      <c r="O269" s="32"/>
      <c r="P269" s="32"/>
      <c r="Q269" s="32"/>
      <c r="R269" s="32"/>
      <c r="S269" s="32"/>
      <c r="T269" s="32"/>
      <c r="U269" s="32"/>
      <c r="V269" s="32"/>
      <c r="W269" s="32"/>
      <c r="X269" s="32"/>
      <c r="Y269" s="32"/>
      <c r="Z269" s="32"/>
      <c r="AA269" s="32"/>
      <c r="AB269" s="32"/>
      <c r="AC269" s="32"/>
      <c r="AD269" s="32"/>
      <c r="AE269" s="32"/>
      <c r="AF269" s="32"/>
      <c r="AG269" s="32"/>
      <c r="AH269" s="32"/>
      <c r="AI269" s="32"/>
      <c r="AJ269" s="32"/>
      <c r="AK269" s="32"/>
      <c r="AL269" s="32"/>
      <c r="AM269" s="32"/>
      <c r="AN269" s="32"/>
      <c r="AO269" s="32"/>
    </row>
    <row r="270" spans="1:41" s="54" customFormat="1" ht="25.5">
      <c r="A270" s="104" t="s">
        <v>633</v>
      </c>
      <c r="B270" s="21" t="s">
        <v>526</v>
      </c>
      <c r="C270" s="56" t="s">
        <v>80</v>
      </c>
      <c r="D270" s="56">
        <v>1</v>
      </c>
      <c r="E270" s="82"/>
      <c r="F270" s="65"/>
      <c r="G270" s="32"/>
      <c r="H270" s="32"/>
      <c r="I270" s="32"/>
      <c r="J270" s="32"/>
      <c r="K270" s="32"/>
      <c r="L270" s="32"/>
      <c r="M270" s="32"/>
      <c r="N270" s="32"/>
      <c r="O270" s="32"/>
      <c r="P270" s="32"/>
      <c r="Q270" s="32"/>
      <c r="R270" s="32"/>
      <c r="S270" s="32"/>
      <c r="T270" s="32"/>
      <c r="U270" s="32"/>
      <c r="V270" s="32"/>
      <c r="W270" s="32"/>
      <c r="X270" s="32"/>
      <c r="Y270" s="32"/>
      <c r="Z270" s="32"/>
      <c r="AA270" s="32"/>
      <c r="AB270" s="32"/>
      <c r="AC270" s="32"/>
      <c r="AD270" s="32"/>
      <c r="AE270" s="32"/>
      <c r="AF270" s="32"/>
      <c r="AG270" s="32"/>
      <c r="AH270" s="32"/>
      <c r="AI270" s="32"/>
      <c r="AJ270" s="32"/>
      <c r="AK270" s="32"/>
      <c r="AL270" s="32"/>
      <c r="AM270" s="32"/>
      <c r="AN270" s="32"/>
      <c r="AO270" s="32"/>
    </row>
    <row r="271" spans="1:41" s="54" customFormat="1" ht="25.5">
      <c r="A271" s="104" t="s">
        <v>634</v>
      </c>
      <c r="B271" s="21" t="s">
        <v>527</v>
      </c>
      <c r="C271" s="56" t="s">
        <v>80</v>
      </c>
      <c r="D271" s="56">
        <v>1</v>
      </c>
      <c r="E271" s="82"/>
      <c r="F271" s="65"/>
      <c r="G271" s="32"/>
      <c r="H271" s="32"/>
      <c r="I271" s="32"/>
      <c r="J271" s="32"/>
      <c r="K271" s="32"/>
      <c r="L271" s="32"/>
      <c r="M271" s="32"/>
      <c r="N271" s="32"/>
      <c r="O271" s="32"/>
      <c r="P271" s="32"/>
      <c r="Q271" s="32"/>
      <c r="R271" s="32"/>
      <c r="S271" s="32"/>
      <c r="T271" s="32"/>
      <c r="U271" s="32"/>
      <c r="V271" s="32"/>
      <c r="W271" s="32"/>
      <c r="X271" s="32"/>
      <c r="Y271" s="32"/>
      <c r="Z271" s="32"/>
      <c r="AA271" s="32"/>
      <c r="AB271" s="32"/>
      <c r="AC271" s="32"/>
      <c r="AD271" s="32"/>
      <c r="AE271" s="32"/>
      <c r="AF271" s="32"/>
      <c r="AG271" s="32"/>
      <c r="AH271" s="32"/>
      <c r="AI271" s="32"/>
      <c r="AJ271" s="32"/>
      <c r="AK271" s="32"/>
      <c r="AL271" s="32"/>
      <c r="AM271" s="32"/>
      <c r="AN271" s="32"/>
      <c r="AO271" s="32"/>
    </row>
    <row r="272" spans="1:41" s="54" customFormat="1" ht="13.5" thickBot="1">
      <c r="A272" s="104"/>
      <c r="B272" s="21"/>
      <c r="C272" s="56"/>
      <c r="D272" s="56"/>
      <c r="E272" s="82"/>
      <c r="F272" s="65"/>
      <c r="G272" s="32"/>
      <c r="H272" s="32"/>
      <c r="I272" s="32"/>
      <c r="J272" s="32"/>
      <c r="K272" s="32"/>
      <c r="L272" s="32"/>
      <c r="M272" s="32"/>
      <c r="N272" s="32"/>
      <c r="O272" s="32"/>
      <c r="P272" s="32"/>
      <c r="Q272" s="32"/>
      <c r="R272" s="32"/>
      <c r="S272" s="32"/>
      <c r="T272" s="32"/>
      <c r="U272" s="32"/>
      <c r="V272" s="32"/>
      <c r="W272" s="32"/>
      <c r="X272" s="32"/>
      <c r="Y272" s="32"/>
      <c r="Z272" s="32"/>
      <c r="AA272" s="32"/>
      <c r="AB272" s="32"/>
      <c r="AC272" s="32"/>
      <c r="AD272" s="32"/>
      <c r="AE272" s="32"/>
      <c r="AF272" s="32"/>
      <c r="AG272" s="32"/>
      <c r="AH272" s="32"/>
      <c r="AI272" s="32"/>
      <c r="AJ272" s="32"/>
      <c r="AK272" s="32"/>
      <c r="AL272" s="32"/>
      <c r="AM272" s="32"/>
      <c r="AN272" s="32"/>
      <c r="AO272" s="32"/>
    </row>
    <row r="273" spans="1:41" s="54" customFormat="1" ht="15.75" thickBot="1">
      <c r="A273" s="105" t="s">
        <v>639</v>
      </c>
      <c r="B273" s="102" t="s">
        <v>950</v>
      </c>
      <c r="C273" s="177"/>
      <c r="D273" s="177"/>
      <c r="E273" s="78"/>
      <c r="F273" s="65"/>
      <c r="G273" s="32"/>
      <c r="H273" s="32"/>
      <c r="I273" s="32"/>
      <c r="J273" s="32"/>
      <c r="K273" s="32"/>
      <c r="L273" s="32"/>
      <c r="M273" s="32"/>
      <c r="N273" s="32"/>
      <c r="O273" s="32"/>
      <c r="P273" s="32"/>
      <c r="Q273" s="32"/>
      <c r="R273" s="32"/>
      <c r="S273" s="32"/>
      <c r="T273" s="32"/>
      <c r="U273" s="32"/>
      <c r="V273" s="32"/>
      <c r="W273" s="32"/>
      <c r="X273" s="32"/>
      <c r="Y273" s="32"/>
      <c r="Z273" s="32"/>
      <c r="AA273" s="32"/>
      <c r="AB273" s="32"/>
      <c r="AC273" s="32"/>
      <c r="AD273" s="32"/>
      <c r="AE273" s="32"/>
      <c r="AF273" s="32"/>
      <c r="AG273" s="32"/>
      <c r="AH273" s="32"/>
      <c r="AI273" s="32"/>
      <c r="AJ273" s="32"/>
      <c r="AK273" s="32"/>
      <c r="AL273" s="32"/>
      <c r="AM273" s="32"/>
      <c r="AN273" s="32"/>
      <c r="AO273" s="32"/>
    </row>
    <row r="274" spans="1:41" s="54" customFormat="1" ht="25.5">
      <c r="A274" s="104" t="s">
        <v>642</v>
      </c>
      <c r="B274" s="21" t="s">
        <v>533</v>
      </c>
      <c r="C274" s="56" t="s">
        <v>1</v>
      </c>
      <c r="D274" s="56">
        <v>1</v>
      </c>
      <c r="E274" s="82"/>
      <c r="F274" s="65"/>
      <c r="G274" s="32"/>
      <c r="H274" s="32"/>
      <c r="I274" s="32"/>
      <c r="J274" s="32"/>
      <c r="K274" s="32"/>
      <c r="L274" s="32"/>
      <c r="M274" s="32"/>
      <c r="N274" s="32"/>
      <c r="O274" s="32"/>
      <c r="P274" s="32"/>
      <c r="Q274" s="32"/>
      <c r="R274" s="32"/>
      <c r="S274" s="32"/>
      <c r="T274" s="32"/>
      <c r="U274" s="32"/>
      <c r="V274" s="32"/>
      <c r="W274" s="32"/>
      <c r="X274" s="32"/>
      <c r="Y274" s="32"/>
      <c r="Z274" s="32"/>
      <c r="AA274" s="32"/>
      <c r="AB274" s="32"/>
      <c r="AC274" s="32"/>
      <c r="AD274" s="32"/>
      <c r="AE274" s="32"/>
      <c r="AF274" s="32"/>
      <c r="AG274" s="32"/>
      <c r="AH274" s="32"/>
      <c r="AI274" s="32"/>
      <c r="AJ274" s="32"/>
      <c r="AK274" s="32"/>
      <c r="AL274" s="32"/>
      <c r="AM274" s="32"/>
      <c r="AN274" s="32"/>
      <c r="AO274" s="32"/>
    </row>
    <row r="275" spans="1:41" s="54" customFormat="1" ht="12.75">
      <c r="A275" s="104" t="s">
        <v>643</v>
      </c>
      <c r="B275" s="21" t="s">
        <v>534</v>
      </c>
      <c r="C275" s="56" t="s">
        <v>1</v>
      </c>
      <c r="D275" s="56">
        <v>1</v>
      </c>
      <c r="E275" s="82"/>
      <c r="F275" s="65"/>
      <c r="G275" s="32"/>
      <c r="H275" s="32"/>
      <c r="I275" s="32"/>
      <c r="J275" s="32"/>
      <c r="K275" s="32"/>
      <c r="L275" s="32"/>
      <c r="M275" s="32"/>
      <c r="N275" s="32"/>
      <c r="O275" s="32"/>
      <c r="P275" s="32"/>
      <c r="Q275" s="32"/>
      <c r="R275" s="32"/>
      <c r="S275" s="32"/>
      <c r="T275" s="32"/>
      <c r="U275" s="32"/>
      <c r="V275" s="32"/>
      <c r="W275" s="32"/>
      <c r="X275" s="32"/>
      <c r="Y275" s="32"/>
      <c r="Z275" s="32"/>
      <c r="AA275" s="32"/>
      <c r="AB275" s="32"/>
      <c r="AC275" s="32"/>
      <c r="AD275" s="32"/>
      <c r="AE275" s="32"/>
      <c r="AF275" s="32"/>
      <c r="AG275" s="32"/>
      <c r="AH275" s="32"/>
      <c r="AI275" s="32"/>
      <c r="AJ275" s="32"/>
      <c r="AK275" s="32"/>
      <c r="AL275" s="32"/>
      <c r="AM275" s="32"/>
      <c r="AN275" s="32"/>
      <c r="AO275" s="32"/>
    </row>
    <row r="276" spans="1:41" s="54" customFormat="1" ht="18" customHeight="1">
      <c r="A276" s="104" t="s">
        <v>871</v>
      </c>
      <c r="B276" s="21" t="s">
        <v>625</v>
      </c>
      <c r="C276" s="56" t="s">
        <v>80</v>
      </c>
      <c r="D276" s="56">
        <v>1</v>
      </c>
      <c r="E276" s="82"/>
      <c r="F276" s="65"/>
      <c r="G276" s="32"/>
      <c r="H276" s="32"/>
      <c r="I276" s="32"/>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row>
    <row r="277" spans="1:41" s="54" customFormat="1" ht="13.5" thickBot="1">
      <c r="A277" s="104"/>
      <c r="B277" s="21"/>
      <c r="C277" s="56"/>
      <c r="D277" s="56"/>
      <c r="E277" s="82"/>
      <c r="F277" s="65"/>
      <c r="G277" s="32"/>
      <c r="H277" s="32"/>
      <c r="I277" s="32"/>
      <c r="J277" s="32"/>
      <c r="K277" s="32"/>
      <c r="L277" s="32"/>
      <c r="M277" s="32"/>
      <c r="N277" s="32"/>
      <c r="O277" s="32"/>
      <c r="P277" s="32"/>
      <c r="Q277" s="32"/>
      <c r="R277" s="32"/>
      <c r="S277" s="32"/>
      <c r="T277" s="32"/>
      <c r="U277" s="32"/>
      <c r="V277" s="32"/>
      <c r="W277" s="32"/>
      <c r="X277" s="32"/>
      <c r="Y277" s="32"/>
      <c r="Z277" s="32"/>
      <c r="AA277" s="32"/>
      <c r="AB277" s="32"/>
      <c r="AC277" s="32"/>
      <c r="AD277" s="32"/>
      <c r="AE277" s="32"/>
      <c r="AF277" s="32"/>
      <c r="AG277" s="32"/>
      <c r="AH277" s="32"/>
      <c r="AI277" s="32"/>
      <c r="AJ277" s="32"/>
      <c r="AK277" s="32"/>
      <c r="AL277" s="32"/>
      <c r="AM277" s="32"/>
      <c r="AN277" s="32"/>
      <c r="AO277" s="32"/>
    </row>
    <row r="278" spans="1:41" s="54" customFormat="1" ht="15.75" thickBot="1">
      <c r="A278" s="127"/>
      <c r="B278" s="128" t="s">
        <v>626</v>
      </c>
      <c r="C278" s="176"/>
      <c r="D278" s="176"/>
      <c r="E278" s="130"/>
      <c r="F278" s="65"/>
      <c r="G278" s="32"/>
      <c r="H278" s="32"/>
      <c r="I278" s="32"/>
      <c r="J278" s="32"/>
      <c r="K278" s="32"/>
      <c r="L278" s="32"/>
      <c r="M278" s="32"/>
      <c r="N278" s="32"/>
      <c r="O278" s="32"/>
      <c r="P278" s="32"/>
      <c r="Q278" s="32"/>
      <c r="R278" s="32"/>
      <c r="S278" s="32"/>
      <c r="T278" s="32"/>
      <c r="U278" s="32"/>
      <c r="V278" s="32"/>
      <c r="W278" s="32"/>
      <c r="X278" s="32"/>
      <c r="Y278" s="32"/>
      <c r="Z278" s="32"/>
      <c r="AA278" s="32"/>
      <c r="AB278" s="32"/>
      <c r="AC278" s="32"/>
      <c r="AD278" s="32"/>
      <c r="AE278" s="32"/>
      <c r="AF278" s="32"/>
      <c r="AG278" s="32"/>
      <c r="AH278" s="32"/>
      <c r="AI278" s="32"/>
      <c r="AJ278" s="32"/>
      <c r="AK278" s="32"/>
      <c r="AL278" s="32"/>
      <c r="AM278" s="32"/>
      <c r="AN278" s="32"/>
      <c r="AO278" s="32"/>
    </row>
    <row r="279" spans="1:41" s="54" customFormat="1" ht="15.75" thickBot="1">
      <c r="A279" s="105" t="s">
        <v>739</v>
      </c>
      <c r="B279" s="102" t="s">
        <v>872</v>
      </c>
      <c r="C279" s="177"/>
      <c r="D279" s="177"/>
      <c r="E279" s="78"/>
      <c r="F279" s="65"/>
      <c r="G279" s="32"/>
      <c r="H279" s="32"/>
      <c r="I279" s="32"/>
      <c r="J279" s="32"/>
      <c r="K279" s="32"/>
      <c r="L279" s="32"/>
      <c r="M279" s="32"/>
      <c r="N279" s="32"/>
      <c r="O279" s="32"/>
      <c r="P279" s="32"/>
      <c r="Q279" s="32"/>
      <c r="R279" s="32"/>
      <c r="S279" s="32"/>
      <c r="T279" s="32"/>
      <c r="U279" s="32"/>
      <c r="V279" s="32"/>
      <c r="W279" s="32"/>
      <c r="X279" s="32"/>
      <c r="Y279" s="32"/>
      <c r="Z279" s="32"/>
      <c r="AA279" s="32"/>
      <c r="AB279" s="32"/>
      <c r="AC279" s="32"/>
      <c r="AD279" s="32"/>
      <c r="AE279" s="32"/>
      <c r="AF279" s="32"/>
      <c r="AG279" s="32"/>
      <c r="AH279" s="32"/>
      <c r="AI279" s="32"/>
      <c r="AJ279" s="32"/>
      <c r="AK279" s="32"/>
      <c r="AL279" s="32"/>
      <c r="AM279" s="32"/>
      <c r="AN279" s="32"/>
      <c r="AO279" s="32"/>
    </row>
    <row r="280" spans="1:41" s="54" customFormat="1" ht="12.75">
      <c r="A280" s="104" t="s">
        <v>741</v>
      </c>
      <c r="B280" s="21" t="s">
        <v>635</v>
      </c>
      <c r="C280" s="56" t="s">
        <v>128</v>
      </c>
      <c r="D280" s="56">
        <v>1</v>
      </c>
      <c r="E280" s="82"/>
      <c r="F280" s="65"/>
      <c r="G280" s="32"/>
      <c r="H280" s="32"/>
      <c r="I280" s="32"/>
      <c r="J280" s="32"/>
      <c r="K280" s="32"/>
      <c r="L280" s="32"/>
      <c r="M280" s="32"/>
      <c r="N280" s="32"/>
      <c r="O280" s="32"/>
      <c r="P280" s="32"/>
      <c r="Q280" s="32"/>
      <c r="R280" s="32"/>
      <c r="S280" s="32"/>
      <c r="T280" s="32"/>
      <c r="U280" s="32"/>
      <c r="V280" s="32"/>
      <c r="W280" s="32"/>
      <c r="X280" s="32"/>
      <c r="Y280" s="32"/>
      <c r="Z280" s="32"/>
      <c r="AA280" s="32"/>
      <c r="AB280" s="32"/>
      <c r="AC280" s="32"/>
      <c r="AD280" s="32"/>
      <c r="AE280" s="32"/>
      <c r="AF280" s="32"/>
      <c r="AG280" s="32"/>
      <c r="AH280" s="32"/>
      <c r="AI280" s="32"/>
      <c r="AJ280" s="32"/>
      <c r="AK280" s="32"/>
      <c r="AL280" s="32"/>
      <c r="AM280" s="32"/>
      <c r="AN280" s="32"/>
      <c r="AO280" s="32"/>
    </row>
    <row r="281" spans="1:41" s="54" customFormat="1" ht="12.75">
      <c r="A281" s="104" t="s">
        <v>873</v>
      </c>
      <c r="B281" s="21" t="s">
        <v>636</v>
      </c>
      <c r="C281" s="56" t="s">
        <v>128</v>
      </c>
      <c r="D281" s="56">
        <v>1</v>
      </c>
      <c r="E281" s="82"/>
      <c r="F281" s="65"/>
      <c r="G281" s="32"/>
      <c r="H281" s="32"/>
      <c r="I281" s="32"/>
      <c r="J281" s="32"/>
      <c r="K281" s="32"/>
      <c r="L281" s="32"/>
      <c r="M281" s="32"/>
      <c r="N281" s="32"/>
      <c r="O281" s="32"/>
      <c r="P281" s="32"/>
      <c r="Q281" s="32"/>
      <c r="R281" s="32"/>
      <c r="S281" s="32"/>
      <c r="T281" s="32"/>
      <c r="U281" s="32"/>
      <c r="V281" s="32"/>
      <c r="W281" s="32"/>
      <c r="X281" s="32"/>
      <c r="Y281" s="32"/>
      <c r="Z281" s="32"/>
      <c r="AA281" s="32"/>
      <c r="AB281" s="32"/>
      <c r="AC281" s="32"/>
      <c r="AD281" s="32"/>
      <c r="AE281" s="32"/>
      <c r="AF281" s="32"/>
      <c r="AG281" s="32"/>
      <c r="AH281" s="32"/>
      <c r="AI281" s="32"/>
      <c r="AJ281" s="32"/>
      <c r="AK281" s="32"/>
      <c r="AL281" s="32"/>
      <c r="AM281" s="32"/>
      <c r="AN281" s="32"/>
      <c r="AO281" s="32"/>
    </row>
    <row r="282" spans="1:41" s="54" customFormat="1" ht="12.75">
      <c r="A282" s="104" t="s">
        <v>874</v>
      </c>
      <c r="B282" s="21" t="s">
        <v>637</v>
      </c>
      <c r="C282" s="56" t="s">
        <v>128</v>
      </c>
      <c r="D282" s="56">
        <v>1</v>
      </c>
      <c r="E282" s="82"/>
      <c r="F282" s="65"/>
      <c r="G282" s="32"/>
      <c r="H282" s="32"/>
      <c r="I282" s="32"/>
      <c r="J282" s="32"/>
      <c r="K282" s="32"/>
      <c r="L282" s="32"/>
      <c r="M282" s="32"/>
      <c r="N282" s="32"/>
      <c r="O282" s="32"/>
      <c r="P282" s="32"/>
      <c r="Q282" s="32"/>
      <c r="R282" s="32"/>
      <c r="S282" s="32"/>
      <c r="T282" s="32"/>
      <c r="U282" s="32"/>
      <c r="V282" s="32"/>
      <c r="W282" s="32"/>
      <c r="X282" s="32"/>
      <c r="Y282" s="32"/>
      <c r="Z282" s="32"/>
      <c r="AA282" s="32"/>
      <c r="AB282" s="32"/>
      <c r="AC282" s="32"/>
      <c r="AD282" s="32"/>
      <c r="AE282" s="32"/>
      <c r="AF282" s="32"/>
      <c r="AG282" s="32"/>
      <c r="AH282" s="32"/>
      <c r="AI282" s="32"/>
      <c r="AJ282" s="32"/>
      <c r="AK282" s="32"/>
      <c r="AL282" s="32"/>
      <c r="AM282" s="32"/>
      <c r="AN282" s="32"/>
      <c r="AO282" s="32"/>
    </row>
    <row r="283" spans="1:41" s="54" customFormat="1" ht="12.75">
      <c r="A283" s="104" t="s">
        <v>875</v>
      </c>
      <c r="B283" s="21" t="s">
        <v>638</v>
      </c>
      <c r="C283" s="56" t="s">
        <v>128</v>
      </c>
      <c r="D283" s="56">
        <v>1</v>
      </c>
      <c r="E283" s="82"/>
      <c r="F283" s="65"/>
      <c r="G283" s="32"/>
      <c r="H283" s="32"/>
      <c r="I283" s="32"/>
      <c r="J283" s="32"/>
      <c r="K283" s="32"/>
      <c r="L283" s="32"/>
      <c r="M283" s="32"/>
      <c r="N283" s="32"/>
      <c r="O283" s="32"/>
      <c r="P283" s="32"/>
      <c r="Q283" s="32"/>
      <c r="R283" s="32"/>
      <c r="S283" s="32"/>
      <c r="T283" s="32"/>
      <c r="U283" s="32"/>
      <c r="V283" s="32"/>
      <c r="W283" s="32"/>
      <c r="X283" s="32"/>
      <c r="Y283" s="32"/>
      <c r="Z283" s="32"/>
      <c r="AA283" s="32"/>
      <c r="AB283" s="32"/>
      <c r="AC283" s="32"/>
      <c r="AD283" s="32"/>
      <c r="AE283" s="32"/>
      <c r="AF283" s="32"/>
      <c r="AG283" s="32"/>
      <c r="AH283" s="32"/>
      <c r="AI283" s="32"/>
      <c r="AJ283" s="32"/>
      <c r="AK283" s="32"/>
      <c r="AL283" s="32"/>
      <c r="AM283" s="32"/>
      <c r="AN283" s="32"/>
      <c r="AO283" s="32"/>
    </row>
    <row r="284" spans="1:41" s="54" customFormat="1" ht="13.5" thickBot="1">
      <c r="A284" s="104"/>
      <c r="B284" s="21"/>
      <c r="C284" s="56"/>
      <c r="D284" s="56"/>
      <c r="E284" s="82"/>
      <c r="F284" s="65"/>
      <c r="G284" s="32"/>
      <c r="H284" s="32"/>
      <c r="I284" s="32"/>
      <c r="J284" s="32"/>
      <c r="K284" s="32"/>
      <c r="L284" s="32"/>
      <c r="M284" s="32"/>
      <c r="N284" s="32"/>
      <c r="O284" s="32"/>
      <c r="P284" s="32"/>
      <c r="Q284" s="32"/>
      <c r="R284" s="32"/>
      <c r="S284" s="32"/>
      <c r="T284" s="32"/>
      <c r="U284" s="32"/>
      <c r="V284" s="32"/>
      <c r="W284" s="32"/>
      <c r="X284" s="32"/>
      <c r="Y284" s="32"/>
      <c r="Z284" s="32"/>
      <c r="AA284" s="32"/>
      <c r="AB284" s="32"/>
      <c r="AC284" s="32"/>
      <c r="AD284" s="32"/>
      <c r="AE284" s="32"/>
      <c r="AF284" s="32"/>
      <c r="AG284" s="32"/>
      <c r="AH284" s="32"/>
      <c r="AI284" s="32"/>
      <c r="AJ284" s="32"/>
      <c r="AK284" s="32"/>
      <c r="AL284" s="32"/>
      <c r="AM284" s="32"/>
      <c r="AN284" s="32"/>
      <c r="AO284" s="32"/>
    </row>
    <row r="285" spans="1:41" s="54" customFormat="1" ht="15.75" thickBot="1">
      <c r="A285" s="105" t="s">
        <v>775</v>
      </c>
      <c r="B285" s="102" t="s">
        <v>876</v>
      </c>
      <c r="C285" s="177"/>
      <c r="D285" s="177"/>
      <c r="E285" s="78"/>
      <c r="F285" s="65"/>
      <c r="G285" s="32"/>
      <c r="H285" s="32"/>
      <c r="I285" s="32"/>
      <c r="J285" s="32"/>
      <c r="K285" s="32"/>
      <c r="L285" s="32"/>
      <c r="M285" s="32"/>
      <c r="N285" s="32"/>
      <c r="O285" s="32"/>
      <c r="P285" s="32"/>
      <c r="Q285" s="32"/>
      <c r="R285" s="32"/>
      <c r="S285" s="32"/>
      <c r="T285" s="32"/>
      <c r="U285" s="32"/>
      <c r="V285" s="32"/>
      <c r="W285" s="32"/>
      <c r="X285" s="32"/>
      <c r="Y285" s="32"/>
      <c r="Z285" s="32"/>
      <c r="AA285" s="32"/>
      <c r="AB285" s="32"/>
      <c r="AC285" s="32"/>
      <c r="AD285" s="32"/>
      <c r="AE285" s="32"/>
      <c r="AF285" s="32"/>
      <c r="AG285" s="32"/>
      <c r="AH285" s="32"/>
      <c r="AI285" s="32"/>
      <c r="AJ285" s="32"/>
      <c r="AK285" s="32"/>
      <c r="AL285" s="32"/>
      <c r="AM285" s="32"/>
      <c r="AN285" s="32"/>
      <c r="AO285" s="32"/>
    </row>
    <row r="286" spans="1:41" s="54" customFormat="1" ht="12.75">
      <c r="A286" s="104" t="s">
        <v>776</v>
      </c>
      <c r="B286" s="21" t="s">
        <v>640</v>
      </c>
      <c r="C286" s="56" t="s">
        <v>80</v>
      </c>
      <c r="D286" s="56">
        <v>1</v>
      </c>
      <c r="E286" s="82"/>
      <c r="F286" s="65"/>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row>
    <row r="287" spans="1:41" s="54" customFormat="1" ht="12.75">
      <c r="A287" s="104" t="s">
        <v>781</v>
      </c>
      <c r="B287" s="21" t="s">
        <v>641</v>
      </c>
      <c r="C287" s="56" t="s">
        <v>80</v>
      </c>
      <c r="D287" s="56">
        <v>1</v>
      </c>
      <c r="E287" s="82"/>
      <c r="F287" s="65"/>
      <c r="G287" s="32"/>
      <c r="H287" s="32"/>
      <c r="I287" s="32"/>
      <c r="J287" s="32"/>
      <c r="K287" s="32"/>
      <c r="L287" s="32"/>
      <c r="M287" s="32"/>
      <c r="N287" s="32"/>
      <c r="O287" s="32"/>
      <c r="P287" s="32"/>
      <c r="Q287" s="32"/>
      <c r="R287" s="32"/>
      <c r="S287" s="32"/>
      <c r="T287" s="32"/>
      <c r="U287" s="32"/>
      <c r="V287" s="32"/>
      <c r="W287" s="32"/>
      <c r="X287" s="32"/>
      <c r="Y287" s="32"/>
      <c r="Z287" s="32"/>
      <c r="AA287" s="32"/>
      <c r="AB287" s="32"/>
      <c r="AC287" s="32"/>
      <c r="AD287" s="32"/>
      <c r="AE287" s="32"/>
      <c r="AF287" s="32"/>
      <c r="AG287" s="32"/>
      <c r="AH287" s="32"/>
      <c r="AI287" s="32"/>
      <c r="AJ287" s="32"/>
      <c r="AK287" s="32"/>
      <c r="AL287" s="32"/>
      <c r="AM287" s="32"/>
      <c r="AN287" s="32"/>
      <c r="AO287" s="32"/>
    </row>
    <row r="288" spans="1:41" s="54" customFormat="1" ht="13.5" thickBot="1">
      <c r="A288" s="104"/>
      <c r="B288" s="21"/>
      <c r="C288" s="56"/>
      <c r="D288" s="56"/>
      <c r="E288" s="82"/>
      <c r="F288" s="65"/>
      <c r="G288" s="32"/>
      <c r="H288" s="32"/>
      <c r="I288" s="32"/>
      <c r="J288" s="32"/>
      <c r="K288" s="32"/>
      <c r="L288" s="32"/>
      <c r="M288" s="32"/>
      <c r="N288" s="32"/>
      <c r="O288" s="32"/>
      <c r="P288" s="32"/>
      <c r="Q288" s="32"/>
      <c r="R288" s="32"/>
      <c r="S288" s="32"/>
      <c r="T288" s="32"/>
      <c r="U288" s="32"/>
      <c r="V288" s="32"/>
      <c r="W288" s="32"/>
      <c r="X288" s="32"/>
      <c r="Y288" s="32"/>
      <c r="Z288" s="32"/>
      <c r="AA288" s="32"/>
      <c r="AB288" s="32"/>
      <c r="AC288" s="32"/>
      <c r="AD288" s="32"/>
      <c r="AE288" s="32"/>
      <c r="AF288" s="32"/>
      <c r="AG288" s="32"/>
      <c r="AH288" s="32"/>
      <c r="AI288" s="32"/>
      <c r="AJ288" s="32"/>
      <c r="AK288" s="32"/>
      <c r="AL288" s="32"/>
      <c r="AM288" s="32"/>
      <c r="AN288" s="32"/>
      <c r="AO288" s="32"/>
    </row>
    <row r="289" spans="1:41" s="54" customFormat="1" ht="15.75" thickBot="1">
      <c r="A289" s="105" t="s">
        <v>786</v>
      </c>
      <c r="B289" s="102" t="s">
        <v>877</v>
      </c>
      <c r="C289" s="177"/>
      <c r="D289" s="177"/>
      <c r="E289" s="78"/>
      <c r="F289" s="65"/>
      <c r="G289" s="32"/>
      <c r="H289" s="32"/>
      <c r="I289" s="32"/>
      <c r="J289" s="32"/>
      <c r="K289" s="32"/>
      <c r="L289" s="32"/>
      <c r="M289" s="32"/>
      <c r="N289" s="32"/>
      <c r="O289" s="32"/>
      <c r="P289" s="32"/>
      <c r="Q289" s="32"/>
      <c r="R289" s="32"/>
      <c r="S289" s="32"/>
      <c r="T289" s="32"/>
      <c r="U289" s="32"/>
      <c r="V289" s="32"/>
      <c r="W289" s="32"/>
      <c r="X289" s="32"/>
      <c r="Y289" s="32"/>
      <c r="Z289" s="32"/>
      <c r="AA289" s="32"/>
      <c r="AB289" s="32"/>
      <c r="AC289" s="32"/>
      <c r="AD289" s="32"/>
      <c r="AE289" s="32"/>
      <c r="AF289" s="32"/>
      <c r="AG289" s="32"/>
      <c r="AH289" s="32"/>
      <c r="AI289" s="32"/>
      <c r="AJ289" s="32"/>
      <c r="AK289" s="32"/>
      <c r="AL289" s="32"/>
      <c r="AM289" s="32"/>
      <c r="AN289" s="32"/>
      <c r="AO289" s="32"/>
    </row>
    <row r="290" spans="1:41" s="54" customFormat="1" ht="15.75" customHeight="1">
      <c r="A290" s="104" t="s">
        <v>787</v>
      </c>
      <c r="B290" s="21" t="s">
        <v>740</v>
      </c>
      <c r="C290" s="56" t="s">
        <v>1</v>
      </c>
      <c r="D290" s="56">
        <v>1</v>
      </c>
      <c r="E290" s="82"/>
      <c r="F290" s="65"/>
      <c r="G290" s="32"/>
      <c r="H290" s="32"/>
      <c r="I290" s="32"/>
      <c r="J290" s="32"/>
      <c r="K290" s="32"/>
      <c r="L290" s="32"/>
      <c r="M290" s="32"/>
      <c r="N290" s="32"/>
      <c r="O290" s="32"/>
      <c r="P290" s="32"/>
      <c r="Q290" s="32"/>
      <c r="R290" s="32"/>
      <c r="S290" s="32"/>
      <c r="T290" s="32"/>
      <c r="U290" s="32"/>
      <c r="V290" s="32"/>
      <c r="W290" s="32"/>
      <c r="X290" s="32"/>
      <c r="Y290" s="32"/>
      <c r="Z290" s="32"/>
      <c r="AA290" s="32"/>
      <c r="AB290" s="32"/>
      <c r="AC290" s="32"/>
      <c r="AD290" s="32"/>
      <c r="AE290" s="32"/>
      <c r="AF290" s="32"/>
      <c r="AG290" s="32"/>
      <c r="AH290" s="32"/>
      <c r="AI290" s="32"/>
      <c r="AJ290" s="32"/>
      <c r="AK290" s="32"/>
      <c r="AL290" s="32"/>
      <c r="AM290" s="32"/>
      <c r="AN290" s="32"/>
      <c r="AO290" s="32"/>
    </row>
    <row r="291" spans="1:41" s="54" customFormat="1" ht="13.5" thickBot="1">
      <c r="A291" s="104"/>
      <c r="B291" s="21"/>
      <c r="C291" s="56"/>
      <c r="D291" s="56"/>
      <c r="E291" s="82"/>
      <c r="F291" s="65"/>
      <c r="G291" s="32"/>
      <c r="H291" s="32"/>
      <c r="I291" s="32"/>
      <c r="J291" s="32"/>
      <c r="K291" s="32"/>
      <c r="L291" s="32"/>
      <c r="M291" s="32"/>
      <c r="N291" s="32"/>
      <c r="O291" s="32"/>
      <c r="P291" s="32"/>
      <c r="Q291" s="32"/>
      <c r="R291" s="32"/>
      <c r="S291" s="32"/>
      <c r="T291" s="32"/>
      <c r="U291" s="32"/>
      <c r="V291" s="32"/>
      <c r="W291" s="32"/>
      <c r="X291" s="32"/>
      <c r="Y291" s="32"/>
      <c r="Z291" s="32"/>
      <c r="AA291" s="32"/>
      <c r="AB291" s="32"/>
      <c r="AC291" s="32"/>
      <c r="AD291" s="32"/>
      <c r="AE291" s="32"/>
      <c r="AF291" s="32"/>
      <c r="AG291" s="32"/>
      <c r="AH291" s="32"/>
      <c r="AI291" s="32"/>
      <c r="AJ291" s="32"/>
      <c r="AK291" s="32"/>
      <c r="AL291" s="32"/>
      <c r="AM291" s="32"/>
      <c r="AN291" s="32"/>
      <c r="AO291" s="32"/>
    </row>
    <row r="292" spans="1:41" s="54" customFormat="1" ht="15.75" thickBot="1">
      <c r="A292" s="105" t="s">
        <v>789</v>
      </c>
      <c r="B292" s="102" t="s">
        <v>878</v>
      </c>
      <c r="C292" s="177"/>
      <c r="D292" s="177"/>
      <c r="E292" s="78"/>
      <c r="F292" s="65"/>
      <c r="G292" s="32"/>
      <c r="H292" s="32"/>
      <c r="I292" s="32"/>
      <c r="J292" s="32"/>
      <c r="K292" s="32"/>
      <c r="L292" s="32"/>
      <c r="M292" s="32"/>
      <c r="N292" s="32"/>
      <c r="O292" s="32"/>
      <c r="P292" s="32"/>
      <c r="Q292" s="32"/>
      <c r="R292" s="32"/>
      <c r="S292" s="32"/>
      <c r="T292" s="32"/>
      <c r="U292" s="32"/>
      <c r="V292" s="32"/>
      <c r="W292" s="32"/>
      <c r="X292" s="32"/>
      <c r="Y292" s="32"/>
      <c r="Z292" s="32"/>
      <c r="AA292" s="32"/>
      <c r="AB292" s="32"/>
      <c r="AC292" s="32"/>
      <c r="AD292" s="32"/>
      <c r="AE292" s="32"/>
      <c r="AF292" s="32"/>
      <c r="AG292" s="32"/>
      <c r="AH292" s="32"/>
      <c r="AI292" s="32"/>
      <c r="AJ292" s="32"/>
      <c r="AK292" s="32"/>
      <c r="AL292" s="32"/>
      <c r="AM292" s="32"/>
      <c r="AN292" s="32"/>
      <c r="AO292" s="32"/>
    </row>
    <row r="293" spans="1:41" s="54" customFormat="1" ht="12.75">
      <c r="A293" s="104" t="s">
        <v>792</v>
      </c>
      <c r="B293" s="21" t="s">
        <v>777</v>
      </c>
      <c r="C293" s="56" t="s">
        <v>80</v>
      </c>
      <c r="D293" s="56">
        <v>1</v>
      </c>
      <c r="E293" s="82"/>
      <c r="F293" s="65"/>
      <c r="G293" s="32"/>
      <c r="H293" s="32"/>
      <c r="I293" s="32"/>
      <c r="J293" s="32"/>
      <c r="K293" s="32"/>
      <c r="L293" s="32"/>
      <c r="M293" s="32"/>
      <c r="N293" s="32"/>
      <c r="O293" s="32"/>
      <c r="P293" s="32"/>
      <c r="Q293" s="32"/>
      <c r="R293" s="32"/>
      <c r="S293" s="32"/>
      <c r="T293" s="32"/>
      <c r="U293" s="32"/>
      <c r="V293" s="32"/>
      <c r="W293" s="32"/>
      <c r="X293" s="32"/>
      <c r="Y293" s="32"/>
      <c r="Z293" s="32"/>
      <c r="AA293" s="32"/>
      <c r="AB293" s="32"/>
      <c r="AC293" s="32"/>
      <c r="AD293" s="32"/>
      <c r="AE293" s="32"/>
      <c r="AF293" s="32"/>
      <c r="AG293" s="32"/>
      <c r="AH293" s="32"/>
      <c r="AI293" s="32"/>
      <c r="AJ293" s="32"/>
      <c r="AK293" s="32"/>
      <c r="AL293" s="32"/>
      <c r="AM293" s="32"/>
      <c r="AN293" s="32"/>
      <c r="AO293" s="32"/>
    </row>
    <row r="294" spans="1:41" s="54" customFormat="1" ht="12.75">
      <c r="A294" s="104" t="s">
        <v>793</v>
      </c>
      <c r="B294" s="21" t="s">
        <v>778</v>
      </c>
      <c r="C294" s="56" t="s">
        <v>80</v>
      </c>
      <c r="D294" s="56">
        <v>1</v>
      </c>
      <c r="E294" s="82"/>
      <c r="F294" s="65"/>
      <c r="G294" s="32"/>
      <c r="H294" s="32"/>
      <c r="I294" s="32"/>
      <c r="J294" s="32"/>
      <c r="K294" s="32"/>
      <c r="L294" s="32"/>
      <c r="M294" s="32"/>
      <c r="N294" s="32"/>
      <c r="O294" s="32"/>
      <c r="P294" s="32"/>
      <c r="Q294" s="32"/>
      <c r="R294" s="32"/>
      <c r="S294" s="32"/>
      <c r="T294" s="32"/>
      <c r="U294" s="32"/>
      <c r="V294" s="32"/>
      <c r="W294" s="32"/>
      <c r="X294" s="32"/>
      <c r="Y294" s="32"/>
      <c r="Z294" s="32"/>
      <c r="AA294" s="32"/>
      <c r="AB294" s="32"/>
      <c r="AC294" s="32"/>
      <c r="AD294" s="32"/>
      <c r="AE294" s="32"/>
      <c r="AF294" s="32"/>
      <c r="AG294" s="32"/>
      <c r="AH294" s="32"/>
      <c r="AI294" s="32"/>
      <c r="AJ294" s="32"/>
      <c r="AK294" s="32"/>
      <c r="AL294" s="32"/>
      <c r="AM294" s="32"/>
      <c r="AN294" s="32"/>
      <c r="AO294" s="32"/>
    </row>
    <row r="295" spans="1:41" s="54" customFormat="1" ht="12.75">
      <c r="A295" s="104" t="s">
        <v>794</v>
      </c>
      <c r="B295" s="21" t="s">
        <v>779</v>
      </c>
      <c r="C295" s="56" t="s">
        <v>80</v>
      </c>
      <c r="D295" s="56">
        <v>1</v>
      </c>
      <c r="E295" s="82"/>
      <c r="F295" s="65"/>
      <c r="G295" s="32"/>
      <c r="H295" s="32"/>
      <c r="I295" s="32"/>
      <c r="J295" s="32"/>
      <c r="K295" s="32"/>
      <c r="L295" s="32"/>
      <c r="M295" s="32"/>
      <c r="N295" s="32"/>
      <c r="O295" s="32"/>
      <c r="P295" s="32"/>
      <c r="Q295" s="32"/>
      <c r="R295" s="32"/>
      <c r="S295" s="32"/>
      <c r="T295" s="32"/>
      <c r="U295" s="32"/>
      <c r="V295" s="32"/>
      <c r="W295" s="32"/>
      <c r="X295" s="32"/>
      <c r="Y295" s="32"/>
      <c r="Z295" s="32"/>
      <c r="AA295" s="32"/>
      <c r="AB295" s="32"/>
      <c r="AC295" s="32"/>
      <c r="AD295" s="32"/>
      <c r="AE295" s="32"/>
      <c r="AF295" s="32"/>
      <c r="AG295" s="32"/>
      <c r="AH295" s="32"/>
      <c r="AI295" s="32"/>
      <c r="AJ295" s="32"/>
      <c r="AK295" s="32"/>
      <c r="AL295" s="32"/>
      <c r="AM295" s="32"/>
      <c r="AN295" s="32"/>
      <c r="AO295" s="32"/>
    </row>
    <row r="296" spans="1:41" s="54" customFormat="1" ht="12.75">
      <c r="A296" s="104" t="s">
        <v>795</v>
      </c>
      <c r="B296" s="21" t="s">
        <v>780</v>
      </c>
      <c r="C296" s="56" t="s">
        <v>80</v>
      </c>
      <c r="D296" s="56">
        <v>1</v>
      </c>
      <c r="E296" s="82"/>
      <c r="F296" s="65"/>
      <c r="G296" s="32"/>
      <c r="H296" s="32"/>
      <c r="I296" s="32"/>
      <c r="J296" s="32"/>
      <c r="K296" s="32"/>
      <c r="L296" s="32"/>
      <c r="M296" s="32"/>
      <c r="N296" s="32"/>
      <c r="O296" s="32"/>
      <c r="P296" s="32"/>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row>
    <row r="297" spans="1:41" s="54" customFormat="1" ht="13.5" thickBot="1">
      <c r="A297" s="104"/>
      <c r="B297" s="21"/>
      <c r="C297" s="56"/>
      <c r="D297" s="56"/>
      <c r="E297" s="82"/>
      <c r="F297" s="65"/>
      <c r="G297" s="32"/>
      <c r="H297" s="32"/>
      <c r="I297" s="32"/>
      <c r="J297" s="32"/>
      <c r="K297" s="32"/>
      <c r="L297" s="32"/>
      <c r="M297" s="32"/>
      <c r="N297" s="32"/>
      <c r="O297" s="32"/>
      <c r="P297" s="32"/>
      <c r="Q297" s="32"/>
      <c r="R297" s="32"/>
      <c r="S297" s="32"/>
      <c r="T297" s="32"/>
      <c r="U297" s="32"/>
      <c r="V297" s="32"/>
      <c r="W297" s="32"/>
      <c r="X297" s="32"/>
      <c r="Y297" s="32"/>
      <c r="Z297" s="32"/>
      <c r="AA297" s="32"/>
      <c r="AB297" s="32"/>
      <c r="AC297" s="32"/>
      <c r="AD297" s="32"/>
      <c r="AE297" s="32"/>
      <c r="AF297" s="32"/>
      <c r="AG297" s="32"/>
      <c r="AH297" s="32"/>
      <c r="AI297" s="32"/>
      <c r="AJ297" s="32"/>
      <c r="AK297" s="32"/>
      <c r="AL297" s="32"/>
      <c r="AM297" s="32"/>
      <c r="AN297" s="32"/>
      <c r="AO297" s="32"/>
    </row>
    <row r="298" spans="1:41" s="54" customFormat="1" ht="15.75" thickBot="1">
      <c r="A298" s="105" t="s">
        <v>879</v>
      </c>
      <c r="B298" s="102" t="s">
        <v>880</v>
      </c>
      <c r="C298" s="177"/>
      <c r="D298" s="177"/>
      <c r="E298" s="78"/>
      <c r="F298" s="65"/>
      <c r="G298" s="32"/>
      <c r="H298" s="32"/>
      <c r="I298" s="32"/>
      <c r="J298" s="32"/>
      <c r="K298" s="32"/>
      <c r="L298" s="32"/>
      <c r="M298" s="32"/>
      <c r="N298" s="32"/>
      <c r="O298" s="32"/>
      <c r="P298" s="32"/>
      <c r="Q298" s="32"/>
      <c r="R298" s="32"/>
      <c r="S298" s="32"/>
      <c r="T298" s="32"/>
      <c r="U298" s="32"/>
      <c r="V298" s="32"/>
      <c r="W298" s="32"/>
      <c r="X298" s="32"/>
      <c r="Y298" s="32"/>
      <c r="Z298" s="32"/>
      <c r="AA298" s="32"/>
      <c r="AB298" s="32"/>
      <c r="AC298" s="32"/>
      <c r="AD298" s="32"/>
      <c r="AE298" s="32"/>
      <c r="AF298" s="32"/>
      <c r="AG298" s="32"/>
      <c r="AH298" s="32"/>
      <c r="AI298" s="32"/>
      <c r="AJ298" s="32"/>
      <c r="AK298" s="32"/>
      <c r="AL298" s="32"/>
      <c r="AM298" s="32"/>
      <c r="AN298" s="32"/>
      <c r="AO298" s="32"/>
    </row>
    <row r="299" spans="1:41" s="54" customFormat="1" ht="15.75" thickBot="1">
      <c r="A299" s="127"/>
      <c r="B299" s="128" t="s">
        <v>791</v>
      </c>
      <c r="C299" s="176"/>
      <c r="D299" s="176"/>
      <c r="E299" s="130"/>
      <c r="F299" s="65"/>
      <c r="G299" s="32"/>
      <c r="H299" s="32"/>
      <c r="I299" s="32"/>
      <c r="J299" s="32"/>
      <c r="K299" s="32"/>
      <c r="L299" s="32"/>
      <c r="M299" s="32"/>
      <c r="N299" s="32"/>
      <c r="O299" s="32"/>
      <c r="P299" s="32"/>
      <c r="Q299" s="32"/>
      <c r="R299" s="32"/>
      <c r="S299" s="32"/>
      <c r="T299" s="32"/>
      <c r="U299" s="32"/>
      <c r="V299" s="32"/>
      <c r="W299" s="32"/>
      <c r="X299" s="32"/>
      <c r="Y299" s="32"/>
      <c r="Z299" s="32"/>
      <c r="AA299" s="32"/>
      <c r="AB299" s="32"/>
      <c r="AC299" s="32"/>
      <c r="AD299" s="32"/>
      <c r="AE299" s="32"/>
      <c r="AF299" s="32"/>
      <c r="AG299" s="32"/>
      <c r="AH299" s="32"/>
      <c r="AI299" s="32"/>
      <c r="AJ299" s="32"/>
      <c r="AK299" s="32"/>
      <c r="AL299" s="32"/>
      <c r="AM299" s="32"/>
      <c r="AN299" s="32"/>
      <c r="AO299" s="32"/>
    </row>
    <row r="300" spans="1:41" s="2" customFormat="1" ht="12.75">
      <c r="A300" s="104" t="s">
        <v>881</v>
      </c>
      <c r="B300" s="21" t="s">
        <v>39</v>
      </c>
      <c r="C300" s="173" t="s">
        <v>128</v>
      </c>
      <c r="D300" s="173">
        <v>1</v>
      </c>
      <c r="E300" s="82"/>
      <c r="F300" s="47"/>
      <c r="G300" s="47"/>
      <c r="H300" s="47"/>
      <c r="I300" s="47"/>
      <c r="J300" s="47"/>
      <c r="K300" s="47"/>
    </row>
    <row r="301" spans="1:41" s="2" customFormat="1" ht="12.75">
      <c r="A301" s="104" t="s">
        <v>882</v>
      </c>
      <c r="B301" s="21" t="s">
        <v>788</v>
      </c>
      <c r="C301" s="56" t="s">
        <v>128</v>
      </c>
      <c r="D301" s="56">
        <v>1</v>
      </c>
      <c r="E301" s="82"/>
      <c r="F301" s="47"/>
      <c r="G301" s="47"/>
      <c r="H301" s="47"/>
      <c r="I301" s="47"/>
      <c r="J301" s="47"/>
      <c r="K301" s="47"/>
    </row>
    <row r="302" spans="1:41" s="2" customFormat="1" ht="13.5" thickBot="1">
      <c r="A302" s="96"/>
      <c r="B302" s="21"/>
      <c r="C302" s="56"/>
      <c r="D302" s="56"/>
      <c r="E302" s="82"/>
      <c r="F302" s="47"/>
      <c r="G302" s="47"/>
      <c r="H302" s="47"/>
      <c r="I302" s="47"/>
      <c r="J302" s="47"/>
      <c r="K302" s="47"/>
    </row>
    <row r="303" spans="1:41" s="54" customFormat="1" ht="15.75" thickBot="1">
      <c r="A303" s="105" t="s">
        <v>883</v>
      </c>
      <c r="B303" s="102" t="s">
        <v>884</v>
      </c>
      <c r="C303" s="177"/>
      <c r="D303" s="177"/>
      <c r="E303" s="78"/>
      <c r="F303" s="65"/>
      <c r="G303" s="32"/>
      <c r="H303" s="32"/>
      <c r="I303" s="32"/>
      <c r="J303" s="32"/>
      <c r="K303" s="32"/>
      <c r="L303" s="32"/>
      <c r="M303" s="32"/>
      <c r="N303" s="32"/>
      <c r="O303" s="32"/>
      <c r="P303" s="32"/>
      <c r="Q303" s="32"/>
      <c r="R303" s="32"/>
      <c r="S303" s="32"/>
      <c r="T303" s="32"/>
      <c r="U303" s="32"/>
      <c r="V303" s="32"/>
      <c r="W303" s="32"/>
      <c r="X303" s="32"/>
      <c r="Y303" s="32"/>
      <c r="Z303" s="32"/>
      <c r="AA303" s="32"/>
      <c r="AB303" s="32"/>
      <c r="AC303" s="32"/>
      <c r="AD303" s="32"/>
      <c r="AE303" s="32"/>
      <c r="AF303" s="32"/>
      <c r="AG303" s="32"/>
      <c r="AH303" s="32"/>
      <c r="AI303" s="32"/>
      <c r="AJ303" s="32"/>
      <c r="AK303" s="32"/>
      <c r="AL303" s="32"/>
      <c r="AM303" s="32"/>
      <c r="AN303" s="32"/>
      <c r="AO303" s="32"/>
    </row>
    <row r="304" spans="1:41" s="54" customFormat="1" ht="40.5" customHeight="1" thickBot="1">
      <c r="A304" s="127"/>
      <c r="B304" s="166" t="s">
        <v>790</v>
      </c>
      <c r="C304" s="176"/>
      <c r="D304" s="176"/>
      <c r="E304" s="130"/>
      <c r="F304" s="65"/>
      <c r="G304" s="32"/>
      <c r="H304" s="32"/>
      <c r="I304" s="32"/>
      <c r="J304" s="32"/>
      <c r="K304" s="32"/>
      <c r="L304" s="32"/>
      <c r="M304" s="32"/>
      <c r="N304" s="32"/>
      <c r="O304" s="32"/>
      <c r="P304" s="32"/>
      <c r="Q304" s="32"/>
      <c r="R304" s="32"/>
      <c r="S304" s="32"/>
      <c r="T304" s="32"/>
      <c r="U304" s="32"/>
      <c r="V304" s="32"/>
      <c r="W304" s="32"/>
      <c r="X304" s="32"/>
      <c r="Y304" s="32"/>
      <c r="Z304" s="32"/>
      <c r="AA304" s="32"/>
      <c r="AB304" s="32"/>
      <c r="AC304" s="32"/>
      <c r="AD304" s="32"/>
      <c r="AE304" s="32"/>
      <c r="AF304" s="32"/>
      <c r="AG304" s="32"/>
      <c r="AH304" s="32"/>
      <c r="AI304" s="32"/>
      <c r="AJ304" s="32"/>
      <c r="AK304" s="32"/>
      <c r="AL304" s="32"/>
      <c r="AM304" s="32"/>
      <c r="AN304" s="32"/>
      <c r="AO304" s="32"/>
    </row>
    <row r="305" spans="1:41" s="2" customFormat="1" ht="12.4" customHeight="1">
      <c r="A305" s="104" t="s">
        <v>885</v>
      </c>
      <c r="B305" s="40" t="s">
        <v>38</v>
      </c>
      <c r="C305" s="98" t="s">
        <v>1</v>
      </c>
      <c r="D305" s="98">
        <v>1</v>
      </c>
      <c r="E305" s="82"/>
      <c r="F305" s="47"/>
      <c r="G305" s="47"/>
      <c r="H305" s="47"/>
      <c r="I305" s="47"/>
      <c r="J305" s="47"/>
      <c r="K305" s="47"/>
    </row>
    <row r="306" spans="1:41" s="2" customFormat="1" ht="12.4" customHeight="1">
      <c r="A306" s="104" t="s">
        <v>886</v>
      </c>
      <c r="B306" s="39" t="s">
        <v>35</v>
      </c>
      <c r="C306" s="56" t="s">
        <v>128</v>
      </c>
      <c r="D306" s="56">
        <v>1</v>
      </c>
      <c r="E306" s="82"/>
      <c r="F306" s="47"/>
      <c r="G306" s="47"/>
      <c r="H306" s="47"/>
      <c r="I306" s="47"/>
      <c r="J306" s="47"/>
      <c r="K306" s="47"/>
    </row>
    <row r="307" spans="1:41" s="2" customFormat="1" ht="12.4" customHeight="1">
      <c r="A307" s="104" t="s">
        <v>887</v>
      </c>
      <c r="B307" s="39" t="s">
        <v>36</v>
      </c>
      <c r="C307" s="56" t="s">
        <v>128</v>
      </c>
      <c r="D307" s="56">
        <v>1</v>
      </c>
      <c r="E307" s="82"/>
      <c r="F307" s="47"/>
      <c r="G307" s="47"/>
      <c r="H307" s="47"/>
      <c r="I307" s="47"/>
      <c r="J307" s="47"/>
      <c r="K307" s="47"/>
    </row>
    <row r="308" spans="1:41" s="2" customFormat="1" ht="12.4" customHeight="1">
      <c r="A308" s="104" t="s">
        <v>888</v>
      </c>
      <c r="B308" s="39" t="s">
        <v>37</v>
      </c>
      <c r="C308" s="56" t="s">
        <v>128</v>
      </c>
      <c r="D308" s="56">
        <v>1</v>
      </c>
      <c r="E308" s="82"/>
      <c r="F308" s="47"/>
      <c r="G308" s="47"/>
      <c r="H308" s="47"/>
      <c r="I308" s="47"/>
      <c r="J308" s="47"/>
      <c r="K308" s="47"/>
    </row>
    <row r="309" spans="1:41" s="2" customFormat="1" ht="12.4" customHeight="1">
      <c r="A309" s="104" t="s">
        <v>889</v>
      </c>
      <c r="B309" s="39" t="s">
        <v>40</v>
      </c>
      <c r="C309" s="56" t="s">
        <v>80</v>
      </c>
      <c r="D309" s="56">
        <v>1</v>
      </c>
      <c r="E309" s="82"/>
      <c r="F309" s="47"/>
      <c r="G309" s="47"/>
      <c r="H309" s="47"/>
      <c r="I309" s="47"/>
      <c r="J309" s="47"/>
      <c r="K309" s="47"/>
    </row>
    <row r="310" spans="1:41" s="2" customFormat="1" ht="12.4" customHeight="1">
      <c r="A310" s="104" t="s">
        <v>900</v>
      </c>
      <c r="B310" s="39" t="s">
        <v>898</v>
      </c>
      <c r="C310" s="56" t="s">
        <v>1</v>
      </c>
      <c r="D310" s="56">
        <v>1</v>
      </c>
      <c r="E310" s="82"/>
      <c r="F310" s="47"/>
      <c r="G310" s="47"/>
      <c r="H310" s="47"/>
      <c r="I310" s="47"/>
      <c r="J310" s="47"/>
      <c r="K310" s="47"/>
    </row>
    <row r="311" spans="1:41" s="2" customFormat="1" ht="12.4" customHeight="1">
      <c r="A311" s="104" t="s">
        <v>901</v>
      </c>
      <c r="B311" s="39" t="s">
        <v>899</v>
      </c>
      <c r="C311" s="56" t="s">
        <v>1</v>
      </c>
      <c r="D311" s="56">
        <v>1</v>
      </c>
      <c r="E311" s="82"/>
      <c r="F311" s="47"/>
      <c r="G311" s="47"/>
      <c r="H311" s="47"/>
      <c r="I311" s="47"/>
      <c r="J311" s="47"/>
      <c r="K311" s="47"/>
    </row>
    <row r="312" spans="1:41" s="2" customFormat="1" ht="12.4" customHeight="1" thickBot="1">
      <c r="A312" s="167"/>
      <c r="B312" s="83"/>
      <c r="C312" s="56"/>
      <c r="D312" s="56"/>
      <c r="E312" s="99"/>
      <c r="F312" s="47"/>
      <c r="G312" s="47"/>
      <c r="H312" s="47"/>
      <c r="I312" s="47"/>
      <c r="J312" s="47"/>
      <c r="K312" s="47"/>
    </row>
    <row r="313" spans="1:41" s="54" customFormat="1" ht="15.75" thickBot="1">
      <c r="A313" s="105" t="s">
        <v>891</v>
      </c>
      <c r="B313" s="186" t="s">
        <v>892</v>
      </c>
      <c r="C313" s="187"/>
      <c r="D313" s="187"/>
      <c r="E313" s="188"/>
      <c r="F313" s="65"/>
      <c r="G313" s="32"/>
      <c r="H313" s="32"/>
      <c r="I313" s="32"/>
      <c r="J313" s="32"/>
      <c r="K313" s="32"/>
      <c r="L313" s="32"/>
      <c r="M313" s="32"/>
      <c r="N313" s="32"/>
      <c r="O313" s="32"/>
      <c r="P313" s="32"/>
      <c r="Q313" s="32"/>
      <c r="R313" s="32"/>
      <c r="S313" s="32"/>
      <c r="T313" s="32"/>
      <c r="U313" s="32"/>
      <c r="V313" s="32"/>
      <c r="W313" s="32"/>
      <c r="X313" s="32"/>
      <c r="Y313" s="32"/>
      <c r="Z313" s="32"/>
      <c r="AA313" s="32"/>
      <c r="AB313" s="32"/>
      <c r="AC313" s="32"/>
      <c r="AD313" s="32"/>
      <c r="AE313" s="32"/>
      <c r="AF313" s="32"/>
      <c r="AG313" s="32"/>
      <c r="AH313" s="32"/>
      <c r="AI313" s="32"/>
      <c r="AJ313" s="32"/>
      <c r="AK313" s="32"/>
      <c r="AL313" s="32"/>
      <c r="AM313" s="32"/>
      <c r="AN313" s="32"/>
      <c r="AO313" s="32"/>
    </row>
    <row r="314" spans="1:41" s="2" customFormat="1" ht="12.4" customHeight="1">
      <c r="A314" s="104" t="s">
        <v>893</v>
      </c>
      <c r="B314" s="40" t="s">
        <v>894</v>
      </c>
      <c r="C314" s="98" t="s">
        <v>1</v>
      </c>
      <c r="D314" s="98">
        <v>1</v>
      </c>
      <c r="E314" s="82"/>
      <c r="F314" s="47"/>
      <c r="G314" s="47"/>
      <c r="H314" s="47"/>
      <c r="I314" s="47"/>
      <c r="J314" s="47"/>
      <c r="K314" s="47"/>
    </row>
    <row r="315" spans="1:41" s="2" customFormat="1" ht="12.4" customHeight="1">
      <c r="A315" s="104" t="s">
        <v>902</v>
      </c>
      <c r="B315" s="39" t="s">
        <v>895</v>
      </c>
      <c r="C315" s="56" t="s">
        <v>1</v>
      </c>
      <c r="D315" s="56">
        <v>1</v>
      </c>
      <c r="E315" s="82"/>
      <c r="F315" s="47"/>
      <c r="G315" s="47"/>
      <c r="H315" s="47"/>
      <c r="I315" s="47"/>
      <c r="J315" s="47"/>
      <c r="K315" s="47"/>
    </row>
    <row r="316" spans="1:41" s="2" customFormat="1" ht="12.4" customHeight="1" thickBot="1">
      <c r="A316" s="189"/>
      <c r="B316" s="38"/>
      <c r="C316" s="190"/>
      <c r="D316" s="190"/>
      <c r="E316" s="191"/>
      <c r="F316" s="47"/>
      <c r="G316" s="47"/>
      <c r="H316" s="47"/>
      <c r="I316" s="47"/>
      <c r="J316" s="47"/>
      <c r="K316" s="47"/>
    </row>
    <row r="317" spans="1:41" ht="12.4" customHeight="1">
      <c r="A317" s="2"/>
      <c r="B317" s="2"/>
      <c r="C317" s="32"/>
      <c r="D317" s="32"/>
      <c r="E317" s="74"/>
    </row>
    <row r="318" spans="1:41" ht="12.4" customHeight="1">
      <c r="A318" s="2"/>
      <c r="B318" s="2"/>
      <c r="C318" s="32"/>
      <c r="D318" s="32"/>
      <c r="E318" s="74"/>
    </row>
    <row r="319" spans="1:41" ht="12.4" customHeight="1">
      <c r="A319" s="2"/>
      <c r="B319" s="2"/>
      <c r="C319" s="32"/>
      <c r="D319" s="32"/>
      <c r="E319" s="74"/>
    </row>
    <row r="320" spans="1:41" ht="12.4" customHeight="1">
      <c r="A320" s="2"/>
      <c r="B320" s="2"/>
      <c r="C320" s="32"/>
      <c r="D320" s="32"/>
      <c r="E320" s="74"/>
    </row>
    <row r="321" spans="1:5" ht="12.4" customHeight="1">
      <c r="A321" s="2"/>
      <c r="B321" s="2"/>
      <c r="C321" s="32"/>
      <c r="D321" s="32"/>
      <c r="E321" s="74"/>
    </row>
    <row r="322" spans="1:5" ht="12.4" customHeight="1">
      <c r="A322" s="2"/>
      <c r="B322" s="2"/>
      <c r="C322" s="32"/>
      <c r="D322" s="32"/>
      <c r="E322" s="74"/>
    </row>
    <row r="323" spans="1:5" ht="12.4" customHeight="1">
      <c r="A323" s="2"/>
      <c r="B323" s="2"/>
      <c r="C323" s="32"/>
      <c r="D323" s="32"/>
      <c r="E323" s="74"/>
    </row>
    <row r="324" spans="1:5" ht="12.4" customHeight="1">
      <c r="A324" s="2"/>
      <c r="B324" s="2" t="s">
        <v>951</v>
      </c>
      <c r="C324" s="32"/>
      <c r="D324" s="32"/>
      <c r="E324" s="74"/>
    </row>
    <row r="325" spans="1:5" ht="12.4" customHeight="1">
      <c r="A325" s="2"/>
      <c r="B325" s="2"/>
      <c r="C325" s="32"/>
      <c r="D325" s="32"/>
      <c r="E325" s="74"/>
    </row>
    <row r="326" spans="1:5" ht="12.4" customHeight="1">
      <c r="A326" s="2"/>
      <c r="B326" s="2"/>
      <c r="C326" s="32"/>
      <c r="D326" s="32"/>
      <c r="E326" s="74"/>
    </row>
    <row r="327" spans="1:5" ht="12.4" customHeight="1">
      <c r="A327" s="2"/>
      <c r="B327" s="2"/>
      <c r="C327" s="32"/>
      <c r="D327" s="32"/>
      <c r="E327" s="74"/>
    </row>
    <row r="328" spans="1:5" ht="12.4" customHeight="1">
      <c r="A328" s="2"/>
      <c r="B328" s="2"/>
      <c r="C328" s="32"/>
      <c r="D328" s="32"/>
      <c r="E328" s="74"/>
    </row>
    <row r="329" spans="1:5" ht="12.4" customHeight="1">
      <c r="A329" s="2"/>
      <c r="B329" s="2"/>
      <c r="C329" s="32"/>
      <c r="D329" s="32"/>
      <c r="E329" s="74"/>
    </row>
    <row r="330" spans="1:5" ht="12.4" customHeight="1">
      <c r="A330" s="2"/>
      <c r="B330" s="2"/>
      <c r="C330" s="32"/>
      <c r="D330" s="32"/>
      <c r="E330" s="74"/>
    </row>
    <row r="331" spans="1:5" ht="12.4" customHeight="1">
      <c r="A331" s="2"/>
      <c r="B331" s="2"/>
      <c r="C331" s="32"/>
      <c r="D331" s="32"/>
      <c r="E331" s="74"/>
    </row>
    <row r="332" spans="1:5" ht="12.4" customHeight="1">
      <c r="A332" s="2"/>
      <c r="B332" s="2"/>
      <c r="C332" s="32"/>
      <c r="D332" s="32"/>
      <c r="E332" s="74"/>
    </row>
    <row r="333" spans="1:5" ht="12.4" customHeight="1">
      <c r="A333" s="2"/>
      <c r="B333" s="2"/>
      <c r="C333" s="32"/>
      <c r="D333" s="32"/>
      <c r="E333" s="74"/>
    </row>
    <row r="334" spans="1:5" ht="12.4" customHeight="1">
      <c r="A334" s="2"/>
      <c r="B334" s="2"/>
      <c r="C334" s="32"/>
      <c r="D334" s="32"/>
      <c r="E334" s="74"/>
    </row>
    <row r="335" spans="1:5" ht="12.4" customHeight="1">
      <c r="A335" s="2"/>
      <c r="B335" s="2"/>
      <c r="C335" s="32"/>
      <c r="D335" s="32"/>
      <c r="E335" s="74"/>
    </row>
    <row r="336" spans="1:5" ht="12.4" customHeight="1">
      <c r="A336" s="2"/>
      <c r="B336" s="2"/>
      <c r="C336" s="32"/>
      <c r="D336" s="32"/>
      <c r="E336" s="74"/>
    </row>
    <row r="337" spans="1:5" ht="12.4" customHeight="1">
      <c r="A337" s="2"/>
      <c r="B337" s="2"/>
      <c r="C337" s="32"/>
      <c r="D337" s="32"/>
      <c r="E337" s="74"/>
    </row>
    <row r="338" spans="1:5" ht="12.4" customHeight="1">
      <c r="A338" s="2"/>
      <c r="B338" s="2"/>
      <c r="C338" s="32"/>
      <c r="D338" s="32"/>
      <c r="E338" s="74"/>
    </row>
    <row r="339" spans="1:5" ht="12.4" customHeight="1">
      <c r="A339" s="2"/>
      <c r="B339" s="2"/>
      <c r="C339" s="32"/>
      <c r="D339" s="32"/>
      <c r="E339" s="74"/>
    </row>
    <row r="340" spans="1:5" ht="12.4" customHeight="1">
      <c r="A340" s="2"/>
      <c r="B340" s="2"/>
      <c r="C340" s="32"/>
      <c r="D340" s="32"/>
      <c r="E340" s="74"/>
    </row>
    <row r="341" spans="1:5" ht="12.4" customHeight="1">
      <c r="A341" s="2"/>
      <c r="B341" s="2"/>
      <c r="C341" s="32"/>
      <c r="D341" s="32"/>
      <c r="E341" s="74"/>
    </row>
    <row r="342" spans="1:5" ht="12.4" customHeight="1">
      <c r="A342" s="2"/>
      <c r="B342" s="2"/>
      <c r="C342" s="32"/>
      <c r="D342" s="32"/>
      <c r="E342" s="74"/>
    </row>
    <row r="343" spans="1:5" ht="12.4" customHeight="1">
      <c r="A343" s="2"/>
      <c r="B343" s="2"/>
      <c r="C343" s="32"/>
      <c r="D343" s="32"/>
      <c r="E343" s="74"/>
    </row>
    <row r="344" spans="1:5" ht="12.4" customHeight="1">
      <c r="A344" s="2"/>
      <c r="B344" s="2"/>
      <c r="C344" s="32"/>
      <c r="D344" s="32"/>
      <c r="E344" s="74"/>
    </row>
    <row r="345" spans="1:5" ht="12.4" customHeight="1">
      <c r="A345" s="2"/>
      <c r="B345" s="2"/>
      <c r="C345" s="32"/>
      <c r="D345" s="32"/>
      <c r="E345" s="74"/>
    </row>
    <row r="346" spans="1:5" ht="12.4" customHeight="1">
      <c r="A346" s="2"/>
      <c r="B346" s="2"/>
      <c r="C346" s="32"/>
      <c r="D346" s="32"/>
      <c r="E346" s="74"/>
    </row>
    <row r="347" spans="1:5" ht="12.4" customHeight="1">
      <c r="A347" s="2"/>
      <c r="B347" s="2"/>
      <c r="C347" s="32"/>
      <c r="D347" s="32"/>
      <c r="E347" s="74"/>
    </row>
    <row r="348" spans="1:5" ht="12.4" customHeight="1">
      <c r="A348" s="2"/>
      <c r="B348" s="2"/>
      <c r="C348" s="32"/>
      <c r="D348" s="32"/>
      <c r="E348" s="74"/>
    </row>
    <row r="349" spans="1:5" ht="12.4" customHeight="1">
      <c r="A349" s="2"/>
      <c r="B349" s="2"/>
      <c r="C349" s="32"/>
      <c r="D349" s="32"/>
      <c r="E349" s="74"/>
    </row>
    <row r="350" spans="1:5" ht="12.4" customHeight="1">
      <c r="A350" s="2"/>
      <c r="B350" s="2"/>
      <c r="C350" s="32"/>
      <c r="D350" s="32"/>
      <c r="E350" s="74"/>
    </row>
    <row r="351" spans="1:5" ht="12.4" customHeight="1">
      <c r="A351" s="2"/>
      <c r="B351" s="2"/>
      <c r="C351" s="32"/>
      <c r="D351" s="32"/>
      <c r="E351" s="74"/>
    </row>
    <row r="352" spans="1:5" ht="12.4" customHeight="1">
      <c r="A352" s="2"/>
      <c r="B352" s="2"/>
      <c r="C352" s="32"/>
      <c r="D352" s="32"/>
      <c r="E352" s="74"/>
    </row>
    <row r="353" spans="1:5" ht="12.4" customHeight="1">
      <c r="A353" s="2"/>
      <c r="B353" s="2"/>
      <c r="C353" s="32"/>
      <c r="D353" s="32"/>
      <c r="E353" s="74"/>
    </row>
    <row r="354" spans="1:5" ht="12.4" customHeight="1">
      <c r="A354" s="2"/>
      <c r="B354" s="2"/>
      <c r="C354" s="32"/>
      <c r="D354" s="32"/>
      <c r="E354" s="74"/>
    </row>
    <row r="355" spans="1:5" ht="12.4" customHeight="1">
      <c r="A355" s="2"/>
      <c r="B355" s="2"/>
      <c r="C355" s="32"/>
      <c r="D355" s="32"/>
      <c r="E355" s="74"/>
    </row>
    <row r="356" spans="1:5" ht="12.4" customHeight="1">
      <c r="A356" s="2"/>
      <c r="B356" s="2"/>
      <c r="C356" s="32"/>
      <c r="D356" s="32"/>
      <c r="E356" s="74"/>
    </row>
    <row r="357" spans="1:5" ht="12.4" customHeight="1">
      <c r="A357" s="2"/>
      <c r="B357" s="2"/>
      <c r="C357" s="32"/>
      <c r="D357" s="32"/>
      <c r="E357" s="74"/>
    </row>
    <row r="358" spans="1:5" ht="12.4" customHeight="1">
      <c r="A358" s="2"/>
      <c r="B358" s="2"/>
      <c r="C358" s="32"/>
      <c r="D358" s="32"/>
      <c r="E358" s="74"/>
    </row>
    <row r="359" spans="1:5" ht="12.4" customHeight="1">
      <c r="A359" s="2"/>
      <c r="B359" s="2"/>
      <c r="C359" s="32"/>
      <c r="D359" s="32"/>
      <c r="E359" s="74"/>
    </row>
    <row r="360" spans="1:5" ht="12.4" customHeight="1">
      <c r="A360" s="2"/>
      <c r="B360" s="2"/>
      <c r="C360" s="32"/>
      <c r="D360" s="32"/>
      <c r="E360" s="74"/>
    </row>
    <row r="361" spans="1:5" ht="12.4" customHeight="1">
      <c r="A361" s="2"/>
      <c r="B361" s="2"/>
      <c r="C361" s="32"/>
      <c r="D361" s="32"/>
      <c r="E361" s="74"/>
    </row>
  </sheetData>
  <mergeCells count="1">
    <mergeCell ref="B1:E1"/>
  </mergeCells>
  <phoneticPr fontId="26" type="noConversion"/>
  <printOptions horizontalCentered="1" headings="1"/>
  <pageMargins left="0.70866141732283472" right="0.70866141732283472" top="0.74803149606299213" bottom="0.74803149606299213" header="0.31496062992125984" footer="0.31496062992125984"/>
  <pageSetup paperSize="9" scale="55" orientation="portrait" r:id="rId1"/>
  <headerFooter>
    <oddHeader>&amp;L&amp;F&amp;R&amp;A</oddHeader>
    <oddFooter>&amp;C
&amp;P / &amp;N&amp;1#&amp;"Calibri,Normal"&amp;10&amp;K0078D7 C1 - 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F88D6-7D77-4F67-A27C-A9CA73FB7B11}">
  <sheetPr>
    <tabColor theme="9" tint="0.59999389629810485"/>
  </sheetPr>
  <dimension ref="A1:AO217"/>
  <sheetViews>
    <sheetView topLeftCell="A149" zoomScaleNormal="100" workbookViewId="0">
      <selection activeCell="L14" sqref="L14"/>
    </sheetView>
  </sheetViews>
  <sheetFormatPr baseColWidth="10" defaultRowHeight="12.75"/>
  <cols>
    <col min="1" max="1" width="9.7109375" customWidth="1"/>
    <col min="2" max="2" width="100.28515625" customWidth="1"/>
    <col min="3" max="3" width="9.42578125" style="54" customWidth="1"/>
    <col min="4" max="4" width="8" style="54" customWidth="1"/>
    <col min="5" max="5" width="19.42578125" style="81" customWidth="1"/>
    <col min="6" max="6" width="5.5703125" style="64" customWidth="1"/>
    <col min="7" max="41" width="11.42578125" style="2"/>
  </cols>
  <sheetData>
    <row r="1" spans="1:41" ht="64.5" thickBot="1">
      <c r="A1" s="111" t="s">
        <v>295</v>
      </c>
      <c r="B1" s="343" t="s">
        <v>986</v>
      </c>
      <c r="C1" s="344"/>
      <c r="D1" s="344"/>
      <c r="E1" s="345"/>
    </row>
    <row r="2" spans="1:41" ht="50.25" customHeight="1" thickBot="1">
      <c r="A2" s="15"/>
      <c r="B2" s="30" t="s">
        <v>0</v>
      </c>
      <c r="C2" s="175" t="s">
        <v>1</v>
      </c>
      <c r="D2" s="175" t="s">
        <v>2</v>
      </c>
      <c r="E2" s="93" t="s">
        <v>716</v>
      </c>
    </row>
    <row r="3" spans="1:41" ht="15.75" thickBot="1">
      <c r="A3" s="42" t="s">
        <v>84</v>
      </c>
      <c r="B3" s="155"/>
      <c r="C3" s="177"/>
      <c r="D3" s="177"/>
      <c r="E3" s="78"/>
    </row>
    <row r="4" spans="1:41" s="54" customFormat="1" ht="15">
      <c r="A4" s="348" t="s">
        <v>987</v>
      </c>
      <c r="B4" s="349"/>
      <c r="C4" s="349"/>
      <c r="D4" s="349"/>
      <c r="E4" s="350"/>
      <c r="F4" s="65"/>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row>
    <row r="5" spans="1:41" s="54" customFormat="1">
      <c r="A5" s="58"/>
      <c r="B5" s="223" t="s">
        <v>988</v>
      </c>
      <c r="C5" s="224"/>
      <c r="D5" s="224"/>
      <c r="E5" s="225"/>
      <c r="F5" s="65"/>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row>
    <row r="6" spans="1:41" s="54" customFormat="1" ht="25.5">
      <c r="A6" s="58"/>
      <c r="B6" s="21" t="s">
        <v>989</v>
      </c>
      <c r="C6" s="98"/>
      <c r="D6" s="98"/>
      <c r="E6" s="99"/>
      <c r="F6" s="65"/>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row>
    <row r="7" spans="1:41" s="54" customFormat="1">
      <c r="A7" s="58"/>
      <c r="B7" s="223" t="s">
        <v>990</v>
      </c>
      <c r="C7" s="98"/>
      <c r="D7" s="98"/>
      <c r="E7" s="99"/>
      <c r="F7" s="65"/>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row>
    <row r="8" spans="1:41" s="54" customFormat="1" ht="25.5">
      <c r="A8" s="58"/>
      <c r="B8" s="21" t="s">
        <v>991</v>
      </c>
      <c r="C8" s="98"/>
      <c r="D8" s="98"/>
      <c r="E8" s="99"/>
      <c r="F8" s="65"/>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row>
    <row r="9" spans="1:41" s="54" customFormat="1">
      <c r="A9" s="58"/>
      <c r="B9" s="223" t="s">
        <v>992</v>
      </c>
      <c r="C9" s="98"/>
      <c r="D9" s="98"/>
      <c r="E9" s="99"/>
      <c r="F9" s="65"/>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row>
    <row r="10" spans="1:41" s="54" customFormat="1" ht="26.25" thickBot="1">
      <c r="A10" s="103"/>
      <c r="B10" s="21" t="s">
        <v>993</v>
      </c>
      <c r="C10" s="98"/>
      <c r="D10" s="98"/>
      <c r="E10" s="99"/>
      <c r="F10" s="65"/>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row>
    <row r="11" spans="1:41" s="54" customFormat="1" ht="15.75" thickBot="1">
      <c r="A11" s="127"/>
      <c r="B11" s="131" t="s">
        <v>662</v>
      </c>
      <c r="C11" s="176"/>
      <c r="D11" s="176"/>
      <c r="E11" s="130"/>
      <c r="F11" s="65"/>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row>
    <row r="12" spans="1:41" ht="15.75" thickBot="1">
      <c r="A12" s="105" t="s">
        <v>994</v>
      </c>
      <c r="B12" s="106" t="s">
        <v>734</v>
      </c>
      <c r="C12" s="175"/>
      <c r="D12" s="175"/>
      <c r="E12" s="77"/>
    </row>
    <row r="13" spans="1:41" s="54" customFormat="1" ht="76.5">
      <c r="A13" s="104" t="s">
        <v>995</v>
      </c>
      <c r="B13" s="17" t="s">
        <v>737</v>
      </c>
      <c r="C13" s="53" t="s">
        <v>128</v>
      </c>
      <c r="D13" s="53">
        <v>1</v>
      </c>
      <c r="E13" s="82"/>
      <c r="F13" s="65"/>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row>
    <row r="14" spans="1:41" s="54" customFormat="1" ht="89.25">
      <c r="A14" s="58" t="s">
        <v>996</v>
      </c>
      <c r="B14" s="18" t="s">
        <v>738</v>
      </c>
      <c r="C14" s="53" t="s">
        <v>128</v>
      </c>
      <c r="D14" s="53">
        <v>1</v>
      </c>
      <c r="E14" s="82"/>
      <c r="F14" s="65"/>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row>
    <row r="15" spans="1:41" s="54" customFormat="1" ht="13.5" thickBot="1">
      <c r="A15" s="96"/>
      <c r="B15" s="97"/>
      <c r="C15" s="98"/>
      <c r="D15" s="53"/>
      <c r="E15" s="99"/>
      <c r="F15" s="65"/>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row>
    <row r="16" spans="1:41" s="54" customFormat="1" ht="15.75" thickBot="1">
      <c r="A16" s="105" t="s">
        <v>997</v>
      </c>
      <c r="B16" s="106" t="s">
        <v>129</v>
      </c>
      <c r="C16" s="175"/>
      <c r="D16" s="175"/>
      <c r="E16" s="77"/>
      <c r="F16" s="65"/>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row>
    <row r="17" spans="1:41" s="54" customFormat="1">
      <c r="A17" s="104" t="s">
        <v>998</v>
      </c>
      <c r="B17" s="25" t="s">
        <v>999</v>
      </c>
      <c r="C17" s="98" t="s">
        <v>128</v>
      </c>
      <c r="D17" s="98">
        <v>1</v>
      </c>
      <c r="E17" s="82"/>
      <c r="F17" s="65"/>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row>
    <row r="18" spans="1:41" s="54" customFormat="1">
      <c r="A18" s="58" t="s">
        <v>1000</v>
      </c>
      <c r="B18" s="21" t="s">
        <v>130</v>
      </c>
      <c r="C18" s="56" t="s">
        <v>80</v>
      </c>
      <c r="D18" s="56">
        <v>1</v>
      </c>
      <c r="E18" s="82"/>
      <c r="F18" s="65"/>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row>
    <row r="19" spans="1:41" s="54" customFormat="1">
      <c r="A19" s="58" t="s">
        <v>1001</v>
      </c>
      <c r="B19" s="21" t="s">
        <v>1002</v>
      </c>
      <c r="C19" s="56" t="s">
        <v>80</v>
      </c>
      <c r="D19" s="56">
        <v>1</v>
      </c>
      <c r="E19" s="82"/>
      <c r="F19" s="65"/>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row>
    <row r="20" spans="1:41" s="54" customFormat="1">
      <c r="A20" s="58" t="s">
        <v>1003</v>
      </c>
      <c r="B20" s="21" t="s">
        <v>1004</v>
      </c>
      <c r="C20" s="56" t="s">
        <v>80</v>
      </c>
      <c r="D20" s="56">
        <v>1</v>
      </c>
      <c r="E20" s="82"/>
      <c r="F20" s="65"/>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row>
    <row r="21" spans="1:41">
      <c r="A21" s="58" t="s">
        <v>1005</v>
      </c>
      <c r="B21" s="21" t="s">
        <v>1006</v>
      </c>
      <c r="C21" s="56" t="s">
        <v>78</v>
      </c>
      <c r="D21" s="56">
        <v>1</v>
      </c>
      <c r="E21" s="82"/>
    </row>
    <row r="22" spans="1:41" ht="13.5" thickBot="1">
      <c r="A22" s="96"/>
      <c r="B22" s="21"/>
      <c r="C22" s="56"/>
      <c r="D22" s="56"/>
      <c r="E22" s="99"/>
    </row>
    <row r="23" spans="1:41" s="54" customFormat="1" ht="15.75" thickBot="1">
      <c r="A23" s="110"/>
      <c r="B23" s="116" t="s">
        <v>1007</v>
      </c>
      <c r="C23" s="177"/>
      <c r="D23" s="177"/>
      <c r="E23" s="78"/>
      <c r="F23" s="65"/>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row>
    <row r="24" spans="1:41" s="54" customFormat="1" ht="15.75" thickBot="1">
      <c r="A24" s="105" t="s">
        <v>1008</v>
      </c>
      <c r="B24" s="106" t="s">
        <v>1009</v>
      </c>
      <c r="C24" s="175"/>
      <c r="D24" s="175"/>
      <c r="E24" s="77"/>
      <c r="F24" s="65"/>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row>
    <row r="25" spans="1:41" s="54" customFormat="1" ht="25.5">
      <c r="A25" s="104" t="s">
        <v>1010</v>
      </c>
      <c r="B25" s="25" t="s">
        <v>1011</v>
      </c>
      <c r="C25" s="98" t="s">
        <v>128</v>
      </c>
      <c r="D25" s="98">
        <v>1</v>
      </c>
      <c r="E25" s="82"/>
      <c r="F25" s="65"/>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row>
    <row r="26" spans="1:41" s="54" customFormat="1">
      <c r="A26" s="58" t="s">
        <v>1000</v>
      </c>
      <c r="B26" s="21" t="s">
        <v>1012</v>
      </c>
      <c r="C26" s="56" t="s">
        <v>128</v>
      </c>
      <c r="D26" s="56">
        <v>1</v>
      </c>
      <c r="E26" s="82"/>
      <c r="F26" s="65"/>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row>
    <row r="27" spans="1:41" s="54" customFormat="1">
      <c r="A27" s="58" t="s">
        <v>1001</v>
      </c>
      <c r="B27" s="21" t="s">
        <v>1013</v>
      </c>
      <c r="C27" s="56" t="s">
        <v>128</v>
      </c>
      <c r="D27" s="56">
        <v>1</v>
      </c>
      <c r="E27" s="82"/>
      <c r="F27" s="65"/>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row>
    <row r="28" spans="1:41" s="54" customFormat="1" ht="25.5">
      <c r="A28" s="58" t="s">
        <v>1003</v>
      </c>
      <c r="B28" s="21" t="s">
        <v>1014</v>
      </c>
      <c r="C28" s="56" t="s">
        <v>128</v>
      </c>
      <c r="D28" s="56">
        <v>1</v>
      </c>
      <c r="E28" s="82"/>
      <c r="F28" s="65"/>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row>
    <row r="29" spans="1:41" s="54" customFormat="1" ht="31.5" customHeight="1">
      <c r="A29" s="58" t="s">
        <v>1005</v>
      </c>
      <c r="B29" s="18" t="s">
        <v>1015</v>
      </c>
      <c r="C29" s="55" t="s">
        <v>128</v>
      </c>
      <c r="D29" s="55">
        <v>1</v>
      </c>
      <c r="E29" s="82"/>
      <c r="F29" s="65"/>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row>
    <row r="30" spans="1:41" s="54" customFormat="1" ht="14.25" customHeight="1" thickBot="1">
      <c r="A30" s="96"/>
      <c r="B30" s="97"/>
      <c r="C30" s="98"/>
      <c r="D30" s="53"/>
      <c r="E30" s="99"/>
      <c r="F30" s="65"/>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row>
    <row r="31" spans="1:41" s="54" customFormat="1" ht="15.75" thickBot="1">
      <c r="A31" s="105" t="s">
        <v>1016</v>
      </c>
      <c r="B31" s="106" t="s">
        <v>1017</v>
      </c>
      <c r="C31" s="175"/>
      <c r="D31" s="175"/>
      <c r="E31" s="77"/>
      <c r="F31" s="65"/>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row>
    <row r="32" spans="1:41" s="54" customFormat="1" ht="30">
      <c r="A32" s="113"/>
      <c r="B32" s="102" t="s">
        <v>1018</v>
      </c>
      <c r="C32" s="177"/>
      <c r="D32" s="177"/>
      <c r="E32" s="78"/>
      <c r="F32" s="65"/>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row>
    <row r="33" spans="1:41" s="54" customFormat="1">
      <c r="A33" s="58" t="s">
        <v>1019</v>
      </c>
      <c r="B33" s="21" t="s">
        <v>1020</v>
      </c>
      <c r="C33" s="56" t="s">
        <v>128</v>
      </c>
      <c r="D33" s="56">
        <v>1</v>
      </c>
      <c r="E33" s="82"/>
      <c r="F33" s="65"/>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row>
    <row r="34" spans="1:41" s="54" customFormat="1">
      <c r="A34" s="58" t="s">
        <v>1021</v>
      </c>
      <c r="B34" s="21" t="s">
        <v>1022</v>
      </c>
      <c r="C34" s="56" t="s">
        <v>128</v>
      </c>
      <c r="D34" s="56">
        <v>1</v>
      </c>
      <c r="E34" s="82"/>
      <c r="F34" s="65"/>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row>
    <row r="35" spans="1:41" s="54" customFormat="1" ht="25.5">
      <c r="A35" s="58" t="s">
        <v>1023</v>
      </c>
      <c r="B35" s="21" t="s">
        <v>1024</v>
      </c>
      <c r="C35" s="56" t="s">
        <v>128</v>
      </c>
      <c r="D35" s="56">
        <v>1</v>
      </c>
      <c r="E35" s="82"/>
      <c r="F35" s="65"/>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row>
    <row r="36" spans="1:41" s="54" customFormat="1" ht="25.5">
      <c r="A36" s="58" t="s">
        <v>1025</v>
      </c>
      <c r="B36" s="21" t="s">
        <v>1026</v>
      </c>
      <c r="C36" s="56" t="s">
        <v>80</v>
      </c>
      <c r="D36" s="56">
        <v>1</v>
      </c>
      <c r="E36" s="82"/>
      <c r="F36" s="65"/>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row>
    <row r="37" spans="1:41" s="54" customFormat="1">
      <c r="A37" s="58" t="s">
        <v>1027</v>
      </c>
      <c r="B37" s="18" t="s">
        <v>1028</v>
      </c>
      <c r="C37" s="55" t="s">
        <v>1</v>
      </c>
      <c r="D37" s="55">
        <v>1</v>
      </c>
      <c r="E37" s="82"/>
      <c r="F37" s="65"/>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row>
    <row r="38" spans="1:41" s="54" customFormat="1">
      <c r="A38" s="58" t="s">
        <v>1029</v>
      </c>
      <c r="B38" s="21" t="s">
        <v>1030</v>
      </c>
      <c r="C38" s="56" t="s">
        <v>80</v>
      </c>
      <c r="D38" s="56">
        <v>1</v>
      </c>
      <c r="E38" s="82"/>
      <c r="F38" s="65"/>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row>
    <row r="39" spans="1:41" s="54" customFormat="1">
      <c r="A39" s="58" t="s">
        <v>1031</v>
      </c>
      <c r="B39" s="18" t="s">
        <v>1032</v>
      </c>
      <c r="C39" s="55" t="s">
        <v>128</v>
      </c>
      <c r="D39" s="55">
        <v>1</v>
      </c>
      <c r="E39" s="82"/>
      <c r="F39" s="65"/>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row>
    <row r="40" spans="1:41" s="54" customFormat="1">
      <c r="A40" s="58" t="s">
        <v>1033</v>
      </c>
      <c r="B40" s="21" t="s">
        <v>1034</v>
      </c>
      <c r="C40" s="56" t="s">
        <v>80</v>
      </c>
      <c r="D40" s="56">
        <v>1</v>
      </c>
      <c r="E40" s="82"/>
      <c r="F40" s="65"/>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row>
    <row r="41" spans="1:41" s="54" customFormat="1">
      <c r="A41" s="58" t="s">
        <v>1035</v>
      </c>
      <c r="B41" s="18" t="s">
        <v>1036</v>
      </c>
      <c r="C41" s="55" t="s">
        <v>80</v>
      </c>
      <c r="D41" s="55">
        <v>1</v>
      </c>
      <c r="E41" s="82"/>
      <c r="F41" s="65"/>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row>
    <row r="42" spans="1:41" s="54" customFormat="1" ht="13.5" thickBot="1">
      <c r="A42" s="96"/>
      <c r="B42" s="97"/>
      <c r="C42" s="98"/>
      <c r="D42" s="53"/>
      <c r="E42" s="99"/>
      <c r="F42" s="65"/>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row>
    <row r="43" spans="1:41" s="54" customFormat="1" ht="15.75" thickBot="1">
      <c r="A43" s="105" t="s">
        <v>1037</v>
      </c>
      <c r="B43" s="106" t="s">
        <v>1038</v>
      </c>
      <c r="C43" s="175"/>
      <c r="D43" s="175"/>
      <c r="E43" s="77"/>
      <c r="F43" s="65"/>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row>
    <row r="44" spans="1:41" s="54" customFormat="1">
      <c r="A44" s="104" t="s">
        <v>1039</v>
      </c>
      <c r="B44" s="25" t="s">
        <v>1040</v>
      </c>
      <c r="C44" s="98" t="s">
        <v>128</v>
      </c>
      <c r="D44" s="98">
        <v>1</v>
      </c>
      <c r="E44" s="82"/>
      <c r="F44" s="65"/>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row>
    <row r="45" spans="1:41" s="54" customFormat="1">
      <c r="A45" s="58" t="s">
        <v>1041</v>
      </c>
      <c r="B45" s="21" t="s">
        <v>1042</v>
      </c>
      <c r="C45" s="56" t="s">
        <v>128</v>
      </c>
      <c r="D45" s="56">
        <v>1</v>
      </c>
      <c r="E45" s="82"/>
      <c r="F45" s="65"/>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row>
    <row r="46" spans="1:41" s="54" customFormat="1">
      <c r="A46" s="58" t="s">
        <v>1043</v>
      </c>
      <c r="B46" s="21" t="s">
        <v>1044</v>
      </c>
      <c r="C46" s="56" t="s">
        <v>128</v>
      </c>
      <c r="D46" s="56">
        <v>1</v>
      </c>
      <c r="E46" s="82"/>
      <c r="F46" s="65"/>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row>
    <row r="47" spans="1:41" s="54" customFormat="1">
      <c r="A47" s="58" t="s">
        <v>1045</v>
      </c>
      <c r="B47" s="21" t="s">
        <v>1046</v>
      </c>
      <c r="C47" s="56" t="s">
        <v>128</v>
      </c>
      <c r="D47" s="56">
        <v>1</v>
      </c>
      <c r="E47" s="82"/>
      <c r="F47" s="65"/>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row>
    <row r="48" spans="1:41" s="54" customFormat="1">
      <c r="A48" s="58" t="s">
        <v>1047</v>
      </c>
      <c r="B48" s="21" t="s">
        <v>1048</v>
      </c>
      <c r="C48" s="56" t="s">
        <v>128</v>
      </c>
      <c r="D48" s="55">
        <v>1</v>
      </c>
      <c r="E48" s="82"/>
      <c r="F48" s="65"/>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row>
    <row r="49" spans="1:41" s="54" customFormat="1">
      <c r="A49" s="58" t="s">
        <v>1049</v>
      </c>
      <c r="B49" s="21" t="s">
        <v>1050</v>
      </c>
      <c r="C49" s="56" t="s">
        <v>128</v>
      </c>
      <c r="D49" s="55">
        <v>1</v>
      </c>
      <c r="E49" s="82"/>
      <c r="F49" s="65"/>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row>
    <row r="50" spans="1:41" s="54" customFormat="1">
      <c r="A50" s="58" t="s">
        <v>1051</v>
      </c>
      <c r="B50" s="21" t="s">
        <v>1052</v>
      </c>
      <c r="C50" s="56" t="s">
        <v>128</v>
      </c>
      <c r="D50" s="56">
        <v>1</v>
      </c>
      <c r="E50" s="82"/>
      <c r="F50" s="65"/>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row>
    <row r="51" spans="1:41" s="54" customFormat="1">
      <c r="A51" s="58" t="s">
        <v>1053</v>
      </c>
      <c r="B51" s="21" t="s">
        <v>1054</v>
      </c>
      <c r="C51" s="56" t="s">
        <v>128</v>
      </c>
      <c r="D51" s="56">
        <v>1</v>
      </c>
      <c r="E51" s="82"/>
      <c r="F51" s="65"/>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row>
    <row r="52" spans="1:41" s="54" customFormat="1">
      <c r="A52" s="58" t="s">
        <v>1055</v>
      </c>
      <c r="B52" s="21" t="s">
        <v>1056</v>
      </c>
      <c r="C52" s="56" t="s">
        <v>128</v>
      </c>
      <c r="D52" s="56">
        <v>1</v>
      </c>
      <c r="E52" s="82"/>
      <c r="F52" s="65"/>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row>
    <row r="53" spans="1:41" s="54" customFormat="1">
      <c r="A53" s="58" t="s">
        <v>1057</v>
      </c>
      <c r="B53" s="21" t="s">
        <v>1058</v>
      </c>
      <c r="C53" s="56" t="s">
        <v>128</v>
      </c>
      <c r="D53" s="56">
        <v>1</v>
      </c>
      <c r="E53" s="82"/>
      <c r="F53" s="65"/>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row>
    <row r="54" spans="1:41" s="54" customFormat="1">
      <c r="A54" s="58" t="s">
        <v>1059</v>
      </c>
      <c r="B54" s="21" t="s">
        <v>1060</v>
      </c>
      <c r="C54" s="56" t="s">
        <v>128</v>
      </c>
      <c r="D54" s="56">
        <v>1</v>
      </c>
      <c r="E54" s="82"/>
      <c r="F54" s="65"/>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row>
    <row r="55" spans="1:41" s="54" customFormat="1">
      <c r="A55" s="58" t="s">
        <v>1061</v>
      </c>
      <c r="B55" s="13" t="s">
        <v>1062</v>
      </c>
      <c r="C55" s="56" t="s">
        <v>128</v>
      </c>
      <c r="D55" s="56">
        <v>1</v>
      </c>
      <c r="E55" s="82"/>
      <c r="F55" s="65"/>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row>
    <row r="56" spans="1:41" s="54" customFormat="1">
      <c r="A56" s="58" t="s">
        <v>1063</v>
      </c>
      <c r="B56" s="13" t="s">
        <v>1064</v>
      </c>
      <c r="C56" s="56" t="s">
        <v>128</v>
      </c>
      <c r="D56" s="56">
        <v>1</v>
      </c>
      <c r="E56" s="82"/>
      <c r="F56" s="65"/>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row>
    <row r="57" spans="1:41" s="54" customFormat="1">
      <c r="A57" s="58" t="s">
        <v>1065</v>
      </c>
      <c r="B57" s="226" t="s">
        <v>1066</v>
      </c>
      <c r="C57" s="56" t="s">
        <v>128</v>
      </c>
      <c r="D57" s="56">
        <v>1</v>
      </c>
      <c r="E57" s="82"/>
      <c r="F57" s="65"/>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row>
    <row r="58" spans="1:41" s="54" customFormat="1">
      <c r="A58" s="58" t="s">
        <v>1067</v>
      </c>
      <c r="B58" s="226" t="s">
        <v>1068</v>
      </c>
      <c r="C58" s="56" t="s">
        <v>128</v>
      </c>
      <c r="D58" s="56">
        <v>1</v>
      </c>
      <c r="E58" s="82"/>
      <c r="F58" s="65"/>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row>
    <row r="59" spans="1:41" s="54" customFormat="1">
      <c r="A59" s="58"/>
      <c r="B59" s="226"/>
      <c r="C59" s="56"/>
      <c r="D59" s="56"/>
      <c r="E59" s="82"/>
      <c r="F59" s="65"/>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row>
    <row r="60" spans="1:41" s="54" customFormat="1" ht="15">
      <c r="A60" s="113"/>
      <c r="B60" s="102" t="s">
        <v>1069</v>
      </c>
      <c r="C60" s="177"/>
      <c r="D60" s="177"/>
      <c r="E60" s="78"/>
      <c r="F60" s="65"/>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row>
    <row r="61" spans="1:41" ht="16.5" customHeight="1">
      <c r="A61" s="58" t="s">
        <v>1070</v>
      </c>
      <c r="B61" s="13" t="s">
        <v>1071</v>
      </c>
      <c r="C61" s="55" t="s">
        <v>128</v>
      </c>
      <c r="D61" s="55">
        <v>1</v>
      </c>
      <c r="E61" s="80"/>
    </row>
    <row r="62" spans="1:41">
      <c r="A62" s="58" t="s">
        <v>1072</v>
      </c>
      <c r="B62" s="13" t="s">
        <v>1073</v>
      </c>
      <c r="C62" s="55" t="s">
        <v>128</v>
      </c>
      <c r="D62" s="55">
        <v>1</v>
      </c>
      <c r="E62" s="80"/>
    </row>
    <row r="63" spans="1:41">
      <c r="A63" s="58" t="s">
        <v>1074</v>
      </c>
      <c r="B63" s="226" t="s">
        <v>1075</v>
      </c>
      <c r="C63" s="55" t="s">
        <v>128</v>
      </c>
      <c r="D63" s="55">
        <v>1</v>
      </c>
      <c r="E63" s="80"/>
    </row>
    <row r="64" spans="1:41" s="54" customFormat="1">
      <c r="A64" s="58"/>
      <c r="B64" s="21"/>
      <c r="C64" s="56"/>
      <c r="D64" s="56"/>
      <c r="E64" s="82"/>
      <c r="F64" s="65"/>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row>
    <row r="65" spans="1:41" s="54" customFormat="1" ht="15">
      <c r="A65" s="113"/>
      <c r="B65" s="102" t="s">
        <v>1076</v>
      </c>
      <c r="C65" s="177"/>
      <c r="D65" s="177"/>
      <c r="E65" s="78"/>
      <c r="F65" s="65"/>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row>
    <row r="66" spans="1:41">
      <c r="A66" s="58" t="s">
        <v>1077</v>
      </c>
      <c r="B66" s="13" t="s">
        <v>1078</v>
      </c>
      <c r="C66" s="55" t="s">
        <v>128</v>
      </c>
      <c r="D66" s="55">
        <v>1</v>
      </c>
      <c r="E66" s="80"/>
    </row>
    <row r="67" spans="1:41">
      <c r="A67" s="58" t="s">
        <v>1079</v>
      </c>
      <c r="B67" s="13" t="s">
        <v>85</v>
      </c>
      <c r="C67" s="55" t="s">
        <v>128</v>
      </c>
      <c r="D67" s="55">
        <v>1</v>
      </c>
      <c r="E67" s="80"/>
    </row>
    <row r="68" spans="1:41">
      <c r="A68" s="58" t="s">
        <v>1080</v>
      </c>
      <c r="B68" s="13" t="s">
        <v>86</v>
      </c>
      <c r="C68" s="55" t="s">
        <v>128</v>
      </c>
      <c r="D68" s="55">
        <v>1</v>
      </c>
      <c r="E68" s="80"/>
    </row>
    <row r="69" spans="1:41">
      <c r="A69" s="58" t="s">
        <v>1081</v>
      </c>
      <c r="B69" s="13" t="s">
        <v>87</v>
      </c>
      <c r="C69" s="55" t="s">
        <v>128</v>
      </c>
      <c r="D69" s="55">
        <v>1</v>
      </c>
      <c r="E69" s="80"/>
    </row>
    <row r="70" spans="1:41" s="54" customFormat="1" ht="13.5" thickBot="1">
      <c r="A70" s="58"/>
      <c r="B70" s="21"/>
      <c r="C70" s="56"/>
      <c r="D70" s="56"/>
      <c r="E70" s="82"/>
      <c r="F70" s="65"/>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row>
    <row r="71" spans="1:41" s="54" customFormat="1" ht="15.75" thickBot="1">
      <c r="A71" s="105" t="s">
        <v>1082</v>
      </c>
      <c r="B71" s="106" t="s">
        <v>1083</v>
      </c>
      <c r="C71" s="175"/>
      <c r="D71" s="175"/>
      <c r="E71" s="77"/>
      <c r="F71" s="65"/>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row>
    <row r="72" spans="1:41" s="54" customFormat="1" ht="15">
      <c r="A72" s="113"/>
      <c r="B72" s="102" t="s">
        <v>1084</v>
      </c>
      <c r="C72" s="177"/>
      <c r="D72" s="177"/>
      <c r="E72" s="78"/>
      <c r="F72" s="65"/>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row>
    <row r="73" spans="1:41" s="54" customFormat="1" ht="38.25">
      <c r="A73" s="58" t="s">
        <v>1085</v>
      </c>
      <c r="B73" s="21" t="s">
        <v>1086</v>
      </c>
      <c r="C73" s="56" t="s">
        <v>128</v>
      </c>
      <c r="D73" s="56">
        <v>1</v>
      </c>
      <c r="E73" s="82"/>
      <c r="F73" s="65"/>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row>
    <row r="74" spans="1:41" s="54" customFormat="1" ht="51">
      <c r="A74" s="58" t="s">
        <v>1087</v>
      </c>
      <c r="B74" s="21" t="s">
        <v>1088</v>
      </c>
      <c r="C74" s="56" t="s">
        <v>128</v>
      </c>
      <c r="D74" s="56">
        <v>1</v>
      </c>
      <c r="E74" s="82"/>
      <c r="F74" s="65"/>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row>
    <row r="75" spans="1:41" s="54" customFormat="1" ht="51">
      <c r="A75" s="58" t="s">
        <v>1089</v>
      </c>
      <c r="B75" s="21" t="s">
        <v>1090</v>
      </c>
      <c r="C75" s="56" t="s">
        <v>128</v>
      </c>
      <c r="D75" s="56">
        <v>1</v>
      </c>
      <c r="E75" s="82"/>
      <c r="F75" s="65"/>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row>
    <row r="76" spans="1:41" s="54" customFormat="1" ht="51.75" thickBot="1">
      <c r="A76" s="58" t="s">
        <v>1091</v>
      </c>
      <c r="B76" s="21" t="s">
        <v>1092</v>
      </c>
      <c r="C76" s="56" t="s">
        <v>128</v>
      </c>
      <c r="D76" s="56">
        <v>1</v>
      </c>
      <c r="E76" s="82"/>
      <c r="F76" s="65"/>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row>
    <row r="77" spans="1:41" s="54" customFormat="1" ht="15">
      <c r="A77" s="100"/>
      <c r="B77" s="102" t="s">
        <v>1093</v>
      </c>
      <c r="C77" s="177"/>
      <c r="D77" s="177"/>
      <c r="E77" s="78"/>
      <c r="F77" s="65"/>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row>
    <row r="78" spans="1:41" s="54" customFormat="1" ht="26.25" thickBot="1">
      <c r="A78" s="58" t="s">
        <v>1094</v>
      </c>
      <c r="B78" s="21" t="s">
        <v>1095</v>
      </c>
      <c r="C78" s="56" t="s">
        <v>128</v>
      </c>
      <c r="D78" s="56">
        <v>1</v>
      </c>
      <c r="E78" s="82"/>
      <c r="F78" s="65"/>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row>
    <row r="79" spans="1:41" s="54" customFormat="1" ht="15">
      <c r="A79" s="100"/>
      <c r="B79" s="102" t="s">
        <v>1096</v>
      </c>
      <c r="C79" s="177"/>
      <c r="D79" s="177"/>
      <c r="E79" s="78"/>
      <c r="F79" s="65"/>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row>
    <row r="80" spans="1:41" s="54" customFormat="1" ht="39" thickBot="1">
      <c r="A80" s="58" t="s">
        <v>1097</v>
      </c>
      <c r="B80" s="21" t="s">
        <v>1098</v>
      </c>
      <c r="C80" s="56" t="s">
        <v>128</v>
      </c>
      <c r="D80" s="56">
        <v>1</v>
      </c>
      <c r="E80" s="82"/>
      <c r="F80" s="65"/>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row>
    <row r="81" spans="1:41" s="54" customFormat="1" ht="30">
      <c r="A81" s="100"/>
      <c r="B81" s="102" t="s">
        <v>1099</v>
      </c>
      <c r="C81" s="177"/>
      <c r="D81" s="177"/>
      <c r="E81" s="78"/>
      <c r="F81" s="65"/>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row>
    <row r="82" spans="1:41" s="54" customFormat="1" ht="39" thickBot="1">
      <c r="A82" s="58" t="s">
        <v>1100</v>
      </c>
      <c r="B82" s="21" t="s">
        <v>1101</v>
      </c>
      <c r="C82" s="56" t="s">
        <v>128</v>
      </c>
      <c r="D82" s="56">
        <v>1</v>
      </c>
      <c r="E82" s="82"/>
      <c r="F82" s="65"/>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row>
    <row r="83" spans="1:41" s="54" customFormat="1" ht="15">
      <c r="A83" s="100"/>
      <c r="B83" s="102" t="s">
        <v>1102</v>
      </c>
      <c r="C83" s="177"/>
      <c r="D83" s="177"/>
      <c r="E83" s="78"/>
      <c r="F83" s="65"/>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row>
    <row r="84" spans="1:41" s="54" customFormat="1" ht="26.25" thickBot="1">
      <c r="A84" s="58" t="s">
        <v>1103</v>
      </c>
      <c r="B84" s="21" t="s">
        <v>1104</v>
      </c>
      <c r="C84" s="56" t="s">
        <v>128</v>
      </c>
      <c r="D84" s="56">
        <v>1</v>
      </c>
      <c r="E84" s="82"/>
      <c r="F84" s="65"/>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row>
    <row r="85" spans="1:41" s="54" customFormat="1" ht="15">
      <c r="A85" s="100"/>
      <c r="B85" s="102" t="s">
        <v>1105</v>
      </c>
      <c r="C85" s="177"/>
      <c r="D85" s="177"/>
      <c r="E85" s="78"/>
      <c r="F85" s="65"/>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row>
    <row r="86" spans="1:41" s="54" customFormat="1">
      <c r="A86" s="58" t="s">
        <v>1106</v>
      </c>
      <c r="B86" s="21" t="s">
        <v>1107</v>
      </c>
      <c r="C86" s="56" t="s">
        <v>128</v>
      </c>
      <c r="D86" s="56">
        <v>1</v>
      </c>
      <c r="E86" s="82"/>
      <c r="F86" s="65"/>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row>
    <row r="87" spans="1:41" s="54" customFormat="1">
      <c r="A87" s="58" t="s">
        <v>1108</v>
      </c>
      <c r="B87" s="21" t="s">
        <v>1109</v>
      </c>
      <c r="C87" s="56" t="s">
        <v>128</v>
      </c>
      <c r="D87" s="56">
        <v>1</v>
      </c>
      <c r="E87" s="82"/>
      <c r="F87" s="65"/>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row>
    <row r="88" spans="1:41" s="54" customFormat="1" ht="13.5" thickBot="1">
      <c r="A88" s="58" t="s">
        <v>1110</v>
      </c>
      <c r="B88" s="21" t="s">
        <v>1111</v>
      </c>
      <c r="C88" s="56" t="s">
        <v>128</v>
      </c>
      <c r="D88" s="56">
        <v>1</v>
      </c>
      <c r="E88" s="82"/>
      <c r="F88" s="65"/>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row>
    <row r="89" spans="1:41" s="54" customFormat="1" ht="15">
      <c r="A89" s="100"/>
      <c r="B89" s="102" t="s">
        <v>1112</v>
      </c>
      <c r="C89" s="177"/>
      <c r="D89" s="177"/>
      <c r="E89" s="78"/>
      <c r="F89" s="65"/>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row>
    <row r="90" spans="1:41" s="54" customFormat="1">
      <c r="A90" s="103" t="s">
        <v>1113</v>
      </c>
      <c r="B90" s="21" t="s">
        <v>1114</v>
      </c>
      <c r="C90" s="56" t="s">
        <v>128</v>
      </c>
      <c r="D90" s="56">
        <v>1</v>
      </c>
      <c r="E90" s="82"/>
      <c r="F90" s="65"/>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row>
    <row r="91" spans="1:41" s="54" customFormat="1" ht="25.5">
      <c r="A91" s="103" t="s">
        <v>1115</v>
      </c>
      <c r="B91" s="21" t="s">
        <v>1116</v>
      </c>
      <c r="C91" s="56" t="s">
        <v>128</v>
      </c>
      <c r="D91" s="56">
        <v>1</v>
      </c>
      <c r="E91" s="82"/>
      <c r="F91" s="65"/>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row>
    <row r="92" spans="1:41" s="54" customFormat="1">
      <c r="A92" s="103" t="s">
        <v>1117</v>
      </c>
      <c r="B92" s="21" t="s">
        <v>1118</v>
      </c>
      <c r="C92" s="56" t="s">
        <v>128</v>
      </c>
      <c r="D92" s="56">
        <v>1</v>
      </c>
      <c r="E92" s="82"/>
      <c r="F92" s="65"/>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row>
    <row r="93" spans="1:41" s="54" customFormat="1">
      <c r="A93" s="103" t="s">
        <v>1119</v>
      </c>
      <c r="B93" s="21" t="s">
        <v>1120</v>
      </c>
      <c r="C93" s="56" t="s">
        <v>128</v>
      </c>
      <c r="D93" s="56">
        <v>1</v>
      </c>
      <c r="E93" s="82"/>
      <c r="F93" s="65"/>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row>
    <row r="94" spans="1:41" s="54" customFormat="1" ht="51">
      <c r="A94" s="103" t="s">
        <v>1121</v>
      </c>
      <c r="B94" s="21" t="s">
        <v>1122</v>
      </c>
      <c r="C94" s="56" t="s">
        <v>1</v>
      </c>
      <c r="D94" s="56">
        <v>1</v>
      </c>
      <c r="E94" s="82"/>
      <c r="F94" s="65"/>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row>
    <row r="95" spans="1:41" s="54" customFormat="1">
      <c r="A95" s="103" t="s">
        <v>1123</v>
      </c>
      <c r="B95" s="21" t="s">
        <v>1124</v>
      </c>
      <c r="C95" s="56" t="s">
        <v>1</v>
      </c>
      <c r="D95" s="56">
        <v>1</v>
      </c>
      <c r="E95" s="82"/>
      <c r="F95" s="65"/>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row>
    <row r="96" spans="1:41" s="54" customFormat="1">
      <c r="A96" s="103" t="s">
        <v>1125</v>
      </c>
      <c r="B96" s="21" t="s">
        <v>1126</v>
      </c>
      <c r="C96" s="56" t="s">
        <v>1</v>
      </c>
      <c r="D96" s="56">
        <v>1</v>
      </c>
      <c r="E96" s="82"/>
      <c r="F96" s="65"/>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row>
    <row r="97" spans="1:41" s="54" customFormat="1">
      <c r="A97" s="103" t="s">
        <v>1127</v>
      </c>
      <c r="B97" s="21" t="s">
        <v>1128</v>
      </c>
      <c r="C97" s="56" t="s">
        <v>1</v>
      </c>
      <c r="D97" s="56">
        <v>1</v>
      </c>
      <c r="E97" s="82"/>
      <c r="F97" s="65"/>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row>
    <row r="98" spans="1:41" s="54" customFormat="1" ht="13.5" thickBot="1">
      <c r="A98" s="58"/>
      <c r="B98" s="21"/>
      <c r="C98" s="56"/>
      <c r="D98" s="56"/>
      <c r="E98" s="82"/>
      <c r="F98" s="65"/>
      <c r="G98" s="32"/>
      <c r="H98" s="32"/>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row>
    <row r="99" spans="1:41" s="54" customFormat="1" ht="48.75" customHeight="1" thickBot="1">
      <c r="A99" s="105" t="s">
        <v>1129</v>
      </c>
      <c r="B99" s="227" t="s">
        <v>1130</v>
      </c>
      <c r="C99" s="228"/>
      <c r="D99" s="175"/>
      <c r="E99" s="77"/>
      <c r="F99" s="65"/>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row>
    <row r="100" spans="1:41" s="54" customFormat="1" ht="15">
      <c r="A100" s="113"/>
      <c r="B100" s="102" t="s">
        <v>1131</v>
      </c>
      <c r="C100" s="177"/>
      <c r="D100" s="177"/>
      <c r="E100" s="78"/>
      <c r="F100" s="65"/>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row>
    <row r="101" spans="1:41" s="54" customFormat="1" ht="26.25" thickBot="1">
      <c r="A101" s="58" t="s">
        <v>1132</v>
      </c>
      <c r="B101" s="21" t="s">
        <v>1133</v>
      </c>
      <c r="C101" s="56" t="s">
        <v>80</v>
      </c>
      <c r="D101" s="56">
        <v>1</v>
      </c>
      <c r="E101" s="82"/>
      <c r="F101" s="65"/>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row>
    <row r="102" spans="1:41" s="54" customFormat="1" ht="15">
      <c r="A102" s="100"/>
      <c r="B102" s="102" t="s">
        <v>1134</v>
      </c>
      <c r="C102" s="177"/>
      <c r="D102" s="177"/>
      <c r="E102" s="78"/>
      <c r="F102" s="65"/>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row>
    <row r="103" spans="1:41" s="54" customFormat="1">
      <c r="A103" s="58" t="s">
        <v>1135</v>
      </c>
      <c r="B103" s="21" t="s">
        <v>1136</v>
      </c>
      <c r="C103" s="56" t="s">
        <v>80</v>
      </c>
      <c r="D103" s="56">
        <v>1</v>
      </c>
      <c r="E103" s="82"/>
      <c r="F103" s="65"/>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row>
    <row r="104" spans="1:41" s="54" customFormat="1">
      <c r="A104" s="58" t="s">
        <v>1137</v>
      </c>
      <c r="B104" s="21" t="s">
        <v>1138</v>
      </c>
      <c r="C104" s="56" t="s">
        <v>80</v>
      </c>
      <c r="D104" s="56">
        <v>1</v>
      </c>
      <c r="E104" s="82"/>
      <c r="F104" s="65"/>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row>
    <row r="105" spans="1:41" s="54" customFormat="1">
      <c r="A105" s="58" t="s">
        <v>1139</v>
      </c>
      <c r="B105" s="21" t="s">
        <v>1140</v>
      </c>
      <c r="C105" s="56" t="s">
        <v>128</v>
      </c>
      <c r="D105" s="56">
        <v>1</v>
      </c>
      <c r="E105" s="82"/>
      <c r="F105" s="65"/>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row>
    <row r="106" spans="1:41" s="54" customFormat="1" ht="13.5" thickBot="1">
      <c r="A106" s="58" t="s">
        <v>1141</v>
      </c>
      <c r="B106" s="21" t="s">
        <v>1142</v>
      </c>
      <c r="C106" s="56" t="s">
        <v>80</v>
      </c>
      <c r="D106" s="56">
        <v>1</v>
      </c>
      <c r="E106" s="82"/>
      <c r="F106" s="65"/>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row>
    <row r="107" spans="1:41" s="54" customFormat="1" ht="15">
      <c r="A107" s="100"/>
      <c r="B107" s="102" t="s">
        <v>1143</v>
      </c>
      <c r="C107" s="177"/>
      <c r="D107" s="177"/>
      <c r="E107" s="78"/>
      <c r="F107" s="65"/>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row>
    <row r="108" spans="1:41" s="54" customFormat="1" ht="26.25" thickBot="1">
      <c r="A108" s="58" t="s">
        <v>1144</v>
      </c>
      <c r="B108" s="21" t="s">
        <v>1145</v>
      </c>
      <c r="C108" s="56" t="s">
        <v>80</v>
      </c>
      <c r="D108" s="56">
        <v>1</v>
      </c>
      <c r="E108" s="82"/>
      <c r="F108" s="65"/>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row>
    <row r="109" spans="1:41" s="54" customFormat="1" ht="15">
      <c r="A109" s="100"/>
      <c r="B109" s="102" t="s">
        <v>1146</v>
      </c>
      <c r="C109" s="177"/>
      <c r="D109" s="177"/>
      <c r="E109" s="78"/>
      <c r="F109" s="65"/>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row>
    <row r="110" spans="1:41" s="54" customFormat="1" ht="26.25" thickBot="1">
      <c r="A110" s="58" t="s">
        <v>1147</v>
      </c>
      <c r="B110" s="21" t="s">
        <v>1148</v>
      </c>
      <c r="C110" s="56" t="s">
        <v>128</v>
      </c>
      <c r="D110" s="56">
        <v>1</v>
      </c>
      <c r="E110" s="82"/>
      <c r="F110" s="65"/>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row>
    <row r="111" spans="1:41" s="54" customFormat="1" ht="15">
      <c r="A111" s="100"/>
      <c r="B111" s="102" t="s">
        <v>1149</v>
      </c>
      <c r="C111" s="177"/>
      <c r="D111" s="177"/>
      <c r="E111" s="78"/>
      <c r="F111" s="65"/>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row>
    <row r="112" spans="1:41" s="54" customFormat="1" ht="38.25">
      <c r="A112" s="58" t="s">
        <v>1150</v>
      </c>
      <c r="B112" s="21" t="s">
        <v>1151</v>
      </c>
      <c r="C112" s="56" t="s">
        <v>80</v>
      </c>
      <c r="D112" s="56">
        <v>1</v>
      </c>
      <c r="E112" s="82"/>
      <c r="F112" s="65"/>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row>
    <row r="113" spans="1:41" s="54" customFormat="1" ht="39" thickBot="1">
      <c r="A113" s="58" t="s">
        <v>1152</v>
      </c>
      <c r="B113" s="21" t="s">
        <v>1153</v>
      </c>
      <c r="C113" s="56" t="s">
        <v>128</v>
      </c>
      <c r="D113" s="56">
        <v>1</v>
      </c>
      <c r="E113" s="82"/>
      <c r="F113" s="65"/>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row>
    <row r="114" spans="1:41" s="54" customFormat="1" ht="15">
      <c r="A114" s="100"/>
      <c r="B114" s="102" t="s">
        <v>1154</v>
      </c>
      <c r="C114" s="177"/>
      <c r="D114" s="177"/>
      <c r="E114" s="78"/>
      <c r="F114" s="65"/>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row>
    <row r="115" spans="1:41" s="54" customFormat="1" ht="38.25">
      <c r="A115" s="58" t="s">
        <v>1155</v>
      </c>
      <c r="B115" s="21" t="s">
        <v>1156</v>
      </c>
      <c r="C115" s="56" t="s">
        <v>80</v>
      </c>
      <c r="D115" s="56">
        <v>1</v>
      </c>
      <c r="E115" s="82"/>
      <c r="F115" s="65"/>
      <c r="G115" s="32"/>
      <c r="H115" s="32"/>
      <c r="I115" s="32"/>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row>
    <row r="116" spans="1:41" s="54" customFormat="1" ht="38.25">
      <c r="A116" s="58" t="s">
        <v>1157</v>
      </c>
      <c r="B116" s="21" t="s">
        <v>1158</v>
      </c>
      <c r="C116" s="56" t="s">
        <v>80</v>
      </c>
      <c r="D116" s="56">
        <v>1</v>
      </c>
      <c r="E116" s="82"/>
      <c r="F116" s="65"/>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row>
    <row r="117" spans="1:41" s="54" customFormat="1" ht="38.25">
      <c r="A117" s="58" t="s">
        <v>1159</v>
      </c>
      <c r="B117" s="21" t="s">
        <v>1160</v>
      </c>
      <c r="C117" s="56" t="s">
        <v>80</v>
      </c>
      <c r="D117" s="56">
        <v>1</v>
      </c>
      <c r="E117" s="82"/>
      <c r="F117" s="65"/>
      <c r="G117" s="32"/>
      <c r="H117" s="32"/>
      <c r="I117" s="32"/>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row>
    <row r="118" spans="1:41" s="54" customFormat="1" ht="13.5" thickBot="1">
      <c r="A118" s="58"/>
      <c r="B118" s="21"/>
      <c r="C118" s="56"/>
      <c r="D118" s="56"/>
      <c r="E118" s="82"/>
      <c r="F118" s="65"/>
      <c r="G118" s="32"/>
      <c r="H118" s="32"/>
      <c r="I118" s="32"/>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row>
    <row r="119" spans="1:41" s="54" customFormat="1" ht="15">
      <c r="A119" s="100" t="s">
        <v>1161</v>
      </c>
      <c r="B119" s="116" t="s">
        <v>1162</v>
      </c>
      <c r="C119" s="177"/>
      <c r="D119" s="177"/>
      <c r="E119" s="78"/>
      <c r="F119" s="65"/>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row>
    <row r="120" spans="1:41" s="54" customFormat="1" ht="38.25">
      <c r="A120" s="58" t="s">
        <v>1163</v>
      </c>
      <c r="B120" s="21" t="s">
        <v>1164</v>
      </c>
      <c r="C120" s="56" t="s">
        <v>80</v>
      </c>
      <c r="D120" s="56">
        <v>1</v>
      </c>
      <c r="E120" s="82"/>
      <c r="F120" s="65"/>
      <c r="G120" s="32"/>
      <c r="H120" s="32"/>
      <c r="I120" s="32"/>
      <c r="J120" s="32"/>
      <c r="K120" s="32"/>
      <c r="L120" s="32"/>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row>
    <row r="121" spans="1:41" s="54" customFormat="1">
      <c r="A121" s="58" t="s">
        <v>1165</v>
      </c>
      <c r="B121" s="21" t="s">
        <v>1166</v>
      </c>
      <c r="C121" s="56" t="s">
        <v>80</v>
      </c>
      <c r="D121" s="56">
        <v>1</v>
      </c>
      <c r="E121" s="82"/>
      <c r="F121" s="65"/>
      <c r="G121" s="32"/>
      <c r="H121" s="32"/>
      <c r="I121" s="32"/>
      <c r="J121" s="32"/>
      <c r="K121" s="32"/>
      <c r="L121" s="32"/>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row>
    <row r="122" spans="1:41" s="54" customFormat="1">
      <c r="A122" s="58" t="s">
        <v>1167</v>
      </c>
      <c r="B122" s="21" t="s">
        <v>1168</v>
      </c>
      <c r="C122" s="56" t="s">
        <v>80</v>
      </c>
      <c r="D122" s="56">
        <v>1</v>
      </c>
      <c r="E122" s="82"/>
      <c r="F122" s="65"/>
      <c r="G122" s="32"/>
      <c r="H122" s="32"/>
      <c r="I122" s="32"/>
      <c r="J122" s="32"/>
      <c r="K122" s="32"/>
      <c r="L122" s="32"/>
      <c r="M122" s="32"/>
      <c r="N122" s="32"/>
      <c r="O122" s="32"/>
      <c r="P122" s="3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c r="AN122" s="32"/>
      <c r="AO122" s="32"/>
    </row>
    <row r="123" spans="1:41" s="54" customFormat="1" ht="25.5">
      <c r="A123" s="58" t="s">
        <v>1169</v>
      </c>
      <c r="B123" s="21" t="s">
        <v>1170</v>
      </c>
      <c r="C123" s="56" t="s">
        <v>80</v>
      </c>
      <c r="D123" s="56">
        <v>1</v>
      </c>
      <c r="E123" s="82"/>
      <c r="F123" s="65"/>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row>
    <row r="124" spans="1:41" s="54" customFormat="1">
      <c r="A124" s="58" t="s">
        <v>1171</v>
      </c>
      <c r="B124" s="21" t="s">
        <v>1172</v>
      </c>
      <c r="C124" s="56" t="s">
        <v>80</v>
      </c>
      <c r="D124" s="56">
        <v>1</v>
      </c>
      <c r="E124" s="82"/>
      <c r="F124" s="65"/>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row>
    <row r="125" spans="1:41" s="54" customFormat="1">
      <c r="A125" s="58" t="s">
        <v>1173</v>
      </c>
      <c r="B125" s="21" t="s">
        <v>1174</v>
      </c>
      <c r="C125" s="56" t="s">
        <v>80</v>
      </c>
      <c r="D125" s="56">
        <v>1</v>
      </c>
      <c r="E125" s="82"/>
      <c r="F125" s="65"/>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row>
    <row r="126" spans="1:41" s="54" customFormat="1">
      <c r="A126" s="58" t="s">
        <v>1175</v>
      </c>
      <c r="B126" s="21" t="s">
        <v>1176</v>
      </c>
      <c r="C126" s="56" t="s">
        <v>80</v>
      </c>
      <c r="D126" s="56">
        <v>1</v>
      </c>
      <c r="E126" s="82"/>
      <c r="F126" s="65"/>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row>
    <row r="127" spans="1:41" s="54" customFormat="1" ht="25.5">
      <c r="A127" s="58" t="s">
        <v>1177</v>
      </c>
      <c r="B127" s="21" t="s">
        <v>1178</v>
      </c>
      <c r="C127" s="56" t="s">
        <v>1</v>
      </c>
      <c r="D127" s="56">
        <v>1</v>
      </c>
      <c r="E127" s="82"/>
      <c r="F127" s="65"/>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row>
    <row r="128" spans="1:41" s="54" customFormat="1" ht="25.5">
      <c r="A128" s="58" t="s">
        <v>1179</v>
      </c>
      <c r="B128" s="21" t="s">
        <v>1180</v>
      </c>
      <c r="C128" s="56" t="s">
        <v>80</v>
      </c>
      <c r="D128" s="56">
        <v>1</v>
      </c>
      <c r="E128" s="82"/>
      <c r="F128" s="65"/>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row>
    <row r="129" spans="1:41" s="54" customFormat="1" ht="13.5" thickBot="1">
      <c r="A129" s="58"/>
      <c r="B129" s="21"/>
      <c r="C129" s="56"/>
      <c r="D129" s="56"/>
      <c r="E129" s="82"/>
      <c r="F129" s="65"/>
      <c r="G129" s="32"/>
      <c r="H129" s="32"/>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row>
    <row r="130" spans="1:41" s="54" customFormat="1" ht="15.75" thickBot="1">
      <c r="A130" s="105" t="s">
        <v>1181</v>
      </c>
      <c r="B130" s="106" t="s">
        <v>1182</v>
      </c>
      <c r="C130" s="175"/>
      <c r="D130" s="175"/>
      <c r="E130" s="77"/>
      <c r="F130" s="65"/>
      <c r="G130" s="32"/>
      <c r="H130" s="32"/>
      <c r="I130" s="32"/>
      <c r="J130" s="32"/>
      <c r="K130" s="32"/>
      <c r="L130" s="32"/>
      <c r="M130" s="32"/>
      <c r="N130" s="32"/>
      <c r="O130" s="32"/>
      <c r="P130" s="32"/>
      <c r="Q130" s="32"/>
      <c r="R130" s="32"/>
      <c r="S130" s="32"/>
      <c r="T130" s="32"/>
      <c r="U130" s="32"/>
      <c r="V130" s="32"/>
      <c r="W130" s="32"/>
      <c r="X130" s="32"/>
      <c r="Y130" s="32"/>
      <c r="Z130" s="32"/>
      <c r="AA130" s="32"/>
      <c r="AB130" s="32"/>
      <c r="AC130" s="32"/>
      <c r="AD130" s="32"/>
      <c r="AE130" s="32"/>
      <c r="AF130" s="32"/>
      <c r="AG130" s="32"/>
      <c r="AH130" s="32"/>
      <c r="AI130" s="32"/>
      <c r="AJ130" s="32"/>
      <c r="AK130" s="32"/>
      <c r="AL130" s="32"/>
      <c r="AM130" s="32"/>
      <c r="AN130" s="32"/>
      <c r="AO130" s="32"/>
    </row>
    <row r="131" spans="1:41" s="54" customFormat="1" ht="45">
      <c r="A131" s="113"/>
      <c r="B131" s="102" t="s">
        <v>1183</v>
      </c>
      <c r="C131" s="177"/>
      <c r="D131" s="177"/>
      <c r="E131" s="78"/>
      <c r="F131" s="65"/>
      <c r="G131" s="32"/>
      <c r="H131" s="32"/>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row>
    <row r="132" spans="1:41" s="54" customFormat="1">
      <c r="A132" s="58" t="s">
        <v>1184</v>
      </c>
      <c r="B132" s="21" t="s">
        <v>1185</v>
      </c>
      <c r="C132" s="56" t="s">
        <v>1</v>
      </c>
      <c r="D132" s="56">
        <v>1</v>
      </c>
      <c r="E132" s="82"/>
      <c r="F132" s="65"/>
      <c r="G132" s="32"/>
      <c r="H132" s="32"/>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row>
    <row r="133" spans="1:41" s="54" customFormat="1" ht="13.5" thickBot="1">
      <c r="A133" s="103" t="s">
        <v>1186</v>
      </c>
      <c r="B133" s="21" t="s">
        <v>1187</v>
      </c>
      <c r="C133" s="56" t="s">
        <v>1</v>
      </c>
      <c r="D133" s="56">
        <v>1</v>
      </c>
      <c r="E133" s="99"/>
      <c r="F133" s="65"/>
      <c r="G133" s="32"/>
      <c r="H133" s="32"/>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row>
    <row r="134" spans="1:41" s="54" customFormat="1" ht="15.75" thickBot="1">
      <c r="A134" s="105" t="s">
        <v>1188</v>
      </c>
      <c r="B134" s="106" t="s">
        <v>1189</v>
      </c>
      <c r="C134" s="175"/>
      <c r="D134" s="175"/>
      <c r="E134" s="77"/>
      <c r="F134" s="65"/>
      <c r="G134" s="32"/>
      <c r="H134" s="32"/>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row>
    <row r="135" spans="1:41" s="54" customFormat="1">
      <c r="A135" s="104" t="s">
        <v>1190</v>
      </c>
      <c r="B135" s="25" t="s">
        <v>1191</v>
      </c>
      <c r="C135" s="98" t="s">
        <v>80</v>
      </c>
      <c r="D135" s="98">
        <v>1</v>
      </c>
      <c r="E135" s="82"/>
      <c r="F135" s="65"/>
      <c r="G135" s="32"/>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row>
    <row r="136" spans="1:41" s="54" customFormat="1">
      <c r="A136" s="58" t="s">
        <v>1192</v>
      </c>
      <c r="B136" s="21" t="s">
        <v>1193</v>
      </c>
      <c r="C136" s="56" t="s">
        <v>80</v>
      </c>
      <c r="D136" s="56">
        <v>1</v>
      </c>
      <c r="E136" s="82"/>
      <c r="F136" s="65"/>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row>
    <row r="137" spans="1:41" s="54" customFormat="1">
      <c r="A137" s="58" t="s">
        <v>1194</v>
      </c>
      <c r="B137" s="21" t="s">
        <v>1195</v>
      </c>
      <c r="C137" s="56" t="s">
        <v>80</v>
      </c>
      <c r="D137" s="56">
        <v>1</v>
      </c>
      <c r="E137" s="82"/>
      <c r="F137" s="65"/>
      <c r="G137" s="32"/>
      <c r="H137" s="32"/>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row>
    <row r="138" spans="1:41" s="54" customFormat="1" ht="13.5" thickBot="1">
      <c r="A138" s="58"/>
      <c r="B138" s="21"/>
      <c r="C138" s="56"/>
      <c r="D138" s="56"/>
      <c r="E138" s="82"/>
      <c r="F138" s="65"/>
      <c r="G138" s="32"/>
      <c r="H138" s="32"/>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row>
    <row r="139" spans="1:41" s="54" customFormat="1" ht="15.75" thickBot="1">
      <c r="A139" s="105" t="s">
        <v>1196</v>
      </c>
      <c r="B139" s="106" t="s">
        <v>1197</v>
      </c>
      <c r="C139" s="175"/>
      <c r="D139" s="175"/>
      <c r="E139" s="77"/>
      <c r="F139" s="65"/>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row>
    <row r="140" spans="1:41" s="54" customFormat="1">
      <c r="A140" s="104" t="s">
        <v>1198</v>
      </c>
      <c r="B140" s="25" t="s">
        <v>1199</v>
      </c>
      <c r="C140" s="98" t="s">
        <v>1</v>
      </c>
      <c r="D140" s="98">
        <v>1</v>
      </c>
      <c r="E140" s="82"/>
      <c r="F140" s="65"/>
      <c r="G140" s="32"/>
      <c r="H140" s="32"/>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row>
    <row r="141" spans="1:41" s="54" customFormat="1">
      <c r="A141" s="58" t="s">
        <v>1200</v>
      </c>
      <c r="B141" s="21" t="s">
        <v>1201</v>
      </c>
      <c r="C141" s="56" t="s">
        <v>1</v>
      </c>
      <c r="D141" s="56">
        <v>1</v>
      </c>
      <c r="E141" s="82"/>
      <c r="F141" s="65"/>
      <c r="G141" s="32"/>
      <c r="H141" s="32"/>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row>
    <row r="142" spans="1:41" s="54" customFormat="1" ht="38.25">
      <c r="A142" s="58" t="s">
        <v>1202</v>
      </c>
      <c r="B142" s="21" t="s">
        <v>1203</v>
      </c>
      <c r="C142" s="56" t="s">
        <v>1</v>
      </c>
      <c r="D142" s="56">
        <v>1</v>
      </c>
      <c r="E142" s="82"/>
      <c r="F142" s="65"/>
      <c r="G142" s="32"/>
      <c r="H142" s="3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row>
    <row r="143" spans="1:41" s="54" customFormat="1" ht="25.5">
      <c r="A143" s="58" t="s">
        <v>1204</v>
      </c>
      <c r="B143" s="21" t="s">
        <v>1205</v>
      </c>
      <c r="C143" s="56" t="s">
        <v>1</v>
      </c>
      <c r="D143" s="56">
        <v>1</v>
      </c>
      <c r="E143" s="82"/>
      <c r="F143" s="65"/>
      <c r="G143" s="32"/>
      <c r="H143" s="32"/>
      <c r="I143" s="32"/>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row>
    <row r="144" spans="1:41" s="54" customFormat="1">
      <c r="A144" s="58" t="s">
        <v>1206</v>
      </c>
      <c r="B144" s="21" t="s">
        <v>1207</v>
      </c>
      <c r="C144" s="56" t="s">
        <v>1</v>
      </c>
      <c r="D144" s="56">
        <v>1</v>
      </c>
      <c r="E144" s="82"/>
      <c r="F144" s="65"/>
      <c r="G144" s="32"/>
      <c r="H144" s="32"/>
      <c r="I144" s="32"/>
      <c r="J144" s="32"/>
      <c r="K144" s="32"/>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row>
    <row r="145" spans="1:41" s="54" customFormat="1" ht="14.25" customHeight="1">
      <c r="A145" s="58" t="s">
        <v>1208</v>
      </c>
      <c r="B145" s="18" t="s">
        <v>1209</v>
      </c>
      <c r="C145" s="56" t="s">
        <v>1</v>
      </c>
      <c r="D145" s="55">
        <v>1</v>
      </c>
      <c r="E145" s="82"/>
      <c r="F145" s="65"/>
      <c r="G145" s="32"/>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row>
    <row r="146" spans="1:41" s="54" customFormat="1" ht="15.75" customHeight="1">
      <c r="A146" s="58" t="s">
        <v>1210</v>
      </c>
      <c r="B146" s="21" t="s">
        <v>1211</v>
      </c>
      <c r="C146" s="56" t="s">
        <v>80</v>
      </c>
      <c r="D146" s="56">
        <v>1</v>
      </c>
      <c r="E146" s="82"/>
      <c r="F146" s="65"/>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row>
    <row r="147" spans="1:41" s="54" customFormat="1" ht="14.25" customHeight="1">
      <c r="A147" s="58" t="s">
        <v>1212</v>
      </c>
      <c r="B147" s="21" t="s">
        <v>1213</v>
      </c>
      <c r="C147" s="56" t="s">
        <v>80</v>
      </c>
      <c r="D147" s="55">
        <v>1</v>
      </c>
      <c r="E147" s="82"/>
      <c r="F147" s="65"/>
      <c r="G147" s="32"/>
      <c r="H147" s="32"/>
      <c r="I147" s="32"/>
      <c r="J147" s="32"/>
      <c r="K147" s="32"/>
      <c r="L147" s="32"/>
      <c r="M147" s="32"/>
      <c r="N147" s="32"/>
      <c r="O147" s="32"/>
      <c r="P147" s="32"/>
      <c r="Q147" s="32"/>
      <c r="R147" s="32"/>
      <c r="S147" s="32"/>
      <c r="T147" s="32"/>
      <c r="U147" s="32"/>
      <c r="V147" s="32"/>
      <c r="W147" s="32"/>
      <c r="X147" s="32"/>
      <c r="Y147" s="32"/>
      <c r="Z147" s="32"/>
      <c r="AA147" s="32"/>
      <c r="AB147" s="32"/>
      <c r="AC147" s="32"/>
      <c r="AD147" s="32"/>
      <c r="AE147" s="32"/>
      <c r="AF147" s="32"/>
      <c r="AG147" s="32"/>
      <c r="AH147" s="32"/>
      <c r="AI147" s="32"/>
      <c r="AJ147" s="32"/>
      <c r="AK147" s="32"/>
      <c r="AL147" s="32"/>
      <c r="AM147" s="32"/>
      <c r="AN147" s="32"/>
      <c r="AO147" s="32"/>
    </row>
    <row r="148" spans="1:41" s="54" customFormat="1" ht="14.25" customHeight="1">
      <c r="A148" s="58" t="s">
        <v>1214</v>
      </c>
      <c r="B148" s="21" t="s">
        <v>1215</v>
      </c>
      <c r="C148" s="56" t="s">
        <v>1</v>
      </c>
      <c r="D148" s="55">
        <v>1</v>
      </c>
      <c r="E148" s="82"/>
      <c r="F148" s="65"/>
      <c r="G148" s="32"/>
      <c r="H148" s="32"/>
      <c r="I148" s="32"/>
      <c r="J148" s="32"/>
      <c r="K148" s="32"/>
      <c r="L148" s="32"/>
      <c r="M148" s="32"/>
      <c r="N148" s="32"/>
      <c r="O148" s="32"/>
      <c r="P148" s="32"/>
      <c r="Q148" s="32"/>
      <c r="R148" s="32"/>
      <c r="S148" s="32"/>
      <c r="T148" s="32"/>
      <c r="U148" s="32"/>
      <c r="V148" s="32"/>
      <c r="W148" s="32"/>
      <c r="X148" s="32"/>
      <c r="Y148" s="32"/>
      <c r="Z148" s="32"/>
      <c r="AA148" s="32"/>
      <c r="AB148" s="32"/>
      <c r="AC148" s="32"/>
      <c r="AD148" s="32"/>
      <c r="AE148" s="32"/>
      <c r="AF148" s="32"/>
      <c r="AG148" s="32"/>
      <c r="AH148" s="32"/>
      <c r="AI148" s="32"/>
      <c r="AJ148" s="32"/>
      <c r="AK148" s="32"/>
      <c r="AL148" s="32"/>
      <c r="AM148" s="32"/>
      <c r="AN148" s="32"/>
      <c r="AO148" s="32"/>
    </row>
    <row r="149" spans="1:41" s="54" customFormat="1" ht="14.25" customHeight="1" thickBot="1">
      <c r="A149" s="58"/>
      <c r="B149" s="21"/>
      <c r="C149" s="56"/>
      <c r="D149" s="56"/>
      <c r="E149" s="82"/>
      <c r="F149" s="65"/>
      <c r="G149" s="32"/>
      <c r="H149" s="32"/>
      <c r="I149" s="32"/>
      <c r="J149" s="32"/>
      <c r="K149" s="32"/>
      <c r="L149" s="32"/>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row>
    <row r="150" spans="1:41" s="54" customFormat="1" ht="15">
      <c r="A150" s="100" t="s">
        <v>1216</v>
      </c>
      <c r="B150" s="116" t="s">
        <v>1217</v>
      </c>
      <c r="C150" s="177"/>
      <c r="D150" s="177"/>
      <c r="E150" s="78"/>
      <c r="F150" s="65"/>
      <c r="G150" s="32"/>
      <c r="H150" s="32"/>
      <c r="I150" s="32"/>
      <c r="J150" s="32"/>
      <c r="K150" s="32"/>
      <c r="L150" s="32"/>
      <c r="M150" s="32"/>
      <c r="N150" s="32"/>
      <c r="O150" s="32"/>
      <c r="P150" s="32"/>
      <c r="Q150" s="32"/>
      <c r="R150" s="32"/>
      <c r="S150" s="32"/>
      <c r="T150" s="32"/>
      <c r="U150" s="32"/>
      <c r="V150" s="32"/>
      <c r="W150" s="32"/>
      <c r="X150" s="32"/>
      <c r="Y150" s="32"/>
      <c r="Z150" s="32"/>
      <c r="AA150" s="32"/>
      <c r="AB150" s="32"/>
      <c r="AC150" s="32"/>
      <c r="AD150" s="32"/>
      <c r="AE150" s="32"/>
      <c r="AF150" s="32"/>
      <c r="AG150" s="32"/>
      <c r="AH150" s="32"/>
      <c r="AI150" s="32"/>
      <c r="AJ150" s="32"/>
      <c r="AK150" s="32"/>
      <c r="AL150" s="32"/>
      <c r="AM150" s="32"/>
      <c r="AN150" s="32"/>
      <c r="AO150" s="32"/>
    </row>
    <row r="151" spans="1:41" s="54" customFormat="1" ht="25.5">
      <c r="A151" s="58" t="s">
        <v>1218</v>
      </c>
      <c r="B151" s="21" t="s">
        <v>1219</v>
      </c>
      <c r="C151" s="56" t="s">
        <v>128</v>
      </c>
      <c r="D151" s="56">
        <v>1</v>
      </c>
      <c r="E151" s="82"/>
      <c r="F151" s="65"/>
      <c r="G151" s="32"/>
      <c r="H151" s="32"/>
      <c r="I151" s="32"/>
      <c r="J151" s="32"/>
      <c r="K151" s="32"/>
      <c r="L151" s="32"/>
      <c r="M151" s="32"/>
      <c r="N151" s="32"/>
      <c r="O151" s="32"/>
      <c r="P151" s="32"/>
      <c r="Q151" s="32"/>
      <c r="R151" s="32"/>
      <c r="S151" s="32"/>
      <c r="T151" s="32"/>
      <c r="U151" s="32"/>
      <c r="V151" s="32"/>
      <c r="W151" s="32"/>
      <c r="X151" s="32"/>
      <c r="Y151" s="32"/>
      <c r="Z151" s="32"/>
      <c r="AA151" s="32"/>
      <c r="AB151" s="32"/>
      <c r="AC151" s="32"/>
      <c r="AD151" s="32"/>
      <c r="AE151" s="32"/>
      <c r="AF151" s="32"/>
      <c r="AG151" s="32"/>
      <c r="AH151" s="32"/>
      <c r="AI151" s="32"/>
      <c r="AJ151" s="32"/>
      <c r="AK151" s="32"/>
      <c r="AL151" s="32"/>
      <c r="AM151" s="32"/>
      <c r="AN151" s="32"/>
      <c r="AO151" s="32"/>
    </row>
    <row r="152" spans="1:41" s="54" customFormat="1" ht="38.25">
      <c r="A152" s="58" t="s">
        <v>1220</v>
      </c>
      <c r="B152" s="21" t="s">
        <v>1221</v>
      </c>
      <c r="C152" s="56" t="s">
        <v>128</v>
      </c>
      <c r="D152" s="56">
        <v>1</v>
      </c>
      <c r="E152" s="82"/>
      <c r="F152" s="65"/>
      <c r="G152" s="32"/>
      <c r="H152" s="32"/>
      <c r="I152" s="32"/>
      <c r="J152" s="32"/>
      <c r="K152" s="32"/>
      <c r="L152" s="32"/>
      <c r="M152" s="32"/>
      <c r="N152" s="32"/>
      <c r="O152" s="32"/>
      <c r="P152" s="32"/>
      <c r="Q152" s="32"/>
      <c r="R152" s="32"/>
      <c r="S152" s="32"/>
      <c r="T152" s="32"/>
      <c r="U152" s="32"/>
      <c r="V152" s="32"/>
      <c r="W152" s="32"/>
      <c r="X152" s="32"/>
      <c r="Y152" s="32"/>
      <c r="Z152" s="32"/>
      <c r="AA152" s="32"/>
      <c r="AB152" s="32"/>
      <c r="AC152" s="32"/>
      <c r="AD152" s="32"/>
      <c r="AE152" s="32"/>
      <c r="AF152" s="32"/>
      <c r="AG152" s="32"/>
      <c r="AH152" s="32"/>
      <c r="AI152" s="32"/>
      <c r="AJ152" s="32"/>
      <c r="AK152" s="32"/>
      <c r="AL152" s="32"/>
      <c r="AM152" s="32"/>
      <c r="AN152" s="32"/>
      <c r="AO152" s="32"/>
    </row>
    <row r="153" spans="1:41" s="54" customFormat="1" ht="38.25">
      <c r="A153" s="58" t="s">
        <v>1222</v>
      </c>
      <c r="B153" s="21" t="s">
        <v>1223</v>
      </c>
      <c r="C153" s="56" t="s">
        <v>128</v>
      </c>
      <c r="D153" s="56">
        <v>1</v>
      </c>
      <c r="E153" s="82"/>
      <c r="F153" s="65"/>
      <c r="G153" s="32"/>
      <c r="H153" s="32"/>
      <c r="I153" s="32"/>
      <c r="J153" s="32"/>
      <c r="K153" s="32"/>
      <c r="L153" s="32"/>
      <c r="M153" s="32"/>
      <c r="N153" s="32"/>
      <c r="O153" s="32"/>
      <c r="P153" s="32"/>
      <c r="Q153" s="32"/>
      <c r="R153" s="32"/>
      <c r="S153" s="32"/>
      <c r="T153" s="32"/>
      <c r="U153" s="32"/>
      <c r="V153" s="32"/>
      <c r="W153" s="32"/>
      <c r="X153" s="32"/>
      <c r="Y153" s="32"/>
      <c r="Z153" s="32"/>
      <c r="AA153" s="32"/>
      <c r="AB153" s="32"/>
      <c r="AC153" s="32"/>
      <c r="AD153" s="32"/>
      <c r="AE153" s="32"/>
      <c r="AF153" s="32"/>
      <c r="AG153" s="32"/>
      <c r="AH153" s="32"/>
      <c r="AI153" s="32"/>
      <c r="AJ153" s="32"/>
      <c r="AK153" s="32"/>
      <c r="AL153" s="32"/>
      <c r="AM153" s="32"/>
      <c r="AN153" s="32"/>
      <c r="AO153" s="32"/>
    </row>
    <row r="154" spans="1:41" s="54" customFormat="1">
      <c r="A154" s="58" t="s">
        <v>1224</v>
      </c>
      <c r="B154" s="21" t="s">
        <v>1225</v>
      </c>
      <c r="C154" s="56" t="s">
        <v>1</v>
      </c>
      <c r="D154" s="56">
        <v>1</v>
      </c>
      <c r="E154" s="82"/>
      <c r="F154" s="65"/>
      <c r="G154" s="32"/>
      <c r="H154" s="32"/>
      <c r="I154" s="32"/>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AH154" s="32"/>
      <c r="AI154" s="32"/>
      <c r="AJ154" s="32"/>
      <c r="AK154" s="32"/>
      <c r="AL154" s="32"/>
      <c r="AM154" s="32"/>
      <c r="AN154" s="32"/>
      <c r="AO154" s="32"/>
    </row>
    <row r="155" spans="1:41" s="54" customFormat="1">
      <c r="A155" s="58" t="s">
        <v>1226</v>
      </c>
      <c r="B155" s="21" t="s">
        <v>1227</v>
      </c>
      <c r="C155" s="56" t="s">
        <v>80</v>
      </c>
      <c r="D155" s="56">
        <v>1</v>
      </c>
      <c r="E155" s="82"/>
      <c r="F155" s="65"/>
      <c r="G155" s="32"/>
      <c r="H155" s="32"/>
      <c r="I155" s="32"/>
      <c r="J155" s="32"/>
      <c r="K155" s="32"/>
      <c r="L155" s="32"/>
      <c r="M155" s="32"/>
      <c r="N155" s="32"/>
      <c r="O155" s="32"/>
      <c r="P155" s="32"/>
      <c r="Q155" s="32"/>
      <c r="R155" s="32"/>
      <c r="S155" s="32"/>
      <c r="T155" s="32"/>
      <c r="U155" s="32"/>
      <c r="V155" s="32"/>
      <c r="W155" s="32"/>
      <c r="X155" s="32"/>
      <c r="Y155" s="32"/>
      <c r="Z155" s="32"/>
      <c r="AA155" s="32"/>
      <c r="AB155" s="32"/>
      <c r="AC155" s="32"/>
      <c r="AD155" s="32"/>
      <c r="AE155" s="32"/>
      <c r="AF155" s="32"/>
      <c r="AG155" s="32"/>
      <c r="AH155" s="32"/>
      <c r="AI155" s="32"/>
      <c r="AJ155" s="32"/>
      <c r="AK155" s="32"/>
      <c r="AL155" s="32"/>
      <c r="AM155" s="32"/>
      <c r="AN155" s="32"/>
      <c r="AO155" s="32"/>
    </row>
    <row r="156" spans="1:41" s="54" customFormat="1" ht="14.25" customHeight="1">
      <c r="A156" s="58" t="s">
        <v>1228</v>
      </c>
      <c r="B156" s="18" t="s">
        <v>1229</v>
      </c>
      <c r="C156" s="56" t="s">
        <v>128</v>
      </c>
      <c r="D156" s="55">
        <v>1</v>
      </c>
      <c r="E156" s="82"/>
      <c r="F156" s="65"/>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row>
    <row r="157" spans="1:41" s="54" customFormat="1" ht="14.25" customHeight="1">
      <c r="A157" s="58" t="s">
        <v>1230</v>
      </c>
      <c r="B157" s="21" t="s">
        <v>1231</v>
      </c>
      <c r="C157" s="56" t="s">
        <v>128</v>
      </c>
      <c r="D157" s="56">
        <v>1</v>
      </c>
      <c r="E157" s="82"/>
      <c r="F157" s="65"/>
      <c r="G157" s="32"/>
      <c r="H157" s="32"/>
      <c r="I157" s="32"/>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AH157" s="32"/>
      <c r="AI157" s="32"/>
      <c r="AJ157" s="32"/>
      <c r="AK157" s="32"/>
      <c r="AL157" s="32"/>
      <c r="AM157" s="32"/>
      <c r="AN157" s="32"/>
      <c r="AO157" s="32"/>
    </row>
    <row r="158" spans="1:41" s="54" customFormat="1" ht="14.25" customHeight="1" thickBot="1">
      <c r="A158" s="58"/>
      <c r="B158" s="21"/>
      <c r="C158" s="56"/>
      <c r="D158" s="56"/>
      <c r="E158" s="82"/>
      <c r="F158" s="65"/>
      <c r="G158" s="32"/>
      <c r="H158" s="32"/>
      <c r="I158" s="32"/>
      <c r="J158" s="32"/>
      <c r="K158" s="32"/>
      <c r="L158" s="32"/>
      <c r="M158" s="32"/>
      <c r="N158" s="32"/>
      <c r="O158" s="32"/>
      <c r="P158" s="32"/>
      <c r="Q158" s="32"/>
      <c r="R158" s="32"/>
      <c r="S158" s="32"/>
      <c r="T158" s="32"/>
      <c r="U158" s="32"/>
      <c r="V158" s="32"/>
      <c r="W158" s="32"/>
      <c r="X158" s="32"/>
      <c r="Y158" s="32"/>
      <c r="Z158" s="32"/>
      <c r="AA158" s="32"/>
      <c r="AB158" s="32"/>
      <c r="AC158" s="32"/>
      <c r="AD158" s="32"/>
      <c r="AE158" s="32"/>
      <c r="AF158" s="32"/>
      <c r="AG158" s="32"/>
      <c r="AH158" s="32"/>
      <c r="AI158" s="32"/>
      <c r="AJ158" s="32"/>
      <c r="AK158" s="32"/>
      <c r="AL158" s="32"/>
      <c r="AM158" s="32"/>
      <c r="AN158" s="32"/>
      <c r="AO158" s="32"/>
    </row>
    <row r="159" spans="1:41" s="54" customFormat="1" ht="15.75" thickBot="1">
      <c r="A159" s="105" t="s">
        <v>1232</v>
      </c>
      <c r="B159" s="106" t="s">
        <v>1233</v>
      </c>
      <c r="C159" s="175"/>
      <c r="D159" s="175"/>
      <c r="E159" s="77"/>
      <c r="F159" s="65"/>
      <c r="G159" s="32"/>
      <c r="H159" s="32"/>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row>
    <row r="160" spans="1:41" s="54" customFormat="1" ht="15">
      <c r="A160" s="113"/>
      <c r="B160" s="102" t="s">
        <v>1234</v>
      </c>
      <c r="C160" s="177"/>
      <c r="D160" s="177"/>
      <c r="E160" s="78"/>
      <c r="F160" s="65"/>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row>
    <row r="161" spans="1:41" s="54" customFormat="1">
      <c r="A161" s="58" t="s">
        <v>1235</v>
      </c>
      <c r="B161" s="21" t="s">
        <v>1236</v>
      </c>
      <c r="C161" s="56" t="s">
        <v>1</v>
      </c>
      <c r="D161" s="56">
        <v>1</v>
      </c>
      <c r="E161" s="82"/>
      <c r="F161" s="65"/>
      <c r="G161" s="32"/>
      <c r="H161" s="32"/>
      <c r="I161" s="32"/>
      <c r="J161" s="32"/>
      <c r="K161" s="32"/>
      <c r="L161" s="32"/>
      <c r="M161" s="32"/>
      <c r="N161" s="32"/>
      <c r="O161" s="32"/>
      <c r="P161" s="32"/>
      <c r="Q161" s="32"/>
      <c r="R161" s="32"/>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row>
    <row r="162" spans="1:41" s="54" customFormat="1">
      <c r="A162" s="58" t="s">
        <v>1237</v>
      </c>
      <c r="B162" s="21" t="s">
        <v>1238</v>
      </c>
      <c r="C162" s="56" t="s">
        <v>1</v>
      </c>
      <c r="D162" s="56">
        <v>1</v>
      </c>
      <c r="E162" s="82"/>
      <c r="F162" s="65"/>
      <c r="G162" s="32"/>
      <c r="H162" s="32"/>
      <c r="I162" s="32"/>
      <c r="J162" s="32"/>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row>
    <row r="163" spans="1:41" s="54" customFormat="1">
      <c r="A163" s="58" t="s">
        <v>1239</v>
      </c>
      <c r="B163" s="21" t="s">
        <v>1240</v>
      </c>
      <c r="C163" s="56" t="s">
        <v>78</v>
      </c>
      <c r="D163" s="56">
        <v>1</v>
      </c>
      <c r="E163" s="82"/>
      <c r="F163" s="65"/>
      <c r="G163" s="32"/>
      <c r="H163" s="32"/>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row>
    <row r="164" spans="1:41" s="54" customFormat="1" ht="13.5" thickBot="1">
      <c r="A164" s="58"/>
      <c r="B164" s="21"/>
      <c r="C164" s="56"/>
      <c r="D164" s="56"/>
      <c r="E164" s="82"/>
      <c r="F164" s="65"/>
      <c r="G164" s="32"/>
      <c r="H164" s="32"/>
      <c r="I164" s="32"/>
      <c r="J164" s="32"/>
      <c r="K164" s="32"/>
      <c r="L164" s="32"/>
      <c r="M164" s="32"/>
      <c r="N164" s="32"/>
      <c r="O164" s="32"/>
      <c r="P164" s="32"/>
      <c r="Q164" s="32"/>
      <c r="R164" s="32"/>
      <c r="S164" s="32"/>
      <c r="T164" s="32"/>
      <c r="U164" s="32"/>
      <c r="V164" s="32"/>
      <c r="W164" s="32"/>
      <c r="X164" s="32"/>
      <c r="Y164" s="32"/>
      <c r="Z164" s="32"/>
      <c r="AA164" s="32"/>
      <c r="AB164" s="32"/>
      <c r="AC164" s="32"/>
      <c r="AD164" s="32"/>
      <c r="AE164" s="32"/>
      <c r="AF164" s="32"/>
      <c r="AG164" s="32"/>
      <c r="AH164" s="32"/>
      <c r="AI164" s="32"/>
      <c r="AJ164" s="32"/>
      <c r="AK164" s="32"/>
      <c r="AL164" s="32"/>
      <c r="AM164" s="32"/>
      <c r="AN164" s="32"/>
      <c r="AO164" s="32"/>
    </row>
    <row r="165" spans="1:41" s="54" customFormat="1" ht="15">
      <c r="A165" s="100"/>
      <c r="B165" s="102" t="s">
        <v>1241</v>
      </c>
      <c r="C165" s="177"/>
      <c r="D165" s="177"/>
      <c r="E165" s="78"/>
      <c r="F165" s="65"/>
      <c r="G165" s="32"/>
      <c r="H165" s="32"/>
      <c r="I165" s="32"/>
      <c r="J165" s="32"/>
      <c r="K165" s="32"/>
      <c r="L165" s="32"/>
      <c r="M165" s="32"/>
      <c r="N165" s="32"/>
      <c r="O165" s="32"/>
      <c r="P165" s="32"/>
      <c r="Q165" s="32"/>
      <c r="R165" s="32"/>
      <c r="S165" s="32"/>
      <c r="T165" s="32"/>
      <c r="U165" s="32"/>
      <c r="V165" s="32"/>
      <c r="W165" s="32"/>
      <c r="X165" s="32"/>
      <c r="Y165" s="32"/>
      <c r="Z165" s="32"/>
      <c r="AA165" s="32"/>
      <c r="AB165" s="32"/>
      <c r="AC165" s="32"/>
      <c r="AD165" s="32"/>
      <c r="AE165" s="32"/>
      <c r="AF165" s="32"/>
      <c r="AG165" s="32"/>
      <c r="AH165" s="32"/>
      <c r="AI165" s="32"/>
      <c r="AJ165" s="32"/>
      <c r="AK165" s="32"/>
      <c r="AL165" s="32"/>
      <c r="AM165" s="32"/>
      <c r="AN165" s="32"/>
      <c r="AO165" s="32"/>
    </row>
    <row r="166" spans="1:41" s="54" customFormat="1">
      <c r="A166" s="58" t="s">
        <v>1242</v>
      </c>
      <c r="B166" s="21" t="s">
        <v>1243</v>
      </c>
      <c r="C166" s="56" t="s">
        <v>1</v>
      </c>
      <c r="D166" s="56">
        <v>1</v>
      </c>
      <c r="E166" s="82"/>
      <c r="F166" s="65"/>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row>
    <row r="167" spans="1:41" s="54" customFormat="1" ht="14.25" customHeight="1">
      <c r="A167" s="58" t="s">
        <v>1244</v>
      </c>
      <c r="B167" s="21" t="s">
        <v>1245</v>
      </c>
      <c r="C167" s="56" t="s">
        <v>1</v>
      </c>
      <c r="D167" s="55">
        <v>1</v>
      </c>
      <c r="E167" s="82"/>
      <c r="F167" s="65"/>
      <c r="G167" s="32"/>
      <c r="H167" s="32"/>
      <c r="I167" s="32"/>
      <c r="J167" s="32"/>
      <c r="K167" s="32"/>
      <c r="L167" s="32"/>
      <c r="M167" s="32"/>
      <c r="N167" s="32"/>
      <c r="O167" s="32"/>
      <c r="P167" s="32"/>
      <c r="Q167" s="32"/>
      <c r="R167" s="32"/>
      <c r="S167" s="32"/>
      <c r="T167" s="32"/>
      <c r="U167" s="32"/>
      <c r="V167" s="32"/>
      <c r="W167" s="32"/>
      <c r="X167" s="32"/>
      <c r="Y167" s="32"/>
      <c r="Z167" s="32"/>
      <c r="AA167" s="32"/>
      <c r="AB167" s="32"/>
      <c r="AC167" s="32"/>
      <c r="AD167" s="32"/>
      <c r="AE167" s="32"/>
      <c r="AF167" s="32"/>
      <c r="AG167" s="32"/>
      <c r="AH167" s="32"/>
      <c r="AI167" s="32"/>
      <c r="AJ167" s="32"/>
      <c r="AK167" s="32"/>
      <c r="AL167" s="32"/>
      <c r="AM167" s="32"/>
      <c r="AN167" s="32"/>
      <c r="AO167" s="32"/>
    </row>
    <row r="168" spans="1:41" s="54" customFormat="1" ht="14.25" customHeight="1">
      <c r="A168" s="58" t="s">
        <v>1246</v>
      </c>
      <c r="B168" s="21" t="s">
        <v>1247</v>
      </c>
      <c r="C168" s="56" t="s">
        <v>1</v>
      </c>
      <c r="D168" s="55">
        <v>1</v>
      </c>
      <c r="E168" s="82"/>
      <c r="F168" s="65"/>
      <c r="G168" s="32"/>
      <c r="H168" s="32"/>
      <c r="I168" s="32"/>
      <c r="J168" s="32"/>
      <c r="K168" s="32"/>
      <c r="L168" s="32"/>
      <c r="M168" s="32"/>
      <c r="N168" s="32"/>
      <c r="O168" s="32"/>
      <c r="P168" s="32"/>
      <c r="Q168" s="32"/>
      <c r="R168" s="32"/>
      <c r="S168" s="32"/>
      <c r="T168" s="32"/>
      <c r="U168" s="32"/>
      <c r="V168" s="32"/>
      <c r="W168" s="32"/>
      <c r="X168" s="32"/>
      <c r="Y168" s="32"/>
      <c r="Z168" s="32"/>
      <c r="AA168" s="32"/>
      <c r="AB168" s="32"/>
      <c r="AC168" s="32"/>
      <c r="AD168" s="32"/>
      <c r="AE168" s="32"/>
      <c r="AF168" s="32"/>
      <c r="AG168" s="32"/>
      <c r="AH168" s="32"/>
      <c r="AI168" s="32"/>
      <c r="AJ168" s="32"/>
      <c r="AK168" s="32"/>
      <c r="AL168" s="32"/>
      <c r="AM168" s="32"/>
      <c r="AN168" s="32"/>
      <c r="AO168" s="32"/>
    </row>
    <row r="169" spans="1:41" s="54" customFormat="1" ht="14.25" customHeight="1">
      <c r="A169" s="58" t="s">
        <v>1248</v>
      </c>
      <c r="B169" s="21" t="s">
        <v>1249</v>
      </c>
      <c r="C169" s="56" t="s">
        <v>1</v>
      </c>
      <c r="D169" s="55">
        <v>1</v>
      </c>
      <c r="E169" s="82"/>
      <c r="F169" s="65"/>
      <c r="G169" s="32"/>
      <c r="H169" s="32"/>
      <c r="I169" s="32"/>
      <c r="J169" s="32"/>
      <c r="K169" s="32"/>
      <c r="L169" s="32"/>
      <c r="M169" s="32"/>
      <c r="N169" s="32"/>
      <c r="O169" s="32"/>
      <c r="P169" s="32"/>
      <c r="Q169" s="32"/>
      <c r="R169" s="32"/>
      <c r="S169" s="32"/>
      <c r="T169" s="32"/>
      <c r="U169" s="32"/>
      <c r="V169" s="32"/>
      <c r="W169" s="32"/>
      <c r="X169" s="32"/>
      <c r="Y169" s="32"/>
      <c r="Z169" s="32"/>
      <c r="AA169" s="32"/>
      <c r="AB169" s="32"/>
      <c r="AC169" s="32"/>
      <c r="AD169" s="32"/>
      <c r="AE169" s="32"/>
      <c r="AF169" s="32"/>
      <c r="AG169" s="32"/>
      <c r="AH169" s="32"/>
      <c r="AI169" s="32"/>
      <c r="AJ169" s="32"/>
      <c r="AK169" s="32"/>
      <c r="AL169" s="32"/>
      <c r="AM169" s="32"/>
      <c r="AN169" s="32"/>
      <c r="AO169" s="32"/>
    </row>
    <row r="170" spans="1:41" s="54" customFormat="1" ht="14.25" customHeight="1">
      <c r="A170" s="58" t="s">
        <v>1250</v>
      </c>
      <c r="B170" s="21" t="s">
        <v>1251</v>
      </c>
      <c r="C170" s="109" t="s">
        <v>1</v>
      </c>
      <c r="D170" s="109">
        <v>1</v>
      </c>
      <c r="E170" s="82"/>
      <c r="F170" s="65"/>
      <c r="G170" s="32"/>
      <c r="H170" s="32"/>
      <c r="I170" s="32"/>
      <c r="J170" s="32"/>
      <c r="K170" s="32"/>
      <c r="L170" s="32"/>
      <c r="M170" s="32"/>
      <c r="N170" s="32"/>
      <c r="O170" s="32"/>
      <c r="P170" s="32"/>
      <c r="Q170" s="32"/>
      <c r="R170" s="32"/>
      <c r="S170" s="32"/>
      <c r="T170" s="32"/>
      <c r="U170" s="32"/>
      <c r="V170" s="32"/>
      <c r="W170" s="32"/>
      <c r="X170" s="32"/>
      <c r="Y170" s="32"/>
      <c r="Z170" s="32"/>
      <c r="AA170" s="32"/>
      <c r="AB170" s="32"/>
      <c r="AC170" s="32"/>
      <c r="AD170" s="32"/>
      <c r="AE170" s="32"/>
      <c r="AF170" s="32"/>
      <c r="AG170" s="32"/>
      <c r="AH170" s="32"/>
      <c r="AI170" s="32"/>
      <c r="AJ170" s="32"/>
      <c r="AK170" s="32"/>
      <c r="AL170" s="32"/>
      <c r="AM170" s="32"/>
      <c r="AN170" s="32"/>
      <c r="AO170" s="32"/>
    </row>
    <row r="171" spans="1:41" s="54" customFormat="1" ht="14.25" customHeight="1">
      <c r="A171" s="58"/>
      <c r="B171" s="21"/>
      <c r="C171" s="56"/>
      <c r="D171" s="56"/>
      <c r="E171" s="82"/>
      <c r="F171" s="65"/>
      <c r="G171" s="32"/>
      <c r="H171" s="32"/>
      <c r="I171" s="32"/>
      <c r="J171" s="32"/>
      <c r="K171" s="32"/>
      <c r="L171" s="32"/>
      <c r="M171" s="32"/>
      <c r="N171" s="32"/>
      <c r="O171" s="32"/>
      <c r="P171" s="32"/>
      <c r="Q171" s="32"/>
      <c r="R171" s="32"/>
      <c r="S171" s="32"/>
      <c r="T171" s="32"/>
      <c r="U171" s="32"/>
      <c r="V171" s="32"/>
      <c r="W171" s="32"/>
      <c r="X171" s="32"/>
      <c r="Y171" s="32"/>
      <c r="Z171" s="32"/>
      <c r="AA171" s="32"/>
      <c r="AB171" s="32"/>
      <c r="AC171" s="32"/>
      <c r="AD171" s="32"/>
      <c r="AE171" s="32"/>
      <c r="AF171" s="32"/>
      <c r="AG171" s="32"/>
      <c r="AH171" s="32"/>
      <c r="AI171" s="32"/>
      <c r="AJ171" s="32"/>
      <c r="AK171" s="32"/>
      <c r="AL171" s="32"/>
      <c r="AM171" s="32"/>
      <c r="AN171" s="32"/>
      <c r="AO171" s="32"/>
    </row>
    <row r="172" spans="1:41" ht="17.45" customHeight="1">
      <c r="A172" s="102"/>
      <c r="B172" s="102" t="s">
        <v>1252</v>
      </c>
      <c r="C172" s="102"/>
      <c r="D172" s="102"/>
      <c r="E172" s="229"/>
    </row>
    <row r="173" spans="1:41">
      <c r="A173" s="58" t="s">
        <v>1253</v>
      </c>
      <c r="B173" s="230" t="s">
        <v>1254</v>
      </c>
      <c r="C173" s="53" t="s">
        <v>1</v>
      </c>
      <c r="D173" s="53">
        <v>1</v>
      </c>
      <c r="E173" s="231"/>
    </row>
    <row r="174" spans="1:41">
      <c r="A174" s="58" t="s">
        <v>1255</v>
      </c>
      <c r="B174" s="13" t="s">
        <v>1256</v>
      </c>
      <c r="C174" s="53" t="s">
        <v>1</v>
      </c>
      <c r="D174" s="53">
        <v>1</v>
      </c>
      <c r="E174" s="231"/>
    </row>
    <row r="175" spans="1:41">
      <c r="A175" s="58" t="s">
        <v>1257</v>
      </c>
      <c r="B175" s="230" t="s">
        <v>1258</v>
      </c>
      <c r="C175" s="53" t="s">
        <v>1</v>
      </c>
      <c r="D175" s="53">
        <v>1</v>
      </c>
      <c r="E175" s="231"/>
    </row>
    <row r="176" spans="1:41">
      <c r="A176" s="58" t="s">
        <v>1259</v>
      </c>
      <c r="B176" s="13" t="s">
        <v>1260</v>
      </c>
      <c r="C176" s="53" t="s">
        <v>1261</v>
      </c>
      <c r="D176" s="53">
        <v>1</v>
      </c>
      <c r="E176" s="231"/>
    </row>
    <row r="177" spans="1:41">
      <c r="A177" s="58" t="s">
        <v>1262</v>
      </c>
      <c r="B177" s="13" t="s">
        <v>1263</v>
      </c>
      <c r="C177" s="53" t="s">
        <v>1</v>
      </c>
      <c r="D177" s="53">
        <v>1</v>
      </c>
      <c r="E177" s="231"/>
    </row>
    <row r="178" spans="1:41">
      <c r="A178" s="58" t="s">
        <v>1264</v>
      </c>
      <c r="B178" s="13" t="s">
        <v>1265</v>
      </c>
      <c r="C178" s="53" t="s">
        <v>1</v>
      </c>
      <c r="D178" s="53">
        <v>1</v>
      </c>
      <c r="E178" s="231"/>
    </row>
    <row r="179" spans="1:41">
      <c r="A179" s="58" t="s">
        <v>1266</v>
      </c>
      <c r="B179" s="13" t="s">
        <v>1267</v>
      </c>
      <c r="C179" s="53" t="s">
        <v>1</v>
      </c>
      <c r="D179" s="53">
        <v>1</v>
      </c>
      <c r="E179" s="231"/>
    </row>
    <row r="180" spans="1:41">
      <c r="A180" s="58" t="s">
        <v>1268</v>
      </c>
      <c r="B180" s="13" t="s">
        <v>1269</v>
      </c>
      <c r="C180" s="53" t="s">
        <v>1</v>
      </c>
      <c r="D180" s="53">
        <v>1</v>
      </c>
      <c r="E180" s="231"/>
    </row>
    <row r="181" spans="1:41">
      <c r="A181" s="58" t="s">
        <v>1270</v>
      </c>
      <c r="B181" s="13" t="s">
        <v>1271</v>
      </c>
      <c r="C181" s="53" t="s">
        <v>1</v>
      </c>
      <c r="D181" s="53">
        <v>1</v>
      </c>
      <c r="E181" s="231"/>
    </row>
    <row r="182" spans="1:41">
      <c r="A182" s="58" t="s">
        <v>1272</v>
      </c>
      <c r="B182" s="13" t="s">
        <v>1273</v>
      </c>
      <c r="C182" s="53" t="s">
        <v>1261</v>
      </c>
      <c r="D182" s="53">
        <v>1</v>
      </c>
      <c r="E182" s="231"/>
    </row>
    <row r="183" spans="1:41">
      <c r="A183" s="58" t="s">
        <v>1274</v>
      </c>
      <c r="B183" s="13" t="s">
        <v>1275</v>
      </c>
      <c r="C183" s="53" t="s">
        <v>1</v>
      </c>
      <c r="D183" s="53">
        <v>1</v>
      </c>
      <c r="E183" s="231"/>
    </row>
    <row r="184" spans="1:41">
      <c r="A184" s="58" t="s">
        <v>1276</v>
      </c>
      <c r="B184" s="13" t="s">
        <v>1277</v>
      </c>
      <c r="C184" s="53" t="s">
        <v>1</v>
      </c>
      <c r="D184" s="53">
        <v>1</v>
      </c>
      <c r="E184" s="231"/>
    </row>
    <row r="185" spans="1:41">
      <c r="A185" s="58" t="s">
        <v>1278</v>
      </c>
      <c r="B185" s="13" t="s">
        <v>1279</v>
      </c>
      <c r="C185" s="53" t="s">
        <v>80</v>
      </c>
      <c r="D185" s="53">
        <v>1</v>
      </c>
      <c r="E185" s="231"/>
    </row>
    <row r="186" spans="1:41">
      <c r="A186" s="58" t="s">
        <v>1280</v>
      </c>
      <c r="B186" s="13" t="s">
        <v>1281</v>
      </c>
      <c r="C186" s="53" t="s">
        <v>80</v>
      </c>
      <c r="D186" s="53">
        <v>1</v>
      </c>
      <c r="E186" s="231"/>
    </row>
    <row r="187" spans="1:41" ht="13.5" thickBot="1">
      <c r="A187" s="58"/>
      <c r="B187" s="13"/>
      <c r="C187" s="53"/>
      <c r="D187" s="53"/>
      <c r="E187" s="231"/>
    </row>
    <row r="188" spans="1:41" s="54" customFormat="1" ht="15.75" thickBot="1">
      <c r="A188" s="105" t="s">
        <v>1282</v>
      </c>
      <c r="B188" s="106" t="s">
        <v>1283</v>
      </c>
      <c r="C188" s="175"/>
      <c r="D188" s="175"/>
      <c r="E188" s="77"/>
      <c r="F188" s="65"/>
      <c r="G188" s="32"/>
      <c r="H188" s="32"/>
      <c r="I188" s="32"/>
      <c r="J188" s="32"/>
      <c r="K188" s="32"/>
      <c r="L188" s="32"/>
      <c r="M188" s="32"/>
      <c r="N188" s="32"/>
      <c r="O188" s="32"/>
      <c r="P188" s="32"/>
      <c r="Q188" s="32"/>
      <c r="R188" s="32"/>
      <c r="S188" s="32"/>
      <c r="T188" s="32"/>
      <c r="U188" s="32"/>
      <c r="V188" s="32"/>
      <c r="W188" s="32"/>
      <c r="X188" s="32"/>
      <c r="Y188" s="32"/>
      <c r="Z188" s="32"/>
      <c r="AA188" s="32"/>
      <c r="AB188" s="32"/>
      <c r="AC188" s="32"/>
      <c r="AD188" s="32"/>
      <c r="AE188" s="32"/>
      <c r="AF188" s="32"/>
      <c r="AG188" s="32"/>
      <c r="AH188" s="32"/>
      <c r="AI188" s="32"/>
      <c r="AJ188" s="32"/>
      <c r="AK188" s="32"/>
      <c r="AL188" s="32"/>
      <c r="AM188" s="32"/>
      <c r="AN188" s="32"/>
      <c r="AO188" s="32"/>
    </row>
    <row r="189" spans="1:41">
      <c r="A189" s="58" t="s">
        <v>1284</v>
      </c>
      <c r="B189" s="13" t="s">
        <v>1285</v>
      </c>
      <c r="C189" s="55" t="s">
        <v>128</v>
      </c>
      <c r="D189" s="55">
        <v>1</v>
      </c>
      <c r="E189" s="80"/>
    </row>
    <row r="190" spans="1:41">
      <c r="A190" s="58" t="s">
        <v>1286</v>
      </c>
      <c r="B190" s="13" t="s">
        <v>1287</v>
      </c>
      <c r="C190" s="55" t="s">
        <v>128</v>
      </c>
      <c r="D190" s="55">
        <v>1</v>
      </c>
      <c r="E190" s="80"/>
    </row>
    <row r="191" spans="1:41">
      <c r="A191" s="58" t="s">
        <v>1288</v>
      </c>
      <c r="B191" s="13" t="s">
        <v>1289</v>
      </c>
      <c r="C191" s="55" t="s">
        <v>128</v>
      </c>
      <c r="D191" s="55">
        <v>1</v>
      </c>
      <c r="E191" s="80"/>
    </row>
    <row r="192" spans="1:41" ht="13.5" thickBot="1">
      <c r="A192" s="19"/>
      <c r="B192" s="13"/>
      <c r="C192" s="55"/>
      <c r="D192" s="55"/>
      <c r="E192" s="80"/>
    </row>
    <row r="193" spans="1:41" s="54" customFormat="1" ht="15.75" thickBot="1">
      <c r="A193" s="105" t="s">
        <v>1290</v>
      </c>
      <c r="B193" s="106" t="s">
        <v>1291</v>
      </c>
      <c r="C193" s="175"/>
      <c r="D193" s="175"/>
      <c r="E193" s="77"/>
      <c r="F193" s="65"/>
      <c r="G193" s="32"/>
      <c r="H193" s="32"/>
      <c r="I193" s="32"/>
      <c r="J193" s="32"/>
      <c r="K193" s="32"/>
      <c r="L193" s="32"/>
      <c r="M193" s="32"/>
      <c r="N193" s="32"/>
      <c r="O193" s="32"/>
      <c r="P193" s="32"/>
      <c r="Q193" s="32"/>
      <c r="R193" s="32"/>
      <c r="S193" s="32"/>
      <c r="T193" s="32"/>
      <c r="U193" s="32"/>
      <c r="V193" s="32"/>
      <c r="W193" s="32"/>
      <c r="X193" s="32"/>
      <c r="Y193" s="32"/>
      <c r="Z193" s="32"/>
      <c r="AA193" s="32"/>
      <c r="AB193" s="32"/>
      <c r="AC193" s="32"/>
      <c r="AD193" s="32"/>
      <c r="AE193" s="32"/>
      <c r="AF193" s="32"/>
      <c r="AG193" s="32"/>
      <c r="AH193" s="32"/>
      <c r="AI193" s="32"/>
      <c r="AJ193" s="32"/>
      <c r="AK193" s="32"/>
      <c r="AL193" s="32"/>
      <c r="AM193" s="32"/>
      <c r="AN193" s="32"/>
      <c r="AO193" s="32"/>
    </row>
    <row r="194" spans="1:41">
      <c r="A194" s="58" t="s">
        <v>1292</v>
      </c>
      <c r="B194" s="13" t="s">
        <v>1293</v>
      </c>
      <c r="C194" s="55" t="s">
        <v>128</v>
      </c>
      <c r="D194" s="55">
        <v>1</v>
      </c>
      <c r="E194" s="80"/>
    </row>
    <row r="195" spans="1:41">
      <c r="A195" s="58" t="s">
        <v>1294</v>
      </c>
      <c r="B195" s="13" t="s">
        <v>1295</v>
      </c>
      <c r="C195" s="55" t="s">
        <v>128</v>
      </c>
      <c r="D195" s="55">
        <v>1</v>
      </c>
      <c r="E195" s="80"/>
    </row>
    <row r="196" spans="1:41">
      <c r="A196" s="58" t="s">
        <v>1296</v>
      </c>
      <c r="B196" s="13" t="s">
        <v>1297</v>
      </c>
      <c r="C196" s="55" t="s">
        <v>128</v>
      </c>
      <c r="D196" s="55">
        <v>1</v>
      </c>
      <c r="E196" s="80"/>
    </row>
    <row r="197" spans="1:41">
      <c r="A197" s="58"/>
      <c r="B197" s="13"/>
      <c r="C197" s="55" t="s">
        <v>128</v>
      </c>
      <c r="D197" s="55">
        <v>1</v>
      </c>
      <c r="E197" s="80"/>
    </row>
    <row r="198" spans="1:41" ht="13.5" thickBot="1">
      <c r="A198" s="198"/>
      <c r="B198" s="14"/>
      <c r="C198" s="190"/>
      <c r="D198" s="190"/>
      <c r="E198" s="79"/>
    </row>
    <row r="199" spans="1:41">
      <c r="A199" s="2"/>
      <c r="B199" s="2"/>
      <c r="C199" s="32"/>
      <c r="D199" s="32"/>
      <c r="E199" s="232"/>
    </row>
    <row r="200" spans="1:41">
      <c r="A200" s="2"/>
      <c r="B200" s="2"/>
      <c r="C200" s="32"/>
      <c r="D200" s="32"/>
      <c r="E200" s="232"/>
    </row>
    <row r="201" spans="1:41">
      <c r="A201" s="2"/>
      <c r="B201" s="2"/>
      <c r="C201" s="32"/>
      <c r="D201" s="32"/>
      <c r="E201" s="232"/>
    </row>
    <row r="202" spans="1:41">
      <c r="A202" s="2"/>
      <c r="B202" s="2"/>
      <c r="C202" s="32"/>
      <c r="D202" s="32"/>
      <c r="E202" s="232"/>
    </row>
    <row r="203" spans="1:41">
      <c r="A203" s="2"/>
      <c r="B203" s="2"/>
      <c r="C203" s="32"/>
      <c r="D203" s="32"/>
      <c r="E203" s="232"/>
    </row>
    <row r="204" spans="1:41">
      <c r="A204" s="2"/>
      <c r="B204" s="2"/>
      <c r="C204" s="32"/>
      <c r="D204" s="32"/>
      <c r="E204" s="232"/>
    </row>
    <row r="205" spans="1:41">
      <c r="A205" s="2"/>
      <c r="B205" s="2"/>
      <c r="C205" s="32"/>
      <c r="D205" s="32"/>
      <c r="E205" s="232"/>
    </row>
    <row r="206" spans="1:41">
      <c r="A206" s="2"/>
      <c r="B206" s="2"/>
      <c r="C206" s="32"/>
      <c r="D206" s="32"/>
      <c r="E206" s="232"/>
    </row>
    <row r="207" spans="1:41">
      <c r="A207" s="2"/>
      <c r="B207" s="2"/>
      <c r="C207" s="32"/>
      <c r="D207" s="32"/>
      <c r="E207" s="232"/>
    </row>
    <row r="208" spans="1:41">
      <c r="A208" s="2"/>
      <c r="B208" s="2"/>
      <c r="C208" s="32"/>
      <c r="D208" s="32"/>
      <c r="E208" s="232"/>
    </row>
    <row r="209" spans="1:5">
      <c r="A209" s="2"/>
      <c r="B209" s="2"/>
      <c r="C209" s="32"/>
      <c r="D209" s="32"/>
      <c r="E209" s="232"/>
    </row>
    <row r="210" spans="1:5">
      <c r="A210" s="2"/>
      <c r="B210" s="2"/>
      <c r="C210" s="32"/>
      <c r="D210" s="32"/>
      <c r="E210" s="232"/>
    </row>
    <row r="211" spans="1:5">
      <c r="A211" s="2"/>
      <c r="B211" s="2"/>
      <c r="C211" s="32"/>
      <c r="D211" s="32"/>
      <c r="E211" s="232"/>
    </row>
    <row r="212" spans="1:5">
      <c r="A212" s="2"/>
      <c r="B212" s="2"/>
      <c r="C212" s="32"/>
      <c r="D212" s="32"/>
      <c r="E212" s="232"/>
    </row>
    <row r="213" spans="1:5">
      <c r="A213" s="2"/>
      <c r="B213" s="2"/>
      <c r="C213" s="32"/>
      <c r="D213" s="32"/>
      <c r="E213" s="232"/>
    </row>
    <row r="214" spans="1:5">
      <c r="A214" s="2"/>
      <c r="B214" s="2"/>
      <c r="C214" s="32"/>
      <c r="D214" s="32"/>
      <c r="E214" s="232"/>
    </row>
    <row r="215" spans="1:5">
      <c r="A215" s="2"/>
      <c r="B215" s="2"/>
      <c r="C215" s="32"/>
      <c r="D215" s="32"/>
      <c r="E215" s="232"/>
    </row>
    <row r="216" spans="1:5">
      <c r="A216" s="2"/>
      <c r="B216" s="2"/>
      <c r="C216" s="32"/>
      <c r="D216" s="32"/>
      <c r="E216" s="232"/>
    </row>
    <row r="217" spans="1:5">
      <c r="A217" s="2"/>
      <c r="B217" s="2"/>
      <c r="C217" s="32"/>
      <c r="D217" s="32"/>
      <c r="E217" s="232"/>
    </row>
  </sheetData>
  <mergeCells count="2">
    <mergeCell ref="B1:E1"/>
    <mergeCell ref="A4:E4"/>
  </mergeCells>
  <printOptions horizontalCentered="1" headings="1"/>
  <pageMargins left="0.70866141732283472" right="0.70866141732283472" top="0.74803149606299213" bottom="0.74803149606299213" header="0.31496062992125984" footer="0.31496062992125984"/>
  <pageSetup paperSize="9" scale="55" orientation="portrait" r:id="rId1"/>
  <headerFooter>
    <oddHeader>&amp;L&amp;F&amp;R&amp;A</oddHeader>
    <oddFooter>&amp;C
&amp;P / &amp;N&amp;1#&amp;"Calibri,Normal"&amp;10&amp;K0078D7 C1 - Interne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346B9-3257-43FE-B13B-BC332167A17F}">
  <sheetPr>
    <tabColor theme="2" tint="-0.249977111117893"/>
    <pageSetUpPr fitToPage="1"/>
  </sheetPr>
  <dimension ref="A1:AO52"/>
  <sheetViews>
    <sheetView workbookViewId="0">
      <selection activeCell="B19" sqref="B19"/>
    </sheetView>
  </sheetViews>
  <sheetFormatPr baseColWidth="10" defaultRowHeight="12.4" customHeight="1"/>
  <cols>
    <col min="1" max="1" width="14.5703125" customWidth="1"/>
    <col min="2" max="2" width="58.28515625" customWidth="1"/>
    <col min="3" max="3" width="18.28515625" customWidth="1"/>
    <col min="4" max="4" width="12.7109375" customWidth="1"/>
    <col min="5" max="5" width="20.140625" customWidth="1"/>
    <col min="6" max="6" width="1.85546875" style="2" customWidth="1"/>
    <col min="7" max="7" width="9.140625" style="2" customWidth="1"/>
    <col min="8" max="8" width="109.28515625" style="2" bestFit="1" customWidth="1"/>
    <col min="9" max="14" width="11.5703125" style="2"/>
  </cols>
  <sheetData>
    <row r="1" spans="1:41" ht="78" customHeight="1" thickBot="1">
      <c r="A1" s="111" t="s">
        <v>295</v>
      </c>
      <c r="B1" s="343" t="s">
        <v>667</v>
      </c>
      <c r="C1" s="344"/>
      <c r="D1" s="344"/>
      <c r="E1" s="345"/>
      <c r="F1" s="1"/>
      <c r="G1" s="44"/>
      <c r="H1" s="44"/>
      <c r="I1" s="44"/>
      <c r="J1" s="44"/>
      <c r="K1" s="44"/>
      <c r="O1" s="2"/>
      <c r="P1" s="2"/>
      <c r="Q1" s="2"/>
    </row>
    <row r="2" spans="1:41" ht="45" customHeight="1" thickBot="1">
      <c r="A2" s="28"/>
      <c r="B2" s="31" t="s">
        <v>0</v>
      </c>
      <c r="C2" s="27" t="s">
        <v>1</v>
      </c>
      <c r="D2" s="90" t="s">
        <v>2</v>
      </c>
      <c r="E2" s="93" t="s">
        <v>716</v>
      </c>
      <c r="F2" s="1"/>
      <c r="G2" s="45"/>
      <c r="H2" s="45"/>
      <c r="I2" s="45"/>
      <c r="J2" s="45"/>
      <c r="K2" s="45"/>
      <c r="O2" s="2"/>
      <c r="P2" s="2"/>
      <c r="Q2" s="2"/>
    </row>
    <row r="3" spans="1:41" ht="15.75" thickBot="1">
      <c r="A3" s="346" t="s">
        <v>963</v>
      </c>
      <c r="B3" s="346"/>
      <c r="C3" s="346"/>
      <c r="D3" s="346"/>
      <c r="E3" s="347"/>
      <c r="F3" s="64"/>
      <c r="O3" s="2"/>
      <c r="P3" s="2"/>
      <c r="Q3" s="2"/>
      <c r="R3" s="2"/>
      <c r="S3" s="2"/>
      <c r="T3" s="2"/>
      <c r="U3" s="2"/>
      <c r="V3" s="2"/>
      <c r="W3" s="2"/>
      <c r="X3" s="2"/>
      <c r="Y3" s="2"/>
      <c r="Z3" s="2"/>
      <c r="AA3" s="2"/>
      <c r="AB3" s="2"/>
      <c r="AC3" s="2"/>
      <c r="AD3" s="2"/>
      <c r="AE3" s="2"/>
      <c r="AF3" s="2"/>
      <c r="AG3" s="2"/>
      <c r="AH3" s="2"/>
      <c r="AI3" s="2"/>
      <c r="AJ3" s="2"/>
      <c r="AK3" s="2"/>
      <c r="AL3" s="2"/>
      <c r="AM3" s="2"/>
      <c r="AN3" s="2"/>
      <c r="AO3" s="2"/>
    </row>
    <row r="4" spans="1:41" s="54" customFormat="1" ht="15.75" thickBot="1">
      <c r="A4" s="351" t="s">
        <v>330</v>
      </c>
      <c r="B4" s="352"/>
      <c r="C4" s="352"/>
      <c r="D4" s="352"/>
      <c r="E4" s="353"/>
      <c r="F4" s="65"/>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row>
    <row r="5" spans="1:41" s="54" customFormat="1" ht="15.75" thickBot="1">
      <c r="A5" s="127"/>
      <c r="B5" s="128" t="s">
        <v>662</v>
      </c>
      <c r="C5" s="129"/>
      <c r="D5" s="129"/>
      <c r="E5" s="130"/>
      <c r="F5" s="65"/>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row>
    <row r="6" spans="1:41" s="54" customFormat="1" ht="15.75" thickBot="1">
      <c r="A6" s="110" t="s">
        <v>234</v>
      </c>
      <c r="B6" s="112" t="s">
        <v>233</v>
      </c>
      <c r="C6" s="57"/>
      <c r="D6" s="57"/>
      <c r="E6" s="78"/>
      <c r="F6" s="65"/>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row>
    <row r="7" spans="1:41" s="2" customFormat="1" ht="16.5" customHeight="1">
      <c r="A7" s="118" t="s">
        <v>235</v>
      </c>
      <c r="B7" s="16" t="s">
        <v>124</v>
      </c>
      <c r="C7" s="12" t="s">
        <v>83</v>
      </c>
      <c r="D7" s="91">
        <v>1</v>
      </c>
      <c r="E7" s="120"/>
      <c r="G7" s="46"/>
      <c r="H7" s="47"/>
      <c r="I7" s="37"/>
      <c r="J7" s="37"/>
      <c r="K7" s="49"/>
    </row>
    <row r="8" spans="1:41" s="2" customFormat="1" ht="16.5" customHeight="1" thickBot="1">
      <c r="A8" s="119" t="s">
        <v>236</v>
      </c>
      <c r="B8" s="14" t="s">
        <v>296</v>
      </c>
      <c r="C8" s="26" t="s">
        <v>125</v>
      </c>
      <c r="D8" s="92">
        <v>1</v>
      </c>
      <c r="E8" s="121"/>
      <c r="G8" s="46"/>
      <c r="H8" s="47"/>
      <c r="I8" s="37"/>
      <c r="J8" s="37"/>
      <c r="K8" s="49"/>
    </row>
    <row r="9" spans="1:41" s="2" customFormat="1" ht="12.4" customHeight="1"/>
    <row r="10" spans="1:41" s="2" customFormat="1" ht="12.4" customHeight="1"/>
    <row r="11" spans="1:41" s="2" customFormat="1" ht="12.4" customHeight="1"/>
    <row r="12" spans="1:41" s="2" customFormat="1" ht="12.4" customHeight="1"/>
    <row r="13" spans="1:41" s="2" customFormat="1" ht="12.4" customHeight="1"/>
    <row r="14" spans="1:41" s="2" customFormat="1" ht="12.4" customHeight="1"/>
    <row r="15" spans="1:41" s="2" customFormat="1" ht="12.4" customHeight="1"/>
    <row r="16" spans="1:41" s="2" customFormat="1" ht="12.4" customHeight="1"/>
    <row r="17" s="2" customFormat="1" ht="12.4" customHeight="1"/>
    <row r="18" s="2" customFormat="1" ht="12.4" customHeight="1"/>
    <row r="19" s="2" customFormat="1" ht="12.4" customHeight="1"/>
    <row r="20" s="2" customFormat="1" ht="12.4" customHeight="1"/>
    <row r="21" s="2" customFormat="1" ht="12.4" customHeight="1"/>
    <row r="22" s="2" customFormat="1" ht="12.4" customHeight="1"/>
    <row r="23" s="2" customFormat="1" ht="12.4" customHeight="1"/>
    <row r="24" s="2" customFormat="1" ht="12.4" customHeight="1"/>
    <row r="25" s="2" customFormat="1" ht="12.4" customHeight="1"/>
    <row r="26" s="2" customFormat="1" ht="12.4" customHeight="1"/>
    <row r="27" s="2" customFormat="1" ht="12.4" customHeight="1"/>
    <row r="28" s="2" customFormat="1" ht="12.4" customHeight="1"/>
    <row r="29" s="2" customFormat="1" ht="12.4" customHeight="1"/>
    <row r="30" s="2" customFormat="1" ht="12.4" customHeight="1"/>
    <row r="31" s="2" customFormat="1" ht="12.4" customHeight="1"/>
    <row r="32" s="2" customFormat="1" ht="12.4" customHeight="1"/>
    <row r="33" s="2" customFormat="1" ht="12.4" customHeight="1"/>
    <row r="34" s="2" customFormat="1" ht="12.4" customHeight="1"/>
    <row r="35" s="2" customFormat="1" ht="12.4" customHeight="1"/>
    <row r="36" s="2" customFormat="1" ht="12.4" customHeight="1"/>
    <row r="37" s="2" customFormat="1" ht="12.4" customHeight="1"/>
    <row r="38" s="2" customFormat="1" ht="12.4" customHeight="1"/>
    <row r="39" s="2" customFormat="1" ht="12.4" customHeight="1"/>
    <row r="40" s="2" customFormat="1" ht="12.4" customHeight="1"/>
    <row r="41" s="2" customFormat="1" ht="12.4" customHeight="1"/>
    <row r="42" s="2" customFormat="1" ht="12.4" customHeight="1"/>
    <row r="43" s="2" customFormat="1" ht="12.4" customHeight="1"/>
    <row r="44" s="2" customFormat="1" ht="12.4" customHeight="1"/>
    <row r="45" s="2" customFormat="1" ht="12.4" customHeight="1"/>
    <row r="46" s="2" customFormat="1" ht="12.4" customHeight="1"/>
    <row r="47" s="2" customFormat="1" ht="12.4" customHeight="1"/>
    <row r="48" s="2" customFormat="1" ht="12.4" customHeight="1"/>
    <row r="49" s="2" customFormat="1" ht="12.4" customHeight="1"/>
    <row r="50" s="2" customFormat="1" ht="12.4" customHeight="1"/>
    <row r="51" s="2" customFormat="1" ht="12.4" customHeight="1"/>
    <row r="52" s="2" customFormat="1" ht="12.4" customHeight="1"/>
  </sheetData>
  <mergeCells count="3">
    <mergeCell ref="B1:E1"/>
    <mergeCell ref="A3:E3"/>
    <mergeCell ref="A4:E4"/>
  </mergeCells>
  <phoneticPr fontId="26" type="noConversion"/>
  <printOptions horizontalCentered="1" headings="1"/>
  <pageMargins left="0.70866141732283472" right="0.70866141732283472" top="0.74803149606299213" bottom="0.74803149606299213" header="0.31496062992125984" footer="0.31496062992125984"/>
  <pageSetup paperSize="9" scale="68" orientation="portrait" r:id="rId1"/>
  <headerFooter>
    <oddHeader>&amp;L&amp;F&amp;R&amp;A</oddHeader>
    <oddFooter>&amp;C
&amp;P / &amp;N&amp;1#&amp;"Calibri,Normal"&amp;10&amp;K0078D7 C1 - Interne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FA011-EAE1-41A3-9675-D39FD5FBE58B}">
  <sheetPr>
    <tabColor rgb="FF00B050"/>
  </sheetPr>
  <dimension ref="A1:AO186"/>
  <sheetViews>
    <sheetView topLeftCell="A11" workbookViewId="0">
      <selection activeCell="B156" sqref="B156"/>
    </sheetView>
  </sheetViews>
  <sheetFormatPr baseColWidth="10" defaultRowHeight="12.4" customHeight="1"/>
  <cols>
    <col min="1" max="1" width="14.5703125" customWidth="1"/>
    <col min="2" max="2" width="93.5703125" customWidth="1"/>
    <col min="3" max="3" width="10" customWidth="1"/>
    <col min="4" max="4" width="8.7109375" customWidth="1"/>
    <col min="5" max="5" width="21.7109375" customWidth="1"/>
    <col min="6" max="6" width="1.85546875" style="2" customWidth="1"/>
    <col min="7" max="7" width="9.140625" style="2" customWidth="1"/>
    <col min="8" max="8" width="109.28515625" style="2" bestFit="1" customWidth="1"/>
    <col min="9" max="14" width="10.85546875" style="2"/>
  </cols>
  <sheetData>
    <row r="1" spans="1:41" s="54" customFormat="1" ht="96" customHeight="1" thickBot="1">
      <c r="A1" s="111" t="s">
        <v>295</v>
      </c>
      <c r="B1" s="343" t="s">
        <v>668</v>
      </c>
      <c r="C1" s="344"/>
      <c r="D1" s="344"/>
      <c r="E1" s="345"/>
      <c r="F1" s="32"/>
      <c r="G1" s="44"/>
      <c r="H1" s="44"/>
      <c r="I1" s="44"/>
      <c r="J1" s="44"/>
      <c r="K1" s="44"/>
      <c r="L1" s="32"/>
      <c r="M1" s="32"/>
      <c r="N1" s="32"/>
      <c r="O1" s="32"/>
      <c r="P1" s="32"/>
      <c r="Q1" s="32"/>
    </row>
    <row r="2" spans="1:41" s="174" customFormat="1" ht="53.25" customHeight="1" thickBot="1">
      <c r="A2" s="28"/>
      <c r="B2" s="31" t="s">
        <v>0</v>
      </c>
      <c r="C2" s="27" t="s">
        <v>1</v>
      </c>
      <c r="D2" s="90" t="s">
        <v>2</v>
      </c>
      <c r="E2" s="93" t="s">
        <v>716</v>
      </c>
      <c r="F2" s="1"/>
      <c r="G2" s="203"/>
      <c r="H2" s="203"/>
      <c r="I2" s="203"/>
      <c r="J2" s="203"/>
      <c r="K2" s="203"/>
      <c r="L2" s="1"/>
      <c r="M2" s="1"/>
      <c r="N2" s="1"/>
      <c r="O2" s="1"/>
      <c r="P2" s="1"/>
      <c r="Q2" s="1"/>
    </row>
    <row r="3" spans="1:41" ht="15.75" thickBot="1">
      <c r="A3" s="42" t="s">
        <v>84</v>
      </c>
      <c r="B3" s="155"/>
      <c r="C3" s="57"/>
      <c r="D3" s="57"/>
      <c r="E3" s="78"/>
      <c r="F3" s="64"/>
      <c r="O3" s="2"/>
      <c r="P3" s="2"/>
      <c r="Q3" s="2"/>
      <c r="R3" s="2"/>
      <c r="S3" s="2"/>
      <c r="T3" s="2"/>
      <c r="U3" s="2"/>
      <c r="V3" s="2"/>
      <c r="W3" s="2"/>
      <c r="X3" s="2"/>
      <c r="Y3" s="2"/>
      <c r="Z3" s="2"/>
      <c r="AA3" s="2"/>
      <c r="AB3" s="2"/>
      <c r="AC3" s="2"/>
      <c r="AD3" s="2"/>
      <c r="AE3" s="2"/>
      <c r="AF3" s="2"/>
      <c r="AG3" s="2"/>
      <c r="AH3" s="2"/>
      <c r="AI3" s="2"/>
      <c r="AJ3" s="2"/>
      <c r="AK3" s="2"/>
      <c r="AL3" s="2"/>
      <c r="AM3" s="2"/>
      <c r="AN3" s="2"/>
      <c r="AO3" s="2"/>
    </row>
    <row r="4" spans="1:41" s="54" customFormat="1" ht="15">
      <c r="A4" s="351" t="s">
        <v>678</v>
      </c>
      <c r="B4" s="352"/>
      <c r="C4" s="352"/>
      <c r="D4" s="352"/>
      <c r="E4" s="353"/>
      <c r="F4" s="65"/>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row>
    <row r="5" spans="1:41" s="54" customFormat="1" ht="26.25" customHeight="1">
      <c r="A5" s="354"/>
      <c r="B5" s="200" t="s">
        <v>679</v>
      </c>
      <c r="C5" s="161"/>
      <c r="D5" s="162"/>
      <c r="E5" s="163"/>
      <c r="F5" s="65"/>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row>
    <row r="6" spans="1:41" s="54" customFormat="1" ht="135">
      <c r="A6" s="356"/>
      <c r="B6" s="102" t="s">
        <v>719</v>
      </c>
      <c r="C6" s="164"/>
      <c r="D6" s="155"/>
      <c r="E6" s="156"/>
      <c r="F6" s="65"/>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row>
    <row r="7" spans="1:41" s="54" customFormat="1" ht="26.25" customHeight="1">
      <c r="A7" s="354"/>
      <c r="B7" s="200" t="s">
        <v>680</v>
      </c>
      <c r="C7" s="164"/>
      <c r="D7" s="155"/>
      <c r="E7" s="156"/>
      <c r="F7" s="65"/>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row>
    <row r="8" spans="1:41" s="54" customFormat="1" ht="15.75" thickBot="1">
      <c r="A8" s="355"/>
      <c r="B8" s="102" t="s">
        <v>681</v>
      </c>
      <c r="C8" s="165"/>
      <c r="D8" s="155"/>
      <c r="E8" s="156"/>
      <c r="F8" s="65"/>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row>
    <row r="9" spans="1:41" s="54" customFormat="1" ht="15.75" customHeight="1" thickBot="1">
      <c r="A9" s="157" t="s">
        <v>685</v>
      </c>
      <c r="B9" s="158" t="s">
        <v>713</v>
      </c>
      <c r="C9" s="158"/>
      <c r="D9" s="158"/>
      <c r="E9" s="159"/>
      <c r="F9" s="65"/>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row>
    <row r="10" spans="1:41" s="54" customFormat="1" ht="15.75" thickBot="1">
      <c r="A10" s="105"/>
      <c r="B10" s="106" t="s">
        <v>714</v>
      </c>
      <c r="C10" s="27"/>
      <c r="D10" s="27"/>
      <c r="E10" s="77"/>
      <c r="F10" s="65"/>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row>
    <row r="11" spans="1:41" s="54" customFormat="1" ht="12.75">
      <c r="A11" s="58" t="s">
        <v>644</v>
      </c>
      <c r="B11" s="160" t="s">
        <v>968</v>
      </c>
      <c r="C11" s="56" t="s">
        <v>715</v>
      </c>
      <c r="D11" s="115"/>
      <c r="E11" s="222"/>
      <c r="F11" s="65"/>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row>
    <row r="12" spans="1:41" s="54" customFormat="1" ht="12.75">
      <c r="A12" s="58" t="s">
        <v>645</v>
      </c>
      <c r="B12" s="160" t="s">
        <v>969</v>
      </c>
      <c r="C12" s="56" t="s">
        <v>715</v>
      </c>
      <c r="D12" s="115"/>
      <c r="E12" s="222"/>
      <c r="F12" s="65"/>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row>
    <row r="13" spans="1:41" ht="12.4" customHeight="1" thickBot="1">
      <c r="A13" s="58"/>
      <c r="B13" s="21"/>
      <c r="C13" s="56"/>
      <c r="D13" s="115"/>
      <c r="E13" s="82"/>
      <c r="F13" s="1"/>
      <c r="G13" s="46"/>
      <c r="H13" s="47"/>
      <c r="I13" s="37"/>
      <c r="J13" s="37"/>
      <c r="K13" s="48"/>
      <c r="O13" s="2"/>
      <c r="P13" s="2"/>
      <c r="Q13" s="2"/>
    </row>
    <row r="14" spans="1:41" s="54" customFormat="1" ht="15.75" thickBot="1">
      <c r="A14" s="105"/>
      <c r="B14" s="106" t="s">
        <v>649</v>
      </c>
      <c r="C14" s="27"/>
      <c r="D14" s="27"/>
      <c r="E14" s="77"/>
      <c r="F14" s="65"/>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row>
    <row r="15" spans="1:41" s="54" customFormat="1" ht="12.75">
      <c r="A15" s="58" t="s">
        <v>646</v>
      </c>
      <c r="B15" s="21" t="s">
        <v>331</v>
      </c>
      <c r="C15" s="56" t="s">
        <v>68</v>
      </c>
      <c r="D15" s="115"/>
      <c r="E15" s="221"/>
      <c r="F15" s="65"/>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row>
    <row r="16" spans="1:41" s="54" customFormat="1" ht="12.75">
      <c r="A16" s="58" t="s">
        <v>647</v>
      </c>
      <c r="B16" s="21" t="s">
        <v>334</v>
      </c>
      <c r="C16" s="56" t="s">
        <v>68</v>
      </c>
      <c r="D16" s="115"/>
      <c r="E16" s="221"/>
      <c r="F16" s="65"/>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row>
    <row r="17" spans="1:41" ht="12.4" customHeight="1">
      <c r="A17" s="58" t="s">
        <v>648</v>
      </c>
      <c r="B17" s="21" t="s">
        <v>970</v>
      </c>
      <c r="C17" s="56" t="s">
        <v>68</v>
      </c>
      <c r="D17" s="115"/>
      <c r="E17" s="221"/>
      <c r="F17" s="1"/>
      <c r="G17" s="46"/>
      <c r="H17" s="47"/>
      <c r="I17" s="37"/>
      <c r="J17" s="37"/>
      <c r="K17" s="48"/>
      <c r="O17" s="2"/>
      <c r="P17" s="2"/>
      <c r="Q17" s="2"/>
    </row>
    <row r="18" spans="1:41" ht="12.4" customHeight="1">
      <c r="A18" s="58" t="s">
        <v>973</v>
      </c>
      <c r="B18" s="21" t="s">
        <v>971</v>
      </c>
      <c r="C18" s="56" t="s">
        <v>68</v>
      </c>
      <c r="D18" s="115"/>
      <c r="E18" s="221"/>
      <c r="F18" s="1"/>
      <c r="G18" s="46"/>
      <c r="H18" s="47"/>
      <c r="I18" s="37"/>
      <c r="J18" s="37"/>
      <c r="K18" s="48"/>
      <c r="O18" s="2"/>
      <c r="P18" s="2"/>
      <c r="Q18" s="2"/>
    </row>
    <row r="19" spans="1:41" ht="12.4" customHeight="1">
      <c r="A19" s="58" t="s">
        <v>974</v>
      </c>
      <c r="B19" s="21" t="s">
        <v>972</v>
      </c>
      <c r="C19" s="56" t="s">
        <v>68</v>
      </c>
      <c r="D19" s="115"/>
      <c r="E19" s="221"/>
      <c r="F19" s="1"/>
      <c r="G19" s="46"/>
      <c r="H19" s="47"/>
      <c r="I19" s="37"/>
      <c r="J19" s="37"/>
      <c r="K19" s="48"/>
      <c r="O19" s="2"/>
      <c r="P19" s="2"/>
      <c r="Q19" s="2"/>
    </row>
    <row r="20" spans="1:41" ht="12.4" customHeight="1" thickBot="1">
      <c r="A20" s="58"/>
      <c r="B20" s="21"/>
      <c r="C20" s="56"/>
      <c r="D20" s="115"/>
      <c r="E20" s="82"/>
      <c r="F20" s="1"/>
      <c r="G20" s="46"/>
      <c r="H20" s="47"/>
      <c r="I20" s="37"/>
      <c r="J20" s="37"/>
      <c r="K20" s="48"/>
      <c r="O20" s="2"/>
      <c r="P20" s="2"/>
      <c r="Q20" s="2"/>
    </row>
    <row r="21" spans="1:41" s="54" customFormat="1" ht="15.75" thickBot="1">
      <c r="A21" s="105"/>
      <c r="B21" s="106" t="s">
        <v>650</v>
      </c>
      <c r="C21" s="27"/>
      <c r="D21" s="27"/>
      <c r="E21" s="77"/>
      <c r="F21" s="65"/>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row>
    <row r="22" spans="1:41" s="54" customFormat="1" ht="12.75">
      <c r="A22" s="58" t="s">
        <v>652</v>
      </c>
      <c r="B22" s="21" t="s">
        <v>331</v>
      </c>
      <c r="C22" s="56" t="s">
        <v>68</v>
      </c>
      <c r="D22" s="115"/>
      <c r="E22" s="221"/>
      <c r="F22" s="65"/>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row>
    <row r="23" spans="1:41" s="54" customFormat="1" ht="12.75">
      <c r="A23" s="58" t="s">
        <v>653</v>
      </c>
      <c r="B23" s="21" t="s">
        <v>334</v>
      </c>
      <c r="C23" s="56" t="s">
        <v>68</v>
      </c>
      <c r="D23" s="115"/>
      <c r="E23" s="221"/>
      <c r="F23" s="65"/>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row>
    <row r="24" spans="1:41" ht="12.4" customHeight="1">
      <c r="A24" s="58" t="s">
        <v>654</v>
      </c>
      <c r="B24" s="21" t="s">
        <v>970</v>
      </c>
      <c r="C24" s="56" t="s">
        <v>68</v>
      </c>
      <c r="D24" s="115"/>
      <c r="E24" s="221"/>
      <c r="F24" s="1"/>
      <c r="G24" s="46"/>
      <c r="H24" s="47"/>
      <c r="I24" s="37"/>
      <c r="J24" s="37"/>
      <c r="K24" s="48"/>
      <c r="O24" s="2"/>
      <c r="P24" s="2"/>
      <c r="Q24" s="2"/>
    </row>
    <row r="25" spans="1:41" ht="12.4" customHeight="1">
      <c r="A25" s="58" t="s">
        <v>975</v>
      </c>
      <c r="B25" s="21" t="s">
        <v>971</v>
      </c>
      <c r="C25" s="56" t="s">
        <v>68</v>
      </c>
      <c r="D25" s="115"/>
      <c r="E25" s="221"/>
      <c r="F25" s="1"/>
      <c r="G25" s="46"/>
      <c r="H25" s="47"/>
      <c r="I25" s="37"/>
      <c r="J25" s="37"/>
      <c r="K25" s="48"/>
      <c r="O25" s="2"/>
      <c r="P25" s="2"/>
      <c r="Q25" s="2"/>
    </row>
    <row r="26" spans="1:41" ht="12.4" customHeight="1">
      <c r="A26" s="58" t="s">
        <v>976</v>
      </c>
      <c r="B26" s="21" t="s">
        <v>972</v>
      </c>
      <c r="C26" s="56" t="s">
        <v>68</v>
      </c>
      <c r="D26" s="115"/>
      <c r="E26" s="221"/>
      <c r="F26" s="1"/>
      <c r="G26" s="46"/>
      <c r="H26" s="47"/>
      <c r="I26" s="37"/>
      <c r="J26" s="37"/>
      <c r="K26" s="48"/>
      <c r="O26" s="2"/>
      <c r="P26" s="2"/>
      <c r="Q26" s="2"/>
    </row>
    <row r="27" spans="1:41" ht="12.4" customHeight="1" thickBot="1">
      <c r="A27" s="58"/>
      <c r="B27" s="21"/>
      <c r="C27" s="56"/>
      <c r="D27" s="115"/>
      <c r="E27" s="82"/>
      <c r="F27" s="1"/>
      <c r="G27" s="46"/>
      <c r="H27" s="47"/>
      <c r="I27" s="37"/>
      <c r="J27" s="37"/>
      <c r="K27" s="48"/>
      <c r="O27" s="2"/>
      <c r="P27" s="2"/>
      <c r="Q27" s="2"/>
    </row>
    <row r="28" spans="1:41" s="54" customFormat="1" ht="15.75" thickBot="1">
      <c r="A28" s="105"/>
      <c r="B28" s="106" t="s">
        <v>651</v>
      </c>
      <c r="C28" s="27"/>
      <c r="D28" s="27"/>
      <c r="E28" s="77"/>
      <c r="F28" s="65"/>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row>
    <row r="29" spans="1:41" s="54" customFormat="1" ht="12.75">
      <c r="A29" s="58" t="s">
        <v>655</v>
      </c>
      <c r="B29" s="21" t="s">
        <v>331</v>
      </c>
      <c r="C29" s="56" t="s">
        <v>68</v>
      </c>
      <c r="D29" s="115"/>
      <c r="E29" s="221"/>
      <c r="F29" s="65"/>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row>
    <row r="30" spans="1:41" s="54" customFormat="1" ht="12.75">
      <c r="A30" s="58" t="s">
        <v>656</v>
      </c>
      <c r="B30" s="21" t="s">
        <v>334</v>
      </c>
      <c r="C30" s="56" t="s">
        <v>68</v>
      </c>
      <c r="D30" s="115"/>
      <c r="E30" s="221"/>
      <c r="F30" s="65"/>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row>
    <row r="31" spans="1:41" ht="12.4" customHeight="1">
      <c r="A31" s="58" t="s">
        <v>657</v>
      </c>
      <c r="B31" s="21" t="s">
        <v>970</v>
      </c>
      <c r="C31" s="56" t="s">
        <v>68</v>
      </c>
      <c r="D31" s="115"/>
      <c r="E31" s="221"/>
      <c r="F31" s="1"/>
      <c r="G31" s="46"/>
      <c r="H31" s="47"/>
      <c r="I31" s="37"/>
      <c r="J31" s="37"/>
      <c r="K31" s="48"/>
      <c r="O31" s="2"/>
      <c r="P31" s="2"/>
      <c r="Q31" s="2"/>
    </row>
    <row r="32" spans="1:41" ht="12.4" customHeight="1">
      <c r="A32" s="58" t="s">
        <v>977</v>
      </c>
      <c r="B32" s="21" t="s">
        <v>971</v>
      </c>
      <c r="C32" s="56" t="s">
        <v>68</v>
      </c>
      <c r="D32" s="115"/>
      <c r="E32" s="221"/>
      <c r="F32" s="1"/>
      <c r="G32" s="46"/>
      <c r="H32" s="47"/>
      <c r="I32" s="37"/>
      <c r="J32" s="37"/>
      <c r="K32" s="48"/>
      <c r="O32" s="2"/>
      <c r="P32" s="2"/>
      <c r="Q32" s="2"/>
    </row>
    <row r="33" spans="1:41" ht="12.4" customHeight="1">
      <c r="A33" s="58" t="s">
        <v>978</v>
      </c>
      <c r="B33" s="21" t="s">
        <v>972</v>
      </c>
      <c r="C33" s="56" t="s">
        <v>68</v>
      </c>
      <c r="D33" s="115"/>
      <c r="E33" s="221"/>
      <c r="F33" s="1"/>
      <c r="G33" s="46"/>
      <c r="H33" s="47"/>
      <c r="I33" s="37"/>
      <c r="J33" s="37"/>
      <c r="K33" s="48"/>
      <c r="O33" s="2"/>
      <c r="P33" s="2"/>
      <c r="Q33" s="2"/>
    </row>
    <row r="34" spans="1:41" ht="12.4" customHeight="1" thickBot="1">
      <c r="A34" s="58"/>
      <c r="B34" s="21"/>
      <c r="C34" s="56"/>
      <c r="D34" s="115"/>
      <c r="E34" s="82"/>
      <c r="F34" s="1"/>
      <c r="G34" s="46"/>
      <c r="H34" s="47"/>
      <c r="I34" s="37"/>
      <c r="J34" s="37"/>
      <c r="K34" s="48"/>
      <c r="O34" s="2"/>
      <c r="P34" s="2"/>
      <c r="Q34" s="2"/>
    </row>
    <row r="35" spans="1:41" s="54" customFormat="1" ht="15.75" thickBot="1">
      <c r="A35" s="105"/>
      <c r="B35" s="106" t="s">
        <v>658</v>
      </c>
      <c r="C35" s="27"/>
      <c r="D35" s="27"/>
      <c r="E35" s="77"/>
      <c r="F35" s="65"/>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row>
    <row r="36" spans="1:41" s="54" customFormat="1" ht="12.75">
      <c r="A36" s="58" t="s">
        <v>659</v>
      </c>
      <c r="B36" s="21" t="s">
        <v>331</v>
      </c>
      <c r="C36" s="56" t="s">
        <v>68</v>
      </c>
      <c r="D36" s="115"/>
      <c r="E36" s="221"/>
      <c r="F36" s="65"/>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row>
    <row r="37" spans="1:41" s="54" customFormat="1" ht="12.75">
      <c r="A37" s="58" t="s">
        <v>660</v>
      </c>
      <c r="B37" s="21" t="s">
        <v>334</v>
      </c>
      <c r="C37" s="56" t="s">
        <v>68</v>
      </c>
      <c r="D37" s="115"/>
      <c r="E37" s="221"/>
      <c r="F37" s="65"/>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row>
    <row r="38" spans="1:41" ht="12.4" customHeight="1">
      <c r="A38" s="58" t="s">
        <v>661</v>
      </c>
      <c r="B38" s="21" t="s">
        <v>970</v>
      </c>
      <c r="C38" s="56" t="s">
        <v>68</v>
      </c>
      <c r="D38" s="115"/>
      <c r="E38" s="221"/>
      <c r="F38" s="1"/>
      <c r="G38" s="46"/>
      <c r="H38" s="47"/>
      <c r="I38" s="37"/>
      <c r="J38" s="37"/>
      <c r="K38" s="48"/>
      <c r="O38" s="2"/>
      <c r="P38" s="2"/>
      <c r="Q38" s="2"/>
    </row>
    <row r="39" spans="1:41" ht="12.4" customHeight="1">
      <c r="A39" s="58" t="s">
        <v>979</v>
      </c>
      <c r="B39" s="21" t="s">
        <v>971</v>
      </c>
      <c r="C39" s="56" t="s">
        <v>68</v>
      </c>
      <c r="D39" s="115"/>
      <c r="E39" s="221"/>
      <c r="F39" s="1"/>
      <c r="G39" s="46"/>
      <c r="H39" s="47"/>
      <c r="I39" s="37"/>
      <c r="J39" s="37"/>
      <c r="K39" s="48"/>
      <c r="O39" s="2"/>
      <c r="P39" s="2"/>
      <c r="Q39" s="2"/>
    </row>
    <row r="40" spans="1:41" ht="12.4" customHeight="1">
      <c r="A40" s="58" t="s">
        <v>980</v>
      </c>
      <c r="B40" s="21" t="s">
        <v>972</v>
      </c>
      <c r="C40" s="56" t="s">
        <v>68</v>
      </c>
      <c r="D40" s="115"/>
      <c r="E40" s="221"/>
      <c r="F40" s="1"/>
      <c r="G40" s="46"/>
      <c r="H40" s="47"/>
      <c r="I40" s="37"/>
      <c r="J40" s="37"/>
      <c r="K40" s="48"/>
      <c r="O40" s="2"/>
      <c r="P40" s="2"/>
      <c r="Q40" s="2"/>
    </row>
    <row r="41" spans="1:41" ht="12.4" customHeight="1" thickBot="1">
      <c r="A41" s="58"/>
      <c r="B41" s="21"/>
      <c r="C41" s="56"/>
      <c r="D41" s="115"/>
      <c r="E41" s="221"/>
      <c r="F41" s="1"/>
      <c r="G41" s="46"/>
      <c r="H41" s="47"/>
      <c r="I41" s="37"/>
      <c r="J41" s="37"/>
      <c r="K41" s="48"/>
      <c r="O41" s="2"/>
      <c r="P41" s="2"/>
      <c r="Q41" s="2"/>
    </row>
    <row r="42" spans="1:41" s="54" customFormat="1" ht="15.75" thickBot="1">
      <c r="A42" s="105" t="s">
        <v>137</v>
      </c>
      <c r="B42" s="106" t="s">
        <v>141</v>
      </c>
      <c r="C42" s="27"/>
      <c r="D42" s="27"/>
      <c r="E42" s="77"/>
      <c r="F42" s="65"/>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row>
    <row r="43" spans="1:41" s="54" customFormat="1" ht="19.5" customHeight="1">
      <c r="A43" s="104" t="s">
        <v>138</v>
      </c>
      <c r="B43" s="25" t="s">
        <v>131</v>
      </c>
      <c r="C43" s="98" t="s">
        <v>80</v>
      </c>
      <c r="D43" s="98">
        <v>1</v>
      </c>
      <c r="E43" s="82"/>
      <c r="F43" s="65"/>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row>
    <row r="44" spans="1:41" s="54" customFormat="1" ht="24" customHeight="1">
      <c r="A44" s="58" t="s">
        <v>139</v>
      </c>
      <c r="B44" s="21" t="s">
        <v>132</v>
      </c>
      <c r="C44" s="56" t="s">
        <v>80</v>
      </c>
      <c r="D44" s="55">
        <v>1</v>
      </c>
      <c r="E44" s="82"/>
      <c r="F44" s="65"/>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row>
    <row r="45" spans="1:41" s="54" customFormat="1" ht="24.75" customHeight="1">
      <c r="A45" s="103" t="s">
        <v>140</v>
      </c>
      <c r="B45" s="21" t="s">
        <v>133</v>
      </c>
      <c r="C45" s="56" t="s">
        <v>80</v>
      </c>
      <c r="D45" s="56">
        <v>1</v>
      </c>
      <c r="E45" s="99"/>
      <c r="F45" s="65"/>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row>
    <row r="46" spans="1:41" s="54" customFormat="1" ht="12.75">
      <c r="A46" s="58" t="s">
        <v>949</v>
      </c>
      <c r="B46" s="21" t="s">
        <v>79</v>
      </c>
      <c r="C46" s="56" t="s">
        <v>1</v>
      </c>
      <c r="D46" s="56">
        <v>1</v>
      </c>
      <c r="E46" s="99"/>
      <c r="F46" s="65"/>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row>
    <row r="47" spans="1:41" s="54" customFormat="1" ht="13.5" thickBot="1">
      <c r="A47" s="96"/>
      <c r="B47" s="97"/>
      <c r="C47" s="98"/>
      <c r="D47" s="98"/>
      <c r="E47" s="99"/>
      <c r="F47" s="65"/>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row>
    <row r="48" spans="1:41" s="54" customFormat="1" ht="15.75" thickBot="1">
      <c r="A48" s="105" t="s">
        <v>143</v>
      </c>
      <c r="B48" s="106" t="s">
        <v>142</v>
      </c>
      <c r="C48" s="27"/>
      <c r="D48" s="27"/>
      <c r="E48" s="77"/>
      <c r="F48" s="65"/>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row>
    <row r="49" spans="1:41" s="54" customFormat="1" ht="45">
      <c r="A49" s="113"/>
      <c r="B49" s="102" t="s">
        <v>41</v>
      </c>
      <c r="C49" s="57"/>
      <c r="D49" s="57"/>
      <c r="E49" s="78"/>
      <c r="F49" s="65"/>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row>
    <row r="50" spans="1:41" s="54" customFormat="1" ht="12.75">
      <c r="A50" s="58" t="s">
        <v>145</v>
      </c>
      <c r="B50" s="21" t="s">
        <v>269</v>
      </c>
      <c r="C50" s="56" t="s">
        <v>80</v>
      </c>
      <c r="D50" s="56">
        <v>1</v>
      </c>
      <c r="E50" s="82"/>
      <c r="F50" s="65"/>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row>
    <row r="51" spans="1:41" s="54" customFormat="1" ht="12.75">
      <c r="A51" s="58" t="s">
        <v>146</v>
      </c>
      <c r="B51" s="21" t="s">
        <v>270</v>
      </c>
      <c r="C51" s="56" t="s">
        <v>80</v>
      </c>
      <c r="D51" s="56">
        <v>1</v>
      </c>
      <c r="E51" s="82"/>
      <c r="F51" s="65"/>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row>
    <row r="52" spans="1:41" s="54" customFormat="1" ht="12.75">
      <c r="A52" s="58" t="s">
        <v>144</v>
      </c>
      <c r="B52" s="21" t="s">
        <v>271</v>
      </c>
      <c r="C52" s="56" t="s">
        <v>80</v>
      </c>
      <c r="D52" s="56">
        <v>1</v>
      </c>
      <c r="E52" s="82"/>
      <c r="F52" s="65"/>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row>
    <row r="53" spans="1:41" s="54" customFormat="1" ht="12.75">
      <c r="A53" s="58" t="s">
        <v>147</v>
      </c>
      <c r="B53" s="21" t="s">
        <v>272</v>
      </c>
      <c r="C53" s="56" t="s">
        <v>80</v>
      </c>
      <c r="D53" s="56">
        <v>1</v>
      </c>
      <c r="E53" s="82"/>
      <c r="F53" s="65"/>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row>
    <row r="54" spans="1:41" s="54" customFormat="1" ht="12.75">
      <c r="A54" s="58" t="s">
        <v>148</v>
      </c>
      <c r="B54" s="21" t="s">
        <v>151</v>
      </c>
      <c r="C54" s="56" t="s">
        <v>1</v>
      </c>
      <c r="D54" s="56">
        <v>1</v>
      </c>
      <c r="E54" s="82"/>
      <c r="F54" s="65"/>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row>
    <row r="55" spans="1:41" s="54" customFormat="1" ht="12.75">
      <c r="A55" s="58" t="s">
        <v>149</v>
      </c>
      <c r="B55" s="21" t="s">
        <v>134</v>
      </c>
      <c r="C55" s="56" t="s">
        <v>80</v>
      </c>
      <c r="D55" s="56">
        <v>1</v>
      </c>
      <c r="E55" s="82"/>
      <c r="F55" s="65"/>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row>
    <row r="56" spans="1:41" s="54" customFormat="1" ht="14.25" customHeight="1">
      <c r="A56" s="58" t="s">
        <v>256</v>
      </c>
      <c r="B56" s="21" t="s">
        <v>135</v>
      </c>
      <c r="C56" s="56" t="s">
        <v>1</v>
      </c>
      <c r="D56" s="56">
        <v>1</v>
      </c>
      <c r="E56" s="82"/>
      <c r="F56" s="65"/>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row>
    <row r="57" spans="1:41" s="54" customFormat="1" ht="14.25" customHeight="1">
      <c r="A57" s="58" t="s">
        <v>257</v>
      </c>
      <c r="B57" s="21" t="s">
        <v>136</v>
      </c>
      <c r="C57" s="56" t="s">
        <v>1</v>
      </c>
      <c r="D57" s="56">
        <v>1</v>
      </c>
      <c r="E57" s="101"/>
      <c r="F57" s="65"/>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row>
    <row r="58" spans="1:41" s="54" customFormat="1" ht="15" customHeight="1">
      <c r="A58" s="58" t="s">
        <v>258</v>
      </c>
      <c r="B58" s="21" t="s">
        <v>281</v>
      </c>
      <c r="C58" s="56" t="s">
        <v>1</v>
      </c>
      <c r="D58" s="55">
        <v>1</v>
      </c>
      <c r="E58" s="101"/>
      <c r="F58" s="65"/>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row>
    <row r="59" spans="1:41" s="54" customFormat="1" ht="15" customHeight="1" thickBot="1">
      <c r="A59" s="58" t="s">
        <v>259</v>
      </c>
      <c r="B59" s="21" t="s">
        <v>297</v>
      </c>
      <c r="C59" s="56" t="s">
        <v>1</v>
      </c>
      <c r="D59" s="55">
        <v>1</v>
      </c>
      <c r="E59" s="101"/>
      <c r="F59" s="65"/>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row>
    <row r="60" spans="1:41" s="54" customFormat="1" ht="15">
      <c r="A60" s="100"/>
      <c r="B60" s="102" t="s">
        <v>33</v>
      </c>
      <c r="C60" s="57"/>
      <c r="D60" s="57"/>
      <c r="E60" s="78"/>
      <c r="F60" s="65"/>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row>
    <row r="61" spans="1:41" s="54" customFormat="1" ht="12.75">
      <c r="A61" s="58" t="s">
        <v>260</v>
      </c>
      <c r="B61" s="40" t="s">
        <v>273</v>
      </c>
      <c r="C61" s="56" t="s">
        <v>1</v>
      </c>
      <c r="D61" s="56">
        <v>1</v>
      </c>
      <c r="E61" s="82"/>
      <c r="F61" s="65"/>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row>
    <row r="62" spans="1:41" s="54" customFormat="1" ht="12.75">
      <c r="A62" s="58" t="s">
        <v>261</v>
      </c>
      <c r="B62" s="39" t="s">
        <v>274</v>
      </c>
      <c r="C62" s="56" t="s">
        <v>1</v>
      </c>
      <c r="D62" s="55">
        <v>1</v>
      </c>
      <c r="E62" s="82"/>
      <c r="F62" s="65"/>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row>
    <row r="63" spans="1:41" s="54" customFormat="1" ht="12.75">
      <c r="A63" s="58" t="s">
        <v>262</v>
      </c>
      <c r="B63" s="39" t="s">
        <v>275</v>
      </c>
      <c r="C63" s="56" t="s">
        <v>1</v>
      </c>
      <c r="D63" s="55">
        <v>1</v>
      </c>
      <c r="E63" s="82"/>
      <c r="F63" s="65"/>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row>
    <row r="64" spans="1:41" s="54" customFormat="1" ht="14.25" customHeight="1">
      <c r="A64" s="58" t="s">
        <v>263</v>
      </c>
      <c r="B64" s="39" t="s">
        <v>682</v>
      </c>
      <c r="C64" s="56" t="s">
        <v>1</v>
      </c>
      <c r="D64" s="55">
        <v>1</v>
      </c>
      <c r="E64" s="82"/>
      <c r="F64" s="65"/>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row>
    <row r="65" spans="1:41" s="54" customFormat="1" ht="12.75">
      <c r="A65" s="58" t="s">
        <v>264</v>
      </c>
      <c r="B65" s="39" t="s">
        <v>24</v>
      </c>
      <c r="C65" s="56" t="s">
        <v>1</v>
      </c>
      <c r="D65" s="56">
        <v>1</v>
      </c>
      <c r="E65" s="82"/>
      <c r="F65" s="65"/>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row>
    <row r="66" spans="1:41" s="54" customFormat="1" ht="13.5" thickBot="1">
      <c r="A66" s="58" t="s">
        <v>265</v>
      </c>
      <c r="B66" s="41" t="s">
        <v>25</v>
      </c>
      <c r="C66" s="56" t="s">
        <v>1</v>
      </c>
      <c r="D66" s="55">
        <v>1</v>
      </c>
      <c r="E66" s="82"/>
      <c r="F66" s="65"/>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row>
    <row r="67" spans="1:41" s="54" customFormat="1" ht="30">
      <c r="A67" s="100"/>
      <c r="B67" s="102" t="s">
        <v>26</v>
      </c>
      <c r="C67" s="57"/>
      <c r="D67" s="57"/>
      <c r="E67" s="78"/>
      <c r="F67" s="65"/>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row>
    <row r="68" spans="1:41" s="54" customFormat="1" ht="14.25" customHeight="1">
      <c r="A68" s="58" t="s">
        <v>266</v>
      </c>
      <c r="B68" s="40" t="s">
        <v>21</v>
      </c>
      <c r="C68" s="56" t="s">
        <v>1</v>
      </c>
      <c r="D68" s="55">
        <v>1</v>
      </c>
      <c r="E68" s="82"/>
      <c r="F68" s="65"/>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row>
    <row r="69" spans="1:41" s="54" customFormat="1" ht="14.25" customHeight="1">
      <c r="A69" s="58" t="s">
        <v>267</v>
      </c>
      <c r="B69" s="39" t="s">
        <v>22</v>
      </c>
      <c r="C69" s="56" t="s">
        <v>1</v>
      </c>
      <c r="D69" s="55">
        <v>1</v>
      </c>
      <c r="E69" s="101"/>
      <c r="F69" s="65"/>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row>
    <row r="70" spans="1:41" s="54" customFormat="1" ht="14.25" customHeight="1">
      <c r="A70" s="58" t="s">
        <v>268</v>
      </c>
      <c r="B70" s="39" t="s">
        <v>23</v>
      </c>
      <c r="C70" s="56" t="s">
        <v>1</v>
      </c>
      <c r="D70" s="55">
        <v>1</v>
      </c>
      <c r="E70" s="101"/>
      <c r="F70" s="65"/>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row>
    <row r="71" spans="1:41" s="54" customFormat="1" ht="14.25" customHeight="1">
      <c r="A71" s="58" t="s">
        <v>276</v>
      </c>
      <c r="B71" s="39" t="s">
        <v>31</v>
      </c>
      <c r="C71" s="56" t="s">
        <v>1</v>
      </c>
      <c r="D71" s="55">
        <v>1</v>
      </c>
      <c r="E71" s="101"/>
      <c r="F71" s="65"/>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row>
    <row r="72" spans="1:41" s="54" customFormat="1" ht="14.25" customHeight="1">
      <c r="A72" s="58" t="s">
        <v>277</v>
      </c>
      <c r="B72" s="39" t="s">
        <v>24</v>
      </c>
      <c r="C72" s="56" t="s">
        <v>1</v>
      </c>
      <c r="D72" s="55">
        <v>1</v>
      </c>
      <c r="E72" s="101"/>
      <c r="F72" s="65"/>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row>
    <row r="73" spans="1:41" s="54" customFormat="1" ht="14.25" customHeight="1" thickBot="1">
      <c r="A73" s="103" t="s">
        <v>278</v>
      </c>
      <c r="B73" s="83" t="s">
        <v>25</v>
      </c>
      <c r="C73" s="56" t="s">
        <v>1</v>
      </c>
      <c r="D73" s="56">
        <v>1</v>
      </c>
      <c r="E73" s="101"/>
      <c r="F73" s="65"/>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row>
    <row r="74" spans="1:41" s="54" customFormat="1" ht="15.75" thickBot="1">
      <c r="A74" s="105" t="s">
        <v>150</v>
      </c>
      <c r="B74" s="106" t="s">
        <v>298</v>
      </c>
      <c r="C74" s="27"/>
      <c r="D74" s="27"/>
      <c r="E74" s="77"/>
      <c r="F74" s="65"/>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row>
    <row r="75" spans="1:41" s="54" customFormat="1" ht="30">
      <c r="A75" s="113"/>
      <c r="B75" s="102" t="s">
        <v>42</v>
      </c>
      <c r="C75" s="57"/>
      <c r="D75" s="57"/>
      <c r="E75" s="78"/>
      <c r="F75" s="65"/>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row>
    <row r="76" spans="1:41" s="54" customFormat="1" ht="12.75">
      <c r="A76" s="58" t="s">
        <v>152</v>
      </c>
      <c r="B76" s="21" t="s">
        <v>158</v>
      </c>
      <c r="C76" s="56" t="s">
        <v>80</v>
      </c>
      <c r="D76" s="56">
        <v>1</v>
      </c>
      <c r="E76" s="82"/>
      <c r="F76" s="65"/>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row>
    <row r="77" spans="1:41" s="54" customFormat="1" ht="12.75">
      <c r="A77" s="58" t="s">
        <v>153</v>
      </c>
      <c r="B77" s="21" t="s">
        <v>299</v>
      </c>
      <c r="C77" s="56" t="s">
        <v>80</v>
      </c>
      <c r="D77" s="55">
        <v>1</v>
      </c>
      <c r="E77" s="82"/>
      <c r="F77" s="65"/>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row>
    <row r="78" spans="1:41" s="54" customFormat="1" ht="12.75">
      <c r="A78" s="58" t="s">
        <v>154</v>
      </c>
      <c r="B78" s="21" t="s">
        <v>312</v>
      </c>
      <c r="C78" s="56" t="s">
        <v>80</v>
      </c>
      <c r="D78" s="55">
        <v>1</v>
      </c>
      <c r="E78" s="82"/>
      <c r="F78" s="65"/>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row>
    <row r="79" spans="1:41" s="54" customFormat="1" ht="12.75">
      <c r="A79" s="58" t="s">
        <v>155</v>
      </c>
      <c r="B79" s="21" t="s">
        <v>684</v>
      </c>
      <c r="C79" s="56" t="s">
        <v>128</v>
      </c>
      <c r="D79" s="55">
        <v>1</v>
      </c>
      <c r="E79" s="99"/>
      <c r="F79" s="65"/>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row>
    <row r="80" spans="1:41" s="54" customFormat="1" ht="12.75">
      <c r="A80" s="58" t="s">
        <v>156</v>
      </c>
      <c r="B80" s="21" t="s">
        <v>300</v>
      </c>
      <c r="C80" s="56" t="s">
        <v>80</v>
      </c>
      <c r="D80" s="56">
        <v>1</v>
      </c>
      <c r="E80" s="82"/>
      <c r="F80" s="65"/>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row>
    <row r="81" spans="1:41" s="54" customFormat="1" ht="12.75">
      <c r="A81" s="58" t="s">
        <v>157</v>
      </c>
      <c r="B81" s="21" t="s">
        <v>301</v>
      </c>
      <c r="C81" s="56" t="s">
        <v>80</v>
      </c>
      <c r="D81" s="55">
        <v>1</v>
      </c>
      <c r="E81" s="82"/>
      <c r="F81" s="65"/>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row>
    <row r="82" spans="1:41" s="54" customFormat="1" ht="12.75">
      <c r="A82" s="58" t="s">
        <v>279</v>
      </c>
      <c r="B82" s="21" t="s">
        <v>302</v>
      </c>
      <c r="C82" s="56" t="s">
        <v>80</v>
      </c>
      <c r="D82" s="55">
        <v>1</v>
      </c>
      <c r="E82" s="82"/>
      <c r="F82" s="65"/>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row>
    <row r="83" spans="1:41" s="54" customFormat="1" ht="12.75">
      <c r="A83" s="58" t="s">
        <v>280</v>
      </c>
      <c r="B83" s="21" t="s">
        <v>303</v>
      </c>
      <c r="C83" s="56" t="s">
        <v>80</v>
      </c>
      <c r="D83" s="56">
        <v>1</v>
      </c>
      <c r="E83" s="99"/>
      <c r="F83" s="65"/>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row>
    <row r="84" spans="1:41" s="54" customFormat="1" ht="12.75">
      <c r="A84" s="58" t="s">
        <v>313</v>
      </c>
      <c r="B84" s="21" t="s">
        <v>304</v>
      </c>
      <c r="C84" s="56" t="s">
        <v>80</v>
      </c>
      <c r="D84" s="55">
        <v>1</v>
      </c>
      <c r="E84" s="82"/>
      <c r="F84" s="65"/>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row>
    <row r="85" spans="1:41" s="54" customFormat="1" ht="12.75">
      <c r="A85" s="58" t="s">
        <v>314</v>
      </c>
      <c r="B85" s="21" t="s">
        <v>305</v>
      </c>
      <c r="C85" s="56" t="s">
        <v>80</v>
      </c>
      <c r="D85" s="55">
        <v>1</v>
      </c>
      <c r="E85" s="82"/>
      <c r="F85" s="65"/>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row>
    <row r="86" spans="1:41" s="54" customFormat="1" ht="12.75">
      <c r="A86" s="58" t="s">
        <v>315</v>
      </c>
      <c r="B86" s="39" t="s">
        <v>306</v>
      </c>
      <c r="C86" s="56" t="s">
        <v>80</v>
      </c>
      <c r="D86" s="55">
        <v>1</v>
      </c>
      <c r="E86" s="82"/>
      <c r="F86" s="65"/>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row>
    <row r="87" spans="1:41" s="54" customFormat="1" ht="12.75">
      <c r="A87" s="58" t="s">
        <v>316</v>
      </c>
      <c r="B87" s="39" t="s">
        <v>307</v>
      </c>
      <c r="C87" s="56" t="s">
        <v>80</v>
      </c>
      <c r="D87" s="55">
        <v>1</v>
      </c>
      <c r="E87" s="82"/>
      <c r="F87" s="65"/>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row>
    <row r="88" spans="1:41" s="54" customFormat="1" ht="12.75">
      <c r="A88" s="58" t="s">
        <v>317</v>
      </c>
      <c r="B88" s="39" t="s">
        <v>308</v>
      </c>
      <c r="C88" s="56" t="s">
        <v>80</v>
      </c>
      <c r="D88" s="55">
        <v>1</v>
      </c>
      <c r="E88" s="82"/>
      <c r="F88" s="65"/>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row>
    <row r="89" spans="1:41" s="54" customFormat="1" ht="12.75">
      <c r="A89" s="58" t="s">
        <v>318</v>
      </c>
      <c r="B89" s="83" t="s">
        <v>309</v>
      </c>
      <c r="C89" s="56" t="s">
        <v>80</v>
      </c>
      <c r="D89" s="55">
        <v>1</v>
      </c>
      <c r="E89" s="82"/>
      <c r="F89" s="65"/>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row>
    <row r="90" spans="1:41" s="54" customFormat="1" ht="12.75">
      <c r="A90" s="58" t="s">
        <v>319</v>
      </c>
      <c r="B90" s="83" t="s">
        <v>310</v>
      </c>
      <c r="C90" s="56" t="s">
        <v>80</v>
      </c>
      <c r="D90" s="55">
        <v>1</v>
      </c>
      <c r="E90" s="82"/>
      <c r="F90" s="65"/>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row>
    <row r="91" spans="1:41" s="54" customFormat="1" ht="12.75">
      <c r="A91" s="58" t="s">
        <v>320</v>
      </c>
      <c r="B91" s="83" t="s">
        <v>311</v>
      </c>
      <c r="C91" s="56" t="s">
        <v>80</v>
      </c>
      <c r="D91" s="55">
        <v>1</v>
      </c>
      <c r="E91" s="82"/>
      <c r="F91" s="65"/>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row>
    <row r="92" spans="1:41" s="54" customFormat="1" ht="13.5" thickBot="1">
      <c r="A92" s="58"/>
      <c r="B92" s="83"/>
      <c r="C92" s="56"/>
      <c r="D92" s="56"/>
      <c r="E92" s="99"/>
      <c r="F92" s="65"/>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row>
    <row r="93" spans="1:41" s="54" customFormat="1" ht="15.75" thickBot="1">
      <c r="A93" s="105" t="s">
        <v>159</v>
      </c>
      <c r="B93" s="106" t="s">
        <v>160</v>
      </c>
      <c r="C93" s="27"/>
      <c r="D93" s="27"/>
      <c r="E93" s="77"/>
      <c r="F93" s="65"/>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row>
    <row r="94" spans="1:41" s="54" customFormat="1" ht="60">
      <c r="A94" s="113"/>
      <c r="B94" s="102" t="s">
        <v>161</v>
      </c>
      <c r="C94" s="57"/>
      <c r="D94" s="57"/>
      <c r="E94" s="78"/>
      <c r="F94" s="65"/>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row>
    <row r="95" spans="1:41" s="54" customFormat="1" ht="15.75" customHeight="1">
      <c r="A95" s="58" t="s">
        <v>162</v>
      </c>
      <c r="B95" s="21" t="s">
        <v>165</v>
      </c>
      <c r="C95" s="56" t="s">
        <v>1</v>
      </c>
      <c r="D95" s="56">
        <v>1</v>
      </c>
      <c r="E95" s="82"/>
      <c r="F95" s="65"/>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row>
    <row r="96" spans="1:41" s="54" customFormat="1" ht="15.75" customHeight="1">
      <c r="A96" s="58" t="s">
        <v>163</v>
      </c>
      <c r="B96" s="21" t="s">
        <v>166</v>
      </c>
      <c r="C96" s="56" t="s">
        <v>1</v>
      </c>
      <c r="D96" s="55">
        <v>1</v>
      </c>
      <c r="E96" s="82"/>
      <c r="F96" s="65"/>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row>
    <row r="97" spans="1:41" s="54" customFormat="1" ht="15.75" customHeight="1">
      <c r="A97" s="58" t="s">
        <v>164</v>
      </c>
      <c r="B97" s="21" t="s">
        <v>170</v>
      </c>
      <c r="C97" s="56" t="s">
        <v>1</v>
      </c>
      <c r="D97" s="55">
        <v>1</v>
      </c>
      <c r="E97" s="82"/>
      <c r="F97" s="65"/>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row>
    <row r="98" spans="1:41" s="54" customFormat="1" ht="15.75" customHeight="1">
      <c r="A98" s="58" t="s">
        <v>167</v>
      </c>
      <c r="B98" s="21" t="s">
        <v>171</v>
      </c>
      <c r="C98" s="56" t="s">
        <v>1</v>
      </c>
      <c r="D98" s="55">
        <v>1</v>
      </c>
      <c r="E98" s="82"/>
      <c r="F98" s="65"/>
      <c r="G98" s="32"/>
      <c r="H98" s="32"/>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row>
    <row r="99" spans="1:41" s="54" customFormat="1" ht="12.75">
      <c r="A99" s="58" t="s">
        <v>168</v>
      </c>
      <c r="B99" s="21" t="s">
        <v>172</v>
      </c>
      <c r="C99" s="56" t="s">
        <v>1</v>
      </c>
      <c r="D99" s="55">
        <v>1</v>
      </c>
      <c r="E99" s="82"/>
      <c r="F99" s="65"/>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row>
    <row r="100" spans="1:41" s="54" customFormat="1" ht="15" customHeight="1" thickBot="1">
      <c r="A100" s="103" t="s">
        <v>169</v>
      </c>
      <c r="B100" s="21" t="s">
        <v>173</v>
      </c>
      <c r="C100" s="56" t="s">
        <v>1</v>
      </c>
      <c r="D100" s="56">
        <v>1</v>
      </c>
      <c r="E100" s="99"/>
      <c r="F100" s="65"/>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row>
    <row r="101" spans="1:41" s="54" customFormat="1" ht="15.75" thickBot="1">
      <c r="A101" s="105" t="s">
        <v>174</v>
      </c>
      <c r="B101" s="106" t="s">
        <v>175</v>
      </c>
      <c r="C101" s="27"/>
      <c r="D101" s="27"/>
      <c r="E101" s="77"/>
      <c r="F101" s="65"/>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row>
    <row r="102" spans="1:41" s="54" customFormat="1" ht="45.75" thickBot="1">
      <c r="A102" s="113"/>
      <c r="B102" s="102" t="s">
        <v>238</v>
      </c>
      <c r="C102" s="57"/>
      <c r="D102" s="57"/>
      <c r="E102" s="78"/>
      <c r="F102" s="65"/>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row>
    <row r="103" spans="1:41" s="54" customFormat="1" ht="15.75" thickBot="1">
      <c r="A103" s="105"/>
      <c r="B103" s="114" t="s">
        <v>190</v>
      </c>
      <c r="C103" s="27"/>
      <c r="D103" s="27"/>
      <c r="E103" s="77"/>
      <c r="F103" s="65"/>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row>
    <row r="104" spans="1:41" s="54" customFormat="1" ht="188.25" customHeight="1">
      <c r="A104" s="113"/>
      <c r="B104" s="199" t="s">
        <v>191</v>
      </c>
      <c r="C104" s="57"/>
      <c r="D104" s="57"/>
      <c r="E104" s="78"/>
      <c r="F104" s="65"/>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row>
    <row r="105" spans="1:41" s="54" customFormat="1" ht="15.75" customHeight="1">
      <c r="A105" s="58" t="s">
        <v>176</v>
      </c>
      <c r="B105" s="21" t="s">
        <v>181</v>
      </c>
      <c r="C105" s="56" t="s">
        <v>128</v>
      </c>
      <c r="D105" s="55">
        <v>1</v>
      </c>
      <c r="E105" s="82"/>
      <c r="F105" s="65"/>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row>
    <row r="106" spans="1:41" s="54" customFormat="1" ht="12.75">
      <c r="A106" s="58" t="s">
        <v>177</v>
      </c>
      <c r="B106" s="21" t="s">
        <v>182</v>
      </c>
      <c r="C106" s="56" t="s">
        <v>128</v>
      </c>
      <c r="D106" s="55">
        <v>1</v>
      </c>
      <c r="E106" s="82"/>
      <c r="F106" s="65"/>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row>
    <row r="107" spans="1:41" s="54" customFormat="1" ht="25.5">
      <c r="A107" s="58" t="s">
        <v>178</v>
      </c>
      <c r="B107" s="21" t="s">
        <v>183</v>
      </c>
      <c r="C107" s="56" t="s">
        <v>128</v>
      </c>
      <c r="D107" s="55">
        <v>1</v>
      </c>
      <c r="E107" s="82"/>
      <c r="F107" s="65"/>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row>
    <row r="108" spans="1:41" s="54" customFormat="1" ht="13.5" thickBot="1">
      <c r="A108" s="103"/>
      <c r="B108" s="21"/>
      <c r="C108" s="56"/>
      <c r="D108" s="56"/>
      <c r="E108" s="99"/>
      <c r="F108" s="65"/>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row>
    <row r="109" spans="1:41" s="54" customFormat="1" ht="15.75" thickBot="1">
      <c r="A109" s="105"/>
      <c r="B109" s="114" t="s">
        <v>189</v>
      </c>
      <c r="C109" s="27"/>
      <c r="D109" s="27"/>
      <c r="E109" s="77"/>
      <c r="F109" s="65"/>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row>
    <row r="110" spans="1:41" s="54" customFormat="1" ht="42.75">
      <c r="A110" s="113"/>
      <c r="B110" s="199" t="s">
        <v>184</v>
      </c>
      <c r="C110" s="57"/>
      <c r="D110" s="57"/>
      <c r="E110" s="78"/>
      <c r="F110" s="65"/>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row>
    <row r="111" spans="1:41" s="54" customFormat="1" ht="15.75" customHeight="1">
      <c r="A111" s="58" t="s">
        <v>179</v>
      </c>
      <c r="B111" s="21" t="s">
        <v>181</v>
      </c>
      <c r="C111" s="56" t="s">
        <v>128</v>
      </c>
      <c r="D111" s="55">
        <v>1</v>
      </c>
      <c r="E111" s="82"/>
      <c r="F111" s="65"/>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row>
    <row r="112" spans="1:41" s="54" customFormat="1" ht="12.75">
      <c r="A112" s="58" t="s">
        <v>180</v>
      </c>
      <c r="B112" s="21" t="s">
        <v>182</v>
      </c>
      <c r="C112" s="56" t="s">
        <v>128</v>
      </c>
      <c r="D112" s="55">
        <v>1</v>
      </c>
      <c r="E112" s="82"/>
      <c r="F112" s="65"/>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row>
    <row r="113" spans="1:41" s="54" customFormat="1" ht="14.25" customHeight="1">
      <c r="A113" s="58" t="s">
        <v>185</v>
      </c>
      <c r="B113" s="21" t="s">
        <v>187</v>
      </c>
      <c r="C113" s="56" t="s">
        <v>1</v>
      </c>
      <c r="D113" s="55">
        <v>1</v>
      </c>
      <c r="E113" s="82"/>
      <c r="F113" s="65"/>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row>
    <row r="114" spans="1:41" s="54" customFormat="1" ht="12.75">
      <c r="A114" s="58" t="s">
        <v>186</v>
      </c>
      <c r="B114" s="21" t="s">
        <v>188</v>
      </c>
      <c r="C114" s="56" t="s">
        <v>128</v>
      </c>
      <c r="D114" s="55">
        <v>1</v>
      </c>
      <c r="E114" s="82"/>
      <c r="F114" s="65"/>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row>
    <row r="115" spans="1:41" s="54" customFormat="1" ht="13.5" thickBot="1">
      <c r="A115" s="103"/>
      <c r="B115" s="21"/>
      <c r="C115" s="56"/>
      <c r="D115" s="56"/>
      <c r="E115" s="99"/>
      <c r="F115" s="65"/>
      <c r="G115" s="32"/>
      <c r="H115" s="32"/>
      <c r="I115" s="32"/>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row>
    <row r="116" spans="1:41" s="54" customFormat="1" ht="15.75" thickBot="1">
      <c r="A116" s="105"/>
      <c r="B116" s="114" t="s">
        <v>197</v>
      </c>
      <c r="C116" s="27"/>
      <c r="D116" s="27"/>
      <c r="E116" s="77"/>
      <c r="F116" s="65"/>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row>
    <row r="117" spans="1:41" s="54" customFormat="1" ht="197.25" customHeight="1">
      <c r="A117" s="113"/>
      <c r="B117" s="199" t="s">
        <v>244</v>
      </c>
      <c r="C117" s="57"/>
      <c r="D117" s="57"/>
      <c r="E117" s="78"/>
      <c r="F117" s="65"/>
      <c r="G117" s="32"/>
      <c r="H117" s="32"/>
      <c r="I117" s="32"/>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row>
    <row r="118" spans="1:41" s="54" customFormat="1" ht="15.75" customHeight="1">
      <c r="A118" s="58" t="s">
        <v>192</v>
      </c>
      <c r="B118" s="21" t="s">
        <v>195</v>
      </c>
      <c r="C118" s="56" t="s">
        <v>128</v>
      </c>
      <c r="D118" s="55">
        <v>1</v>
      </c>
      <c r="E118" s="82"/>
      <c r="F118" s="65"/>
      <c r="G118" s="32"/>
      <c r="H118" s="32"/>
      <c r="I118" s="32"/>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row>
    <row r="119" spans="1:41" s="54" customFormat="1" ht="14.25" customHeight="1">
      <c r="A119" s="58" t="s">
        <v>193</v>
      </c>
      <c r="B119" s="21" t="s">
        <v>243</v>
      </c>
      <c r="C119" s="56" t="s">
        <v>80</v>
      </c>
      <c r="D119" s="55">
        <v>1</v>
      </c>
      <c r="E119" s="82"/>
      <c r="F119" s="65"/>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row>
    <row r="120" spans="1:41" s="54" customFormat="1" ht="13.5" thickBot="1">
      <c r="A120" s="103"/>
      <c r="B120" s="21"/>
      <c r="C120" s="56"/>
      <c r="D120" s="56"/>
      <c r="E120" s="99"/>
      <c r="F120" s="65"/>
      <c r="G120" s="32"/>
      <c r="H120" s="32"/>
      <c r="I120" s="32"/>
      <c r="J120" s="32"/>
      <c r="K120" s="32"/>
      <c r="L120" s="32"/>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row>
    <row r="121" spans="1:41" s="54" customFormat="1" ht="15.75" thickBot="1">
      <c r="A121" s="105"/>
      <c r="B121" s="114" t="s">
        <v>196</v>
      </c>
      <c r="C121" s="27"/>
      <c r="D121" s="27"/>
      <c r="E121" s="77"/>
      <c r="F121" s="65"/>
      <c r="G121" s="32"/>
      <c r="H121" s="32"/>
      <c r="I121" s="32"/>
      <c r="J121" s="32"/>
      <c r="K121" s="32"/>
      <c r="L121" s="32"/>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row>
    <row r="122" spans="1:41" s="54" customFormat="1" ht="247.5" customHeight="1">
      <c r="A122" s="113"/>
      <c r="B122" s="199" t="s">
        <v>237</v>
      </c>
      <c r="C122" s="57"/>
      <c r="D122" s="57"/>
      <c r="E122" s="78"/>
      <c r="F122" s="65"/>
      <c r="G122" s="32"/>
      <c r="H122" s="32"/>
      <c r="I122" s="32"/>
      <c r="J122" s="32"/>
      <c r="K122" s="32"/>
      <c r="L122" s="32"/>
      <c r="M122" s="32"/>
      <c r="N122" s="32"/>
      <c r="O122" s="32"/>
      <c r="P122" s="3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c r="AN122" s="32"/>
      <c r="AO122" s="32"/>
    </row>
    <row r="123" spans="1:41" s="54" customFormat="1" ht="15.75" customHeight="1">
      <c r="A123" s="58" t="s">
        <v>194</v>
      </c>
      <c r="B123" s="21" t="s">
        <v>199</v>
      </c>
      <c r="C123" s="56" t="s">
        <v>1</v>
      </c>
      <c r="D123" s="55">
        <v>1</v>
      </c>
      <c r="E123" s="82"/>
      <c r="F123" s="65"/>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row>
    <row r="124" spans="1:41" s="54" customFormat="1" ht="12.75">
      <c r="A124" s="58" t="s">
        <v>198</v>
      </c>
      <c r="B124" s="21" t="s">
        <v>206</v>
      </c>
      <c r="C124" s="56" t="s">
        <v>1</v>
      </c>
      <c r="D124" s="55">
        <v>1</v>
      </c>
      <c r="E124" s="82"/>
      <c r="F124" s="65"/>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row>
    <row r="125" spans="1:41" s="54" customFormat="1" ht="12.75">
      <c r="A125" s="58" t="s">
        <v>200</v>
      </c>
      <c r="B125" s="21" t="s">
        <v>241</v>
      </c>
      <c r="C125" s="56" t="s">
        <v>1</v>
      </c>
      <c r="D125" s="55">
        <v>1</v>
      </c>
      <c r="E125" s="82"/>
      <c r="F125" s="65"/>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row>
    <row r="126" spans="1:41" s="54" customFormat="1" ht="12.75">
      <c r="A126" s="58" t="s">
        <v>201</v>
      </c>
      <c r="B126" s="21" t="s">
        <v>240</v>
      </c>
      <c r="C126" s="56" t="s">
        <v>1</v>
      </c>
      <c r="D126" s="55">
        <v>1</v>
      </c>
      <c r="E126" s="82"/>
      <c r="F126" s="65"/>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row>
    <row r="127" spans="1:41" s="54" customFormat="1" ht="12.75">
      <c r="A127" s="58" t="s">
        <v>202</v>
      </c>
      <c r="B127" s="21" t="s">
        <v>207</v>
      </c>
      <c r="C127" s="56" t="s">
        <v>1</v>
      </c>
      <c r="D127" s="55">
        <v>1</v>
      </c>
      <c r="E127" s="82"/>
      <c r="F127" s="65"/>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row>
    <row r="128" spans="1:41" s="54" customFormat="1" ht="12.75">
      <c r="A128" s="58" t="s">
        <v>203</v>
      </c>
      <c r="B128" s="21" t="s">
        <v>208</v>
      </c>
      <c r="C128" s="56" t="s">
        <v>1</v>
      </c>
      <c r="D128" s="55">
        <v>1</v>
      </c>
      <c r="E128" s="82"/>
      <c r="F128" s="65"/>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row>
    <row r="129" spans="1:41" s="54" customFormat="1" ht="12.75">
      <c r="A129" s="58" t="s">
        <v>204</v>
      </c>
      <c r="B129" s="21" t="s">
        <v>239</v>
      </c>
      <c r="C129" s="56" t="s">
        <v>1</v>
      </c>
      <c r="D129" s="55">
        <v>1</v>
      </c>
      <c r="E129" s="82"/>
      <c r="F129" s="65"/>
      <c r="G129" s="32"/>
      <c r="H129" s="32"/>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row>
    <row r="130" spans="1:41" s="54" customFormat="1" ht="12.75">
      <c r="A130" s="58" t="s">
        <v>205</v>
      </c>
      <c r="B130" s="21" t="s">
        <v>209</v>
      </c>
      <c r="C130" s="56" t="s">
        <v>1</v>
      </c>
      <c r="D130" s="55">
        <v>1</v>
      </c>
      <c r="E130" s="82"/>
      <c r="F130" s="65"/>
      <c r="G130" s="32"/>
      <c r="H130" s="32"/>
      <c r="I130" s="32"/>
      <c r="J130" s="32"/>
      <c r="K130" s="32"/>
      <c r="L130" s="32"/>
      <c r="M130" s="32"/>
      <c r="N130" s="32"/>
      <c r="O130" s="32"/>
      <c r="P130" s="32"/>
      <c r="Q130" s="32"/>
      <c r="R130" s="32"/>
      <c r="S130" s="32"/>
      <c r="T130" s="32"/>
      <c r="U130" s="32"/>
      <c r="V130" s="32"/>
      <c r="W130" s="32"/>
      <c r="X130" s="32"/>
      <c r="Y130" s="32"/>
      <c r="Z130" s="32"/>
      <c r="AA130" s="32"/>
      <c r="AB130" s="32"/>
      <c r="AC130" s="32"/>
      <c r="AD130" s="32"/>
      <c r="AE130" s="32"/>
      <c r="AF130" s="32"/>
      <c r="AG130" s="32"/>
      <c r="AH130" s="32"/>
      <c r="AI130" s="32"/>
      <c r="AJ130" s="32"/>
      <c r="AK130" s="32"/>
      <c r="AL130" s="32"/>
      <c r="AM130" s="32"/>
      <c r="AN130" s="32"/>
      <c r="AO130" s="32"/>
    </row>
    <row r="131" spans="1:41" s="54" customFormat="1" ht="12.75">
      <c r="A131" s="58" t="s">
        <v>210</v>
      </c>
      <c r="B131" s="21" t="s">
        <v>217</v>
      </c>
      <c r="C131" s="56" t="s">
        <v>1</v>
      </c>
      <c r="D131" s="55">
        <v>1</v>
      </c>
      <c r="E131" s="82"/>
      <c r="F131" s="65"/>
      <c r="G131" s="32"/>
      <c r="H131" s="32"/>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row>
    <row r="132" spans="1:41" s="54" customFormat="1" ht="12.75">
      <c r="A132" s="58" t="s">
        <v>211</v>
      </c>
      <c r="B132" s="21" t="s">
        <v>242</v>
      </c>
      <c r="C132" s="56" t="s">
        <v>1</v>
      </c>
      <c r="D132" s="55">
        <v>1</v>
      </c>
      <c r="E132" s="82"/>
      <c r="F132" s="65"/>
      <c r="G132" s="32"/>
      <c r="H132" s="32"/>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row>
    <row r="133" spans="1:41" s="54" customFormat="1" ht="12.75">
      <c r="A133" s="58" t="s">
        <v>212</v>
      </c>
      <c r="B133" s="201" t="s">
        <v>683</v>
      </c>
      <c r="C133" s="56" t="s">
        <v>715</v>
      </c>
      <c r="D133" s="55">
        <v>1</v>
      </c>
      <c r="E133" s="82"/>
      <c r="F133" s="65"/>
      <c r="G133" s="32"/>
      <c r="H133" s="32"/>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row>
    <row r="134" spans="1:41" s="54" customFormat="1" ht="13.5" thickBot="1">
      <c r="A134" s="103"/>
      <c r="B134" s="21"/>
      <c r="C134" s="56"/>
      <c r="D134" s="56"/>
      <c r="E134" s="99"/>
      <c r="F134" s="65"/>
      <c r="G134" s="32"/>
      <c r="H134" s="32"/>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row>
    <row r="135" spans="1:41" s="54" customFormat="1" ht="15.75" thickBot="1">
      <c r="A135" s="105"/>
      <c r="B135" s="114" t="s">
        <v>250</v>
      </c>
      <c r="C135" s="27"/>
      <c r="D135" s="27"/>
      <c r="E135" s="77"/>
      <c r="F135" s="65"/>
      <c r="G135" s="32"/>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row>
    <row r="136" spans="1:41" s="54" customFormat="1" ht="171">
      <c r="A136" s="113"/>
      <c r="B136" s="199" t="s">
        <v>245</v>
      </c>
      <c r="C136" s="57"/>
      <c r="D136" s="57"/>
      <c r="E136" s="78"/>
      <c r="F136" s="65"/>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row>
    <row r="137" spans="1:41" s="54" customFormat="1" ht="12.75">
      <c r="A137" s="58" t="s">
        <v>213</v>
      </c>
      <c r="B137" s="21" t="s">
        <v>247</v>
      </c>
      <c r="C137" s="56" t="s">
        <v>1</v>
      </c>
      <c r="D137" s="55">
        <v>1</v>
      </c>
      <c r="E137" s="82"/>
      <c r="F137" s="65"/>
      <c r="G137" s="32"/>
      <c r="H137" s="32"/>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row>
    <row r="138" spans="1:41" s="54" customFormat="1" ht="12.75">
      <c r="A138" s="58" t="s">
        <v>213</v>
      </c>
      <c r="B138" s="21" t="s">
        <v>246</v>
      </c>
      <c r="C138" s="56" t="s">
        <v>1</v>
      </c>
      <c r="D138" s="55">
        <v>1</v>
      </c>
      <c r="E138" s="82"/>
      <c r="F138" s="65"/>
      <c r="G138" s="32"/>
      <c r="H138" s="32"/>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row>
    <row r="139" spans="1:41" s="54" customFormat="1" ht="12.75">
      <c r="A139" s="58" t="s">
        <v>214</v>
      </c>
      <c r="B139" s="21" t="s">
        <v>248</v>
      </c>
      <c r="C139" s="56" t="s">
        <v>1</v>
      </c>
      <c r="D139" s="55">
        <v>1</v>
      </c>
      <c r="E139" s="82"/>
      <c r="F139" s="65"/>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row>
    <row r="140" spans="1:41" s="54" customFormat="1" ht="12.75">
      <c r="A140" s="58" t="s">
        <v>215</v>
      </c>
      <c r="B140" s="21" t="s">
        <v>249</v>
      </c>
      <c r="C140" s="56" t="s">
        <v>1</v>
      </c>
      <c r="D140" s="55">
        <v>1</v>
      </c>
      <c r="E140" s="82"/>
      <c r="F140" s="65"/>
      <c r="G140" s="32"/>
      <c r="H140" s="32"/>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row>
    <row r="141" spans="1:41" s="54" customFormat="1" ht="12.75">
      <c r="A141" s="58" t="s">
        <v>216</v>
      </c>
      <c r="B141" s="21" t="s">
        <v>712</v>
      </c>
      <c r="C141" s="56" t="s">
        <v>218</v>
      </c>
      <c r="D141" s="55">
        <v>1</v>
      </c>
      <c r="E141" s="82"/>
      <c r="F141" s="65"/>
      <c r="G141" s="32"/>
      <c r="H141" s="32"/>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row>
    <row r="142" spans="1:41" s="54" customFormat="1" ht="13.5" thickBot="1">
      <c r="A142" s="103"/>
      <c r="B142" s="21"/>
      <c r="C142" s="56"/>
      <c r="D142" s="56"/>
      <c r="E142" s="99"/>
      <c r="F142" s="65"/>
      <c r="G142" s="32"/>
      <c r="H142" s="3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row>
    <row r="143" spans="1:41" s="2" customFormat="1" ht="12.4" customHeight="1" thickBot="1">
      <c r="A143" s="105" t="s">
        <v>220</v>
      </c>
      <c r="B143" s="106" t="s">
        <v>219</v>
      </c>
      <c r="C143" s="107"/>
      <c r="D143" s="107"/>
      <c r="E143" s="108"/>
      <c r="G143" s="46"/>
      <c r="H143" s="47"/>
      <c r="I143" s="37"/>
      <c r="J143" s="37"/>
      <c r="K143" s="49"/>
    </row>
    <row r="144" spans="1:41" s="2" customFormat="1" ht="15" customHeight="1">
      <c r="A144" s="58" t="s">
        <v>221</v>
      </c>
      <c r="B144" s="21" t="s">
        <v>81</v>
      </c>
      <c r="C144" s="56" t="s">
        <v>3</v>
      </c>
      <c r="D144" s="55">
        <v>1</v>
      </c>
      <c r="E144" s="82"/>
      <c r="G144" s="46"/>
      <c r="H144" s="47"/>
      <c r="I144" s="37"/>
      <c r="J144" s="37"/>
      <c r="K144" s="49"/>
    </row>
    <row r="145" spans="1:41" s="2" customFormat="1" ht="15" customHeight="1" thickBot="1">
      <c r="A145" s="58" t="s">
        <v>329</v>
      </c>
      <c r="B145" s="21" t="s">
        <v>328</v>
      </c>
      <c r="C145" s="56" t="s">
        <v>3</v>
      </c>
      <c r="D145" s="55">
        <v>1</v>
      </c>
      <c r="E145" s="101"/>
      <c r="G145" s="46"/>
      <c r="H145" s="47"/>
      <c r="I145" s="37"/>
      <c r="J145" s="37"/>
      <c r="K145" s="49"/>
    </row>
    <row r="146" spans="1:41" s="2" customFormat="1" ht="12.4" customHeight="1" thickBot="1">
      <c r="A146" s="105" t="s">
        <v>223</v>
      </c>
      <c r="B146" s="106" t="s">
        <v>222</v>
      </c>
      <c r="C146" s="107"/>
      <c r="D146" s="107"/>
      <c r="E146" s="108"/>
      <c r="G146" s="46"/>
      <c r="H146" s="47"/>
      <c r="I146" s="37"/>
      <c r="J146" s="37"/>
      <c r="K146" s="49"/>
    </row>
    <row r="147" spans="1:41" s="2" customFormat="1" ht="12.75">
      <c r="A147" s="104" t="s">
        <v>224</v>
      </c>
      <c r="B147" s="25" t="s">
        <v>82</v>
      </c>
      <c r="C147" s="98" t="s">
        <v>83</v>
      </c>
      <c r="D147" s="53">
        <v>1</v>
      </c>
      <c r="E147" s="82"/>
      <c r="G147" s="46"/>
      <c r="H147" s="47"/>
      <c r="I147" s="37"/>
      <c r="J147" s="37"/>
      <c r="K147" s="49"/>
    </row>
    <row r="148" spans="1:41" s="2" customFormat="1" ht="12.75">
      <c r="A148" s="58" t="s">
        <v>225</v>
      </c>
      <c r="B148" s="21" t="s">
        <v>326</v>
      </c>
      <c r="C148" s="56" t="s">
        <v>83</v>
      </c>
      <c r="D148" s="55">
        <v>1</v>
      </c>
      <c r="E148" s="82"/>
      <c r="G148" s="46"/>
      <c r="H148" s="47"/>
      <c r="I148" s="37"/>
      <c r="J148" s="37"/>
      <c r="K148" s="49"/>
    </row>
    <row r="149" spans="1:41" s="2" customFormat="1" ht="12.75">
      <c r="A149" s="58" t="s">
        <v>226</v>
      </c>
      <c r="B149" s="21" t="s">
        <v>324</v>
      </c>
      <c r="C149" s="56" t="s">
        <v>88</v>
      </c>
      <c r="D149" s="55">
        <v>1</v>
      </c>
      <c r="E149" s="82"/>
      <c r="G149" s="46"/>
      <c r="H149" s="47"/>
      <c r="I149" s="37"/>
      <c r="J149" s="37"/>
      <c r="K149" s="49"/>
    </row>
    <row r="150" spans="1:41" s="2" customFormat="1" ht="13.5" thickBot="1">
      <c r="A150" s="104" t="s">
        <v>327</v>
      </c>
      <c r="B150" s="21" t="s">
        <v>325</v>
      </c>
      <c r="C150" s="56" t="s">
        <v>88</v>
      </c>
      <c r="D150" s="55">
        <v>1</v>
      </c>
      <c r="E150" s="82"/>
      <c r="G150" s="46"/>
      <c r="H150" s="47"/>
      <c r="I150" s="37"/>
      <c r="J150" s="37"/>
      <c r="K150" s="49"/>
    </row>
    <row r="151" spans="1:41" s="2" customFormat="1" ht="12.4" customHeight="1" thickBot="1">
      <c r="A151" s="105" t="s">
        <v>227</v>
      </c>
      <c r="B151" s="106" t="s">
        <v>228</v>
      </c>
      <c r="C151" s="107"/>
      <c r="D151" s="107"/>
      <c r="E151" s="108"/>
      <c r="G151" s="46"/>
      <c r="H151" s="47"/>
      <c r="I151" s="37"/>
      <c r="J151" s="37"/>
      <c r="K151" s="49"/>
    </row>
    <row r="152" spans="1:41" s="2" customFormat="1" ht="12.75">
      <c r="A152" s="58" t="s">
        <v>229</v>
      </c>
      <c r="B152" s="13" t="s">
        <v>725</v>
      </c>
      <c r="C152" s="56" t="s">
        <v>88</v>
      </c>
      <c r="D152" s="53">
        <v>1</v>
      </c>
      <c r="E152" s="82"/>
    </row>
    <row r="153" spans="1:41" s="2" customFormat="1" ht="12.75">
      <c r="A153" s="58" t="s">
        <v>230</v>
      </c>
      <c r="B153" s="13" t="s">
        <v>101</v>
      </c>
      <c r="C153" s="56" t="s">
        <v>88</v>
      </c>
      <c r="D153" s="53">
        <v>1</v>
      </c>
      <c r="E153" s="82"/>
    </row>
    <row r="154" spans="1:41" s="2" customFormat="1" ht="12.75">
      <c r="A154" s="58" t="s">
        <v>231</v>
      </c>
      <c r="B154" s="13" t="s">
        <v>103</v>
      </c>
      <c r="C154" s="56" t="s">
        <v>88</v>
      </c>
      <c r="D154" s="53">
        <v>1</v>
      </c>
      <c r="E154" s="82"/>
    </row>
    <row r="155" spans="1:41" s="54" customFormat="1" ht="12.75">
      <c r="A155" s="58" t="s">
        <v>232</v>
      </c>
      <c r="B155" s="13" t="s">
        <v>723</v>
      </c>
      <c r="C155" s="56" t="s">
        <v>88</v>
      </c>
      <c r="D155" s="53">
        <v>1</v>
      </c>
      <c r="E155" s="82"/>
      <c r="F155" s="65"/>
      <c r="G155" s="32"/>
      <c r="H155" s="32"/>
      <c r="I155" s="32"/>
      <c r="J155" s="32"/>
      <c r="K155" s="32"/>
      <c r="L155" s="32"/>
      <c r="M155" s="32"/>
      <c r="N155" s="32"/>
      <c r="O155" s="32"/>
      <c r="P155" s="32"/>
      <c r="Q155" s="32"/>
      <c r="R155" s="32"/>
      <c r="S155" s="32"/>
      <c r="T155" s="32"/>
      <c r="U155" s="32"/>
      <c r="V155" s="32"/>
      <c r="W155" s="32"/>
      <c r="X155" s="32"/>
      <c r="Y155" s="32"/>
      <c r="Z155" s="32"/>
      <c r="AA155" s="32"/>
      <c r="AB155" s="32"/>
      <c r="AC155" s="32"/>
      <c r="AD155" s="32"/>
      <c r="AE155" s="32"/>
      <c r="AF155" s="32"/>
      <c r="AG155" s="32"/>
      <c r="AH155" s="32"/>
      <c r="AI155" s="32"/>
      <c r="AJ155" s="32"/>
      <c r="AK155" s="32"/>
      <c r="AL155" s="32"/>
      <c r="AM155" s="32"/>
      <c r="AN155" s="32"/>
      <c r="AO155" s="32"/>
    </row>
    <row r="156" spans="1:41" s="54" customFormat="1" ht="25.5">
      <c r="A156" s="58" t="s">
        <v>722</v>
      </c>
      <c r="B156" s="13" t="s">
        <v>724</v>
      </c>
      <c r="C156" s="56" t="s">
        <v>128</v>
      </c>
      <c r="D156" s="53">
        <v>1</v>
      </c>
      <c r="E156" s="82"/>
      <c r="F156" s="65"/>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row>
    <row r="157" spans="1:41" s="54" customFormat="1" ht="12.75">
      <c r="A157" s="58" t="s">
        <v>726</v>
      </c>
      <c r="B157" s="21" t="s">
        <v>720</v>
      </c>
      <c r="C157" s="56" t="s">
        <v>128</v>
      </c>
      <c r="D157" s="53">
        <v>1</v>
      </c>
      <c r="E157" s="82"/>
      <c r="F157" s="65"/>
      <c r="G157" s="32"/>
      <c r="H157" s="32"/>
      <c r="I157" s="32"/>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AH157" s="32"/>
      <c r="AI157" s="32"/>
      <c r="AJ157" s="32"/>
      <c r="AK157" s="32"/>
      <c r="AL157" s="32"/>
      <c r="AM157" s="32"/>
      <c r="AN157" s="32"/>
      <c r="AO157" s="32"/>
    </row>
    <row r="158" spans="1:41" s="54" customFormat="1" ht="12.75">
      <c r="A158" s="58" t="s">
        <v>727</v>
      </c>
      <c r="B158" s="13" t="s">
        <v>130</v>
      </c>
      <c r="C158" s="56" t="s">
        <v>80</v>
      </c>
      <c r="D158" s="53">
        <v>1</v>
      </c>
      <c r="E158" s="82"/>
      <c r="F158" s="65"/>
      <c r="G158" s="32"/>
      <c r="H158" s="32"/>
      <c r="I158" s="32"/>
      <c r="J158" s="32"/>
      <c r="K158" s="32"/>
      <c r="L158" s="32"/>
      <c r="M158" s="32"/>
      <c r="N158" s="32"/>
      <c r="O158" s="32"/>
      <c r="P158" s="32"/>
      <c r="Q158" s="32"/>
      <c r="R158" s="32"/>
      <c r="S158" s="32"/>
      <c r="T158" s="32"/>
      <c r="U158" s="32"/>
      <c r="V158" s="32"/>
      <c r="W158" s="32"/>
      <c r="X158" s="32"/>
      <c r="Y158" s="32"/>
      <c r="Z158" s="32"/>
      <c r="AA158" s="32"/>
      <c r="AB158" s="32"/>
      <c r="AC158" s="32"/>
      <c r="AD158" s="32"/>
      <c r="AE158" s="32"/>
      <c r="AF158" s="32"/>
      <c r="AG158" s="32"/>
      <c r="AH158" s="32"/>
      <c r="AI158" s="32"/>
      <c r="AJ158" s="32"/>
      <c r="AK158" s="32"/>
      <c r="AL158" s="32"/>
      <c r="AM158" s="32"/>
      <c r="AN158" s="32"/>
      <c r="AO158" s="32"/>
    </row>
    <row r="159" spans="1:41" s="54" customFormat="1" ht="12.75">
      <c r="A159" s="58" t="s">
        <v>946</v>
      </c>
      <c r="B159" s="13" t="s">
        <v>945</v>
      </c>
      <c r="C159" s="56" t="s">
        <v>78</v>
      </c>
      <c r="D159" s="53">
        <v>1</v>
      </c>
      <c r="E159" s="82"/>
      <c r="F159" s="65"/>
      <c r="G159" s="32"/>
      <c r="H159" s="32"/>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row>
    <row r="160" spans="1:41" s="54" customFormat="1" ht="25.5">
      <c r="A160" s="58" t="s">
        <v>947</v>
      </c>
      <c r="B160" s="13" t="s">
        <v>948</v>
      </c>
      <c r="C160" s="56" t="s">
        <v>128</v>
      </c>
      <c r="D160" s="53">
        <v>1</v>
      </c>
      <c r="E160" s="82"/>
      <c r="F160" s="65"/>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row>
    <row r="161" spans="1:41" s="54" customFormat="1" ht="13.5" thickBot="1">
      <c r="A161" s="58"/>
      <c r="B161" s="21"/>
      <c r="C161" s="56"/>
      <c r="D161" s="56"/>
      <c r="E161" s="82"/>
      <c r="F161" s="65"/>
      <c r="G161" s="32"/>
      <c r="H161" s="32"/>
      <c r="I161" s="32"/>
      <c r="J161" s="32"/>
      <c r="K161" s="32"/>
      <c r="L161" s="32"/>
      <c r="M161" s="32"/>
      <c r="N161" s="32"/>
      <c r="O161" s="32"/>
      <c r="P161" s="32"/>
      <c r="Q161" s="32"/>
      <c r="R161" s="32"/>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row>
    <row r="162" spans="1:41" s="2" customFormat="1" ht="12.4" customHeight="1" thickBot="1">
      <c r="A162" s="105" t="s">
        <v>251</v>
      </c>
      <c r="B162" s="106" t="s">
        <v>663</v>
      </c>
      <c r="C162" s="107"/>
      <c r="D162" s="107"/>
      <c r="E162" s="108"/>
      <c r="G162" s="46"/>
      <c r="H162" s="47"/>
      <c r="I162" s="37"/>
      <c r="J162" s="37"/>
      <c r="K162" s="49"/>
    </row>
    <row r="163" spans="1:41" s="2" customFormat="1" ht="12.4" customHeight="1">
      <c r="A163" s="58" t="s">
        <v>252</v>
      </c>
      <c r="B163" s="17" t="s">
        <v>389</v>
      </c>
      <c r="C163" s="56" t="s">
        <v>88</v>
      </c>
      <c r="D163" s="53">
        <v>1</v>
      </c>
      <c r="E163" s="82"/>
    </row>
    <row r="164" spans="1:41" s="2" customFormat="1" ht="57" customHeight="1">
      <c r="A164" s="58" t="s">
        <v>253</v>
      </c>
      <c r="B164" s="17" t="s">
        <v>360</v>
      </c>
      <c r="C164" s="53" t="s">
        <v>88</v>
      </c>
      <c r="D164" s="53">
        <v>1</v>
      </c>
      <c r="E164" s="82"/>
    </row>
    <row r="165" spans="1:41" s="2" customFormat="1" ht="12.4" customHeight="1">
      <c r="A165" s="58" t="s">
        <v>254</v>
      </c>
      <c r="B165" s="17" t="s">
        <v>706</v>
      </c>
      <c r="C165" s="53" t="s">
        <v>88</v>
      </c>
      <c r="D165" s="53">
        <v>1</v>
      </c>
      <c r="E165" s="82"/>
    </row>
    <row r="166" spans="1:41" s="2" customFormat="1" ht="15.75" customHeight="1">
      <c r="A166" s="58" t="s">
        <v>255</v>
      </c>
      <c r="B166" s="17" t="s">
        <v>707</v>
      </c>
      <c r="C166" s="53" t="s">
        <v>1</v>
      </c>
      <c r="D166" s="53">
        <v>1</v>
      </c>
      <c r="E166" s="82"/>
    </row>
    <row r="167" spans="1:41" s="2" customFormat="1" ht="15.75" customHeight="1">
      <c r="A167" s="58" t="s">
        <v>710</v>
      </c>
      <c r="B167" s="17" t="s">
        <v>708</v>
      </c>
      <c r="C167" s="53" t="s">
        <v>1</v>
      </c>
      <c r="D167" s="53">
        <v>1</v>
      </c>
      <c r="E167" s="82"/>
    </row>
    <row r="168" spans="1:41" s="2" customFormat="1" ht="15.75" customHeight="1">
      <c r="A168" s="58" t="s">
        <v>711</v>
      </c>
      <c r="B168" s="17" t="s">
        <v>709</v>
      </c>
      <c r="C168" s="53" t="s">
        <v>1</v>
      </c>
      <c r="D168" s="53">
        <v>1</v>
      </c>
      <c r="E168" s="82"/>
    </row>
    <row r="169" spans="1:41" s="54" customFormat="1" ht="13.5" thickBot="1">
      <c r="A169" s="58"/>
      <c r="B169" s="17"/>
      <c r="C169" s="53"/>
      <c r="D169" s="53"/>
      <c r="E169" s="82"/>
      <c r="F169" s="65"/>
      <c r="G169" s="32"/>
      <c r="H169" s="32"/>
      <c r="I169" s="32"/>
      <c r="J169" s="32"/>
      <c r="K169" s="32"/>
      <c r="L169" s="32"/>
      <c r="M169" s="32"/>
      <c r="N169" s="32"/>
      <c r="O169" s="32"/>
      <c r="P169" s="32"/>
      <c r="Q169" s="32"/>
      <c r="R169" s="32"/>
      <c r="S169" s="32"/>
      <c r="T169" s="32"/>
      <c r="U169" s="32"/>
      <c r="V169" s="32"/>
      <c r="W169" s="32"/>
      <c r="X169" s="32"/>
      <c r="Y169" s="32"/>
      <c r="Z169" s="32"/>
      <c r="AA169" s="32"/>
      <c r="AB169" s="32"/>
      <c r="AC169" s="32"/>
      <c r="AD169" s="32"/>
      <c r="AE169" s="32"/>
      <c r="AF169" s="32"/>
      <c r="AG169" s="32"/>
      <c r="AH169" s="32"/>
      <c r="AI169" s="32"/>
      <c r="AJ169" s="32"/>
      <c r="AK169" s="32"/>
      <c r="AL169" s="32"/>
      <c r="AM169" s="32"/>
      <c r="AN169" s="32"/>
      <c r="AO169" s="32"/>
    </row>
    <row r="170" spans="1:41" s="2" customFormat="1" ht="12.4" customHeight="1" thickBot="1">
      <c r="A170" s="105" t="s">
        <v>361</v>
      </c>
      <c r="B170" s="106" t="s">
        <v>362</v>
      </c>
      <c r="C170" s="107"/>
      <c r="D170" s="107"/>
      <c r="E170" s="108"/>
      <c r="G170" s="46"/>
      <c r="H170" s="47"/>
      <c r="I170" s="37"/>
      <c r="J170" s="37"/>
      <c r="K170" s="49"/>
    </row>
    <row r="171" spans="1:41" s="2" customFormat="1" ht="12.4" customHeight="1">
      <c r="A171" s="58" t="s">
        <v>363</v>
      </c>
      <c r="B171" s="17" t="s">
        <v>705</v>
      </c>
      <c r="C171" s="53" t="s">
        <v>1</v>
      </c>
      <c r="D171" s="53">
        <v>1</v>
      </c>
      <c r="E171" s="82"/>
    </row>
    <row r="172" spans="1:41" s="54" customFormat="1" ht="13.5" thickBot="1">
      <c r="A172" s="58"/>
      <c r="B172" s="13"/>
      <c r="C172" s="126"/>
      <c r="D172" s="13"/>
      <c r="E172" s="82"/>
      <c r="F172" s="65"/>
      <c r="G172" s="32"/>
      <c r="H172" s="32"/>
      <c r="I172" s="32"/>
      <c r="J172" s="32"/>
      <c r="K172" s="32"/>
      <c r="L172" s="32"/>
      <c r="M172" s="32"/>
      <c r="N172" s="32"/>
      <c r="O172" s="32"/>
      <c r="P172" s="32"/>
      <c r="Q172" s="32"/>
      <c r="R172" s="32"/>
      <c r="S172" s="32"/>
      <c r="T172" s="32"/>
      <c r="U172" s="32"/>
      <c r="V172" s="32"/>
      <c r="W172" s="32"/>
      <c r="X172" s="32"/>
      <c r="Y172" s="32"/>
      <c r="Z172" s="32"/>
      <c r="AA172" s="32"/>
      <c r="AB172" s="32"/>
      <c r="AC172" s="32"/>
      <c r="AD172" s="32"/>
      <c r="AE172" s="32"/>
      <c r="AF172" s="32"/>
      <c r="AG172" s="32"/>
      <c r="AH172" s="32"/>
      <c r="AI172" s="32"/>
      <c r="AJ172" s="32"/>
      <c r="AK172" s="32"/>
      <c r="AL172" s="32"/>
      <c r="AM172" s="32"/>
      <c r="AN172" s="32"/>
      <c r="AO172" s="32"/>
    </row>
    <row r="173" spans="1:41" s="2" customFormat="1" ht="12.4" customHeight="1" thickBot="1">
      <c r="A173" s="105" t="s">
        <v>364</v>
      </c>
      <c r="B173" s="106" t="s">
        <v>365</v>
      </c>
      <c r="C173" s="107"/>
      <c r="D173" s="107"/>
      <c r="E173" s="108"/>
      <c r="G173" s="46"/>
      <c r="H173" s="47"/>
      <c r="I173" s="37"/>
      <c r="J173" s="37"/>
      <c r="K173" s="49"/>
    </row>
    <row r="174" spans="1:41" s="2" customFormat="1" ht="12.4" customHeight="1">
      <c r="A174" s="58" t="s">
        <v>702</v>
      </c>
      <c r="B174" s="17" t="s">
        <v>116</v>
      </c>
      <c r="C174" s="53" t="s">
        <v>1</v>
      </c>
      <c r="D174" s="53">
        <v>1</v>
      </c>
      <c r="E174" s="82"/>
    </row>
    <row r="175" spans="1:41" s="2" customFormat="1" ht="12.4" customHeight="1">
      <c r="A175" s="58" t="s">
        <v>703</v>
      </c>
      <c r="B175" s="17" t="s">
        <v>117</v>
      </c>
      <c r="C175" s="53" t="s">
        <v>1</v>
      </c>
      <c r="D175" s="53">
        <v>1</v>
      </c>
      <c r="E175" s="82"/>
    </row>
    <row r="176" spans="1:41" s="2" customFormat="1" ht="12.75">
      <c r="A176" s="58" t="s">
        <v>704</v>
      </c>
      <c r="B176" s="13" t="s">
        <v>118</v>
      </c>
      <c r="C176" s="53" t="s">
        <v>1</v>
      </c>
      <c r="D176" s="53">
        <v>1</v>
      </c>
      <c r="E176" s="82"/>
    </row>
    <row r="177" spans="1:41" s="54" customFormat="1" ht="13.5" thickBot="1">
      <c r="A177" s="58"/>
      <c r="B177" s="13"/>
      <c r="C177" s="126"/>
      <c r="D177" s="13"/>
      <c r="E177" s="82"/>
      <c r="F177" s="65"/>
      <c r="G177" s="32"/>
      <c r="H177" s="32"/>
      <c r="I177" s="32"/>
      <c r="J177" s="32"/>
      <c r="K177" s="32"/>
      <c r="L177" s="32"/>
      <c r="M177" s="32"/>
      <c r="N177" s="32"/>
      <c r="O177" s="32"/>
      <c r="P177" s="32"/>
      <c r="Q177" s="32"/>
      <c r="R177" s="32"/>
      <c r="S177" s="32"/>
      <c r="T177" s="32"/>
      <c r="U177" s="32"/>
      <c r="V177" s="32"/>
      <c r="W177" s="32"/>
      <c r="X177" s="32"/>
      <c r="Y177" s="32"/>
      <c r="Z177" s="32"/>
      <c r="AA177" s="32"/>
      <c r="AB177" s="32"/>
      <c r="AC177" s="32"/>
      <c r="AD177" s="32"/>
      <c r="AE177" s="32"/>
      <c r="AF177" s="32"/>
      <c r="AG177" s="32"/>
      <c r="AH177" s="32"/>
      <c r="AI177" s="32"/>
      <c r="AJ177" s="32"/>
      <c r="AK177" s="32"/>
      <c r="AL177" s="32"/>
      <c r="AM177" s="32"/>
      <c r="AN177" s="32"/>
      <c r="AO177" s="32"/>
    </row>
    <row r="178" spans="1:41" s="2" customFormat="1" ht="12.4" customHeight="1" thickBot="1">
      <c r="A178" s="105" t="s">
        <v>686</v>
      </c>
      <c r="B178" s="106" t="s">
        <v>687</v>
      </c>
      <c r="C178" s="107"/>
      <c r="D178" s="107"/>
      <c r="E178" s="108"/>
      <c r="G178" s="46"/>
      <c r="H178" s="47"/>
      <c r="I178" s="37"/>
      <c r="J178" s="37"/>
      <c r="K178" s="49"/>
    </row>
    <row r="179" spans="1:41" s="2" customFormat="1" ht="12.4" customHeight="1">
      <c r="A179" s="58" t="s">
        <v>695</v>
      </c>
      <c r="B179" s="17" t="s">
        <v>688</v>
      </c>
      <c r="C179" s="53" t="s">
        <v>1</v>
      </c>
      <c r="D179" s="53">
        <v>1</v>
      </c>
      <c r="E179" s="82"/>
    </row>
    <row r="180" spans="1:41" s="2" customFormat="1" ht="12.4" customHeight="1">
      <c r="A180" s="58" t="s">
        <v>696</v>
      </c>
      <c r="B180" s="17" t="s">
        <v>689</v>
      </c>
      <c r="C180" s="53" t="s">
        <v>1</v>
      </c>
      <c r="D180" s="53">
        <v>1</v>
      </c>
      <c r="E180" s="82"/>
    </row>
    <row r="181" spans="1:41" s="2" customFormat="1" ht="12.75">
      <c r="A181" s="58" t="s">
        <v>697</v>
      </c>
      <c r="B181" s="17" t="s">
        <v>690</v>
      </c>
      <c r="C181" s="53" t="s">
        <v>1</v>
      </c>
      <c r="D181" s="53">
        <v>1</v>
      </c>
      <c r="E181" s="82"/>
    </row>
    <row r="182" spans="1:41" s="54" customFormat="1" ht="12.75">
      <c r="A182" s="58" t="s">
        <v>698</v>
      </c>
      <c r="B182" s="17" t="s">
        <v>691</v>
      </c>
      <c r="C182" s="53" t="s">
        <v>1</v>
      </c>
      <c r="D182" s="53">
        <v>1</v>
      </c>
      <c r="E182" s="82"/>
      <c r="F182" s="65"/>
      <c r="G182" s="32"/>
      <c r="H182" s="32"/>
      <c r="I182" s="32"/>
      <c r="J182" s="32"/>
      <c r="K182" s="32"/>
      <c r="L182" s="32"/>
      <c r="M182" s="32"/>
      <c r="N182" s="32"/>
      <c r="O182" s="32"/>
      <c r="P182" s="32"/>
      <c r="Q182" s="32"/>
      <c r="R182" s="32"/>
      <c r="S182" s="32"/>
      <c r="T182" s="32"/>
      <c r="U182" s="32"/>
      <c r="V182" s="32"/>
      <c r="W182" s="32"/>
      <c r="X182" s="32"/>
      <c r="Y182" s="32"/>
      <c r="Z182" s="32"/>
      <c r="AA182" s="32"/>
      <c r="AB182" s="32"/>
      <c r="AC182" s="32"/>
      <c r="AD182" s="32"/>
      <c r="AE182" s="32"/>
      <c r="AF182" s="32"/>
      <c r="AG182" s="32"/>
      <c r="AH182" s="32"/>
      <c r="AI182" s="32"/>
      <c r="AJ182" s="32"/>
      <c r="AK182" s="32"/>
      <c r="AL182" s="32"/>
      <c r="AM182" s="32"/>
      <c r="AN182" s="32"/>
      <c r="AO182" s="32"/>
    </row>
    <row r="183" spans="1:41" s="2" customFormat="1" ht="12.75">
      <c r="A183" s="58" t="s">
        <v>699</v>
      </c>
      <c r="B183" s="17" t="s">
        <v>693</v>
      </c>
      <c r="C183" s="53" t="s">
        <v>1</v>
      </c>
      <c r="D183" s="53">
        <v>1</v>
      </c>
      <c r="E183" s="82"/>
    </row>
    <row r="184" spans="1:41" s="2" customFormat="1" ht="12.75">
      <c r="A184" s="58" t="s">
        <v>700</v>
      </c>
      <c r="B184" s="17" t="s">
        <v>692</v>
      </c>
      <c r="C184" s="53" t="s">
        <v>1</v>
      </c>
      <c r="D184" s="53">
        <v>1</v>
      </c>
      <c r="E184" s="82"/>
    </row>
    <row r="185" spans="1:41" s="2" customFormat="1" ht="12.75">
      <c r="A185" s="58" t="s">
        <v>701</v>
      </c>
      <c r="B185" s="17" t="s">
        <v>694</v>
      </c>
      <c r="C185" s="53" t="s">
        <v>1</v>
      </c>
      <c r="D185" s="53">
        <v>1</v>
      </c>
      <c r="E185" s="82"/>
    </row>
    <row r="186" spans="1:41" s="2" customFormat="1" ht="13.5" thickBot="1">
      <c r="A186" s="198"/>
      <c r="B186" s="192"/>
      <c r="C186" s="172"/>
      <c r="D186" s="172"/>
      <c r="E186" s="191"/>
    </row>
  </sheetData>
  <mergeCells count="4">
    <mergeCell ref="B1:E1"/>
    <mergeCell ref="A4:E4"/>
    <mergeCell ref="A7:A8"/>
    <mergeCell ref="A5:A6"/>
  </mergeCells>
  <phoneticPr fontId="26" type="noConversion"/>
  <printOptions horizontalCentered="1" headings="1"/>
  <pageMargins left="0.70866141732283472" right="0.70866141732283472" top="0.74803149606299213" bottom="0.74803149606299213" header="0.31496062992125984" footer="0.31496062992125984"/>
  <pageSetup paperSize="9" scale="55" orientation="portrait" r:id="rId1"/>
  <headerFooter>
    <oddHeader>&amp;L&amp;F&amp;R&amp;A</oddHeader>
    <oddFooter>&amp;C
&amp;P / &amp;N&amp;1#&amp;"Calibri,Normal"&amp;10&amp;K0078D7 C1 - Interne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898BD-03FB-4A68-9897-CBAE129F46FE}">
  <sheetPr>
    <tabColor rgb="FFFFFFCC"/>
  </sheetPr>
  <dimension ref="A1:AN18"/>
  <sheetViews>
    <sheetView zoomScaleNormal="100" workbookViewId="0">
      <selection activeCell="A13" sqref="A13"/>
    </sheetView>
  </sheetViews>
  <sheetFormatPr baseColWidth="10" defaultColWidth="11.42578125" defaultRowHeight="12.75"/>
  <cols>
    <col min="1" max="1" width="14.140625" style="89" customWidth="1"/>
    <col min="2" max="2" width="37.7109375" style="2" customWidth="1"/>
    <col min="3" max="3" width="16.5703125" style="2" customWidth="1"/>
    <col min="4" max="4" width="16" style="2" customWidth="1"/>
    <col min="5" max="5" width="21.28515625" style="2" customWidth="1"/>
    <col min="6" max="6" width="2" style="2" customWidth="1"/>
    <col min="7" max="7" width="11.42578125" style="2"/>
    <col min="8" max="8" width="25.140625" style="2" customWidth="1"/>
    <col min="9" max="16384" width="11.42578125" style="2"/>
  </cols>
  <sheetData>
    <row r="1" spans="1:40" ht="77.25" customHeight="1" thickBot="1">
      <c r="A1" s="111" t="s">
        <v>295</v>
      </c>
      <c r="B1" s="343" t="s">
        <v>965</v>
      </c>
      <c r="C1" s="344"/>
      <c r="D1" s="344"/>
      <c r="E1" s="344"/>
      <c r="F1" s="344"/>
      <c r="G1" s="344"/>
      <c r="H1" s="344"/>
      <c r="I1" s="345"/>
    </row>
    <row r="2" spans="1:40" ht="13.5" thickBot="1">
      <c r="A2" s="87"/>
      <c r="B2" s="68"/>
      <c r="C2" s="69"/>
      <c r="D2" s="70"/>
      <c r="E2" s="70"/>
      <c r="F2" s="71"/>
      <c r="G2" s="71"/>
      <c r="H2" s="71"/>
      <c r="I2" s="72"/>
    </row>
    <row r="3" spans="1:40" ht="28.5" customHeight="1" thickBot="1">
      <c r="A3" s="87"/>
      <c r="B3" s="73"/>
      <c r="C3" s="364" t="s">
        <v>43</v>
      </c>
      <c r="D3" s="365"/>
      <c r="E3" s="366"/>
      <c r="F3" s="150"/>
      <c r="G3" s="150"/>
      <c r="H3" s="150"/>
      <c r="I3" s="215"/>
    </row>
    <row r="4" spans="1:40" ht="23.25" customHeight="1" thickBot="1">
      <c r="A4" s="359" t="s">
        <v>966</v>
      </c>
      <c r="B4" s="360"/>
      <c r="C4" s="360"/>
      <c r="D4" s="360"/>
      <c r="E4" s="361"/>
      <c r="F4" s="3"/>
      <c r="G4" s="3"/>
      <c r="H4" s="3"/>
      <c r="I4" s="10"/>
    </row>
    <row r="5" spans="1:40" s="3" customFormat="1" ht="30.75" customHeight="1" thickBot="1">
      <c r="A5" s="143" t="s">
        <v>127</v>
      </c>
      <c r="B5" s="149" t="s">
        <v>47</v>
      </c>
      <c r="C5" s="202" t="s">
        <v>44</v>
      </c>
      <c r="D5" s="202" t="s">
        <v>45</v>
      </c>
      <c r="E5" s="78" t="s">
        <v>46</v>
      </c>
      <c r="I5" s="9"/>
      <c r="J5" s="2"/>
      <c r="K5" s="2"/>
      <c r="L5" s="2"/>
      <c r="M5" s="2"/>
      <c r="N5" s="2"/>
      <c r="O5" s="2"/>
      <c r="P5" s="2"/>
    </row>
    <row r="6" spans="1:40" s="3" customFormat="1" ht="27" customHeight="1">
      <c r="A6" s="19" t="s">
        <v>119</v>
      </c>
      <c r="B6" s="132" t="s">
        <v>55</v>
      </c>
      <c r="C6" s="152"/>
      <c r="D6" s="153"/>
      <c r="E6" s="154"/>
      <c r="G6" s="367" t="s">
        <v>48</v>
      </c>
      <c r="H6" s="368"/>
      <c r="I6" s="6" t="s">
        <v>49</v>
      </c>
      <c r="J6" s="2"/>
      <c r="K6" s="2"/>
      <c r="L6" s="2"/>
      <c r="M6" s="2"/>
      <c r="N6" s="2"/>
      <c r="O6" s="2"/>
      <c r="P6" s="2"/>
    </row>
    <row r="7" spans="1:40" s="3" customFormat="1" ht="27" customHeight="1" thickBot="1">
      <c r="A7" s="19" t="s">
        <v>120</v>
      </c>
      <c r="B7" s="133" t="s">
        <v>56</v>
      </c>
      <c r="C7" s="134"/>
      <c r="D7" s="135"/>
      <c r="E7" s="136"/>
      <c r="G7" s="369" t="s">
        <v>50</v>
      </c>
      <c r="H7" s="370"/>
      <c r="I7" s="7" t="s">
        <v>51</v>
      </c>
      <c r="J7" s="2"/>
      <c r="K7" s="2"/>
      <c r="L7" s="2"/>
      <c r="M7" s="2"/>
      <c r="N7" s="2"/>
      <c r="O7" s="2"/>
      <c r="P7" s="2"/>
    </row>
    <row r="8" spans="1:40" s="3" customFormat="1" ht="27" customHeight="1" thickBot="1">
      <c r="A8" s="19" t="s">
        <v>121</v>
      </c>
      <c r="B8" s="133" t="s">
        <v>57</v>
      </c>
      <c r="C8" s="134"/>
      <c r="D8" s="135"/>
      <c r="E8" s="136"/>
      <c r="G8" s="362" t="s">
        <v>52</v>
      </c>
      <c r="H8" s="363"/>
      <c r="I8" s="67" t="s">
        <v>49</v>
      </c>
      <c r="J8" s="2"/>
      <c r="K8" s="2"/>
      <c r="L8" s="2"/>
      <c r="M8" s="2"/>
      <c r="N8" s="2"/>
      <c r="O8" s="2"/>
      <c r="P8" s="2"/>
    </row>
    <row r="9" spans="1:40" s="3" customFormat="1" ht="27" customHeight="1">
      <c r="A9" s="19" t="s">
        <v>122</v>
      </c>
      <c r="B9" s="133" t="s">
        <v>58</v>
      </c>
      <c r="C9" s="134"/>
      <c r="D9" s="135"/>
      <c r="E9" s="136"/>
      <c r="I9" s="9"/>
      <c r="J9" s="2"/>
      <c r="K9" s="2"/>
      <c r="L9" s="2"/>
      <c r="M9" s="2"/>
      <c r="N9" s="2"/>
      <c r="O9" s="2"/>
      <c r="P9" s="2"/>
    </row>
    <row r="10" spans="1:40" s="3" customFormat="1" ht="27" customHeight="1" thickBot="1">
      <c r="A10" s="148" t="s">
        <v>123</v>
      </c>
      <c r="B10" s="137" t="s">
        <v>59</v>
      </c>
      <c r="C10" s="138"/>
      <c r="D10" s="139"/>
      <c r="E10" s="140"/>
      <c r="I10" s="9"/>
    </row>
    <row r="11" spans="1:40" customFormat="1" ht="27" customHeight="1" thickBot="1">
      <c r="A11" s="28"/>
      <c r="B11" s="31" t="s">
        <v>0</v>
      </c>
      <c r="C11" s="27" t="s">
        <v>1</v>
      </c>
      <c r="D11" s="90" t="s">
        <v>2</v>
      </c>
      <c r="E11" s="93" t="s">
        <v>664</v>
      </c>
      <c r="F11" s="3"/>
      <c r="G11" s="45"/>
      <c r="H11" s="45"/>
      <c r="I11" s="151"/>
      <c r="J11" s="45"/>
      <c r="K11" s="2"/>
      <c r="L11" s="2"/>
      <c r="M11" s="2"/>
      <c r="N11" s="2"/>
      <c r="O11" s="2"/>
      <c r="P11" s="2"/>
    </row>
    <row r="12" spans="1:40" customFormat="1" ht="86.25" customHeight="1" thickBot="1">
      <c r="A12" s="357" t="s">
        <v>967</v>
      </c>
      <c r="B12" s="358"/>
      <c r="C12" s="57"/>
      <c r="D12" s="57"/>
      <c r="E12" s="78"/>
      <c r="F12" s="3"/>
      <c r="G12" s="2"/>
      <c r="H12" s="2"/>
      <c r="I12" s="10"/>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1:40" s="3" customFormat="1" ht="27" customHeight="1" thickBot="1">
      <c r="A13" s="143" t="s">
        <v>670</v>
      </c>
      <c r="B13" s="144" t="s">
        <v>674</v>
      </c>
      <c r="C13" s="145" t="s">
        <v>78</v>
      </c>
      <c r="D13" s="146">
        <v>1</v>
      </c>
      <c r="E13" s="147"/>
      <c r="I13" s="9"/>
    </row>
    <row r="14" spans="1:40" s="3" customFormat="1" ht="27" customHeight="1" thickBot="1">
      <c r="A14" s="19" t="s">
        <v>671</v>
      </c>
      <c r="B14" s="137" t="s">
        <v>675</v>
      </c>
      <c r="C14" s="134" t="s">
        <v>78</v>
      </c>
      <c r="D14" s="141">
        <v>1</v>
      </c>
      <c r="E14" s="136"/>
      <c r="I14" s="9"/>
    </row>
    <row r="15" spans="1:40" s="3" customFormat="1" ht="27" customHeight="1" thickBot="1">
      <c r="A15" s="19" t="s">
        <v>672</v>
      </c>
      <c r="B15" s="137" t="s">
        <v>676</v>
      </c>
      <c r="C15" s="134" t="s">
        <v>78</v>
      </c>
      <c r="D15" s="141">
        <v>1</v>
      </c>
      <c r="E15" s="136"/>
      <c r="I15" s="9"/>
    </row>
    <row r="16" spans="1:40" s="3" customFormat="1" ht="27" customHeight="1" thickBot="1">
      <c r="A16" s="148" t="s">
        <v>673</v>
      </c>
      <c r="B16" s="137" t="s">
        <v>677</v>
      </c>
      <c r="C16" s="138" t="s">
        <v>78</v>
      </c>
      <c r="D16" s="142">
        <v>1</v>
      </c>
      <c r="E16" s="140"/>
      <c r="I16" s="9"/>
    </row>
    <row r="17" spans="1:9" s="51" customFormat="1" ht="15.75" thickBot="1">
      <c r="A17" s="88"/>
      <c r="B17" s="59"/>
      <c r="C17" s="60"/>
      <c r="D17" s="61"/>
      <c r="E17" s="61"/>
      <c r="F17" s="62"/>
      <c r="G17" s="63"/>
      <c r="H17" s="63"/>
      <c r="I17" s="216"/>
    </row>
    <row r="18" spans="1:9">
      <c r="B18" s="3"/>
      <c r="C18" s="4"/>
      <c r="D18" s="5"/>
      <c r="E18" s="5"/>
      <c r="F18" s="3"/>
      <c r="G18" s="3"/>
      <c r="H18" s="3"/>
      <c r="I18" s="3"/>
    </row>
  </sheetData>
  <mergeCells count="7">
    <mergeCell ref="B1:I1"/>
    <mergeCell ref="A12:B12"/>
    <mergeCell ref="A4:E4"/>
    <mergeCell ref="G8:H8"/>
    <mergeCell ref="C3:E3"/>
    <mergeCell ref="G6:H6"/>
    <mergeCell ref="G7:H7"/>
  </mergeCells>
  <phoneticPr fontId="26" type="noConversion"/>
  <printOptions headings="1"/>
  <pageMargins left="0.70866141732283472" right="0.70866141732283472" top="0.74803149606299213" bottom="0.74803149606299213" header="0.31496062992125984" footer="0.31496062992125984"/>
  <pageSetup paperSize="9" scale="55" orientation="portrait" r:id="rId1"/>
  <headerFooter>
    <oddHeader>&amp;L&amp;F&amp;R&amp;A</oddHeader>
    <oddFooter>&amp;C
&amp;P / &amp;N&amp;1#&amp;"Calibri,Normal"&amp;10&amp;K0078D7 C1 - 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013482d3-898b-4037-ba22-8272d6274371"/>
    <lcf76f155ced4ddcb4097134ff3c332f xmlns="e15929d9-10d8-459d-bd53-a4a79339e62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1F5DAFA572C814A858F381C64F8AB35" ma:contentTypeVersion="16" ma:contentTypeDescription="Crée un document." ma:contentTypeScope="" ma:versionID="7241dda712cd5af5a586a202e61027af">
  <xsd:schema xmlns:xsd="http://www.w3.org/2001/XMLSchema" xmlns:xs="http://www.w3.org/2001/XMLSchema" xmlns:p="http://schemas.microsoft.com/office/2006/metadata/properties" xmlns:ns2="e15929d9-10d8-459d-bd53-a4a79339e62c" xmlns:ns3="013482d3-898b-4037-ba22-8272d6274371" targetNamespace="http://schemas.microsoft.com/office/2006/metadata/properties" ma:root="true" ma:fieldsID="0d391cd196186b4e10d4b197f8fc8840" ns2:_="" ns3:_="">
    <xsd:import namespace="e15929d9-10d8-459d-bd53-a4a79339e62c"/>
    <xsd:import namespace="013482d3-898b-4037-ba22-8272d6274371"/>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5929d9-10d8-459d-bd53-a4a79339e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3e13a61-b2c7-4246-b1e6-f08b241a42b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13482d3-898b-4037-ba22-8272d627437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bccabfd7-6939-4e7a-a17f-7546a7d917af}" ma:internalName="TaxCatchAll" ma:showField="CatchAllData" ma:web="013482d3-898b-4037-ba22-8272d62743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999DF4-2388-4A19-A369-F607FA6E3650}">
  <ds:schemaRefs>
    <ds:schemaRef ds:uri="http://schemas.microsoft.com/office/2006/metadata/longProperties"/>
  </ds:schemaRefs>
</ds:datastoreItem>
</file>

<file path=customXml/itemProps2.xml><?xml version="1.0" encoding="utf-8"?>
<ds:datastoreItem xmlns:ds="http://schemas.openxmlformats.org/officeDocument/2006/customXml" ds:itemID="{3EF4329B-0D10-4BF4-916A-0EA2761696FE}">
  <ds:schemaRefs>
    <ds:schemaRef ds:uri="http://schemas.microsoft.com/office/2006/metadata/properties"/>
    <ds:schemaRef ds:uri="http://schemas.microsoft.com/office/infopath/2007/PartnerControls"/>
    <ds:schemaRef ds:uri="013482d3-898b-4037-ba22-8272d6274371"/>
    <ds:schemaRef ds:uri="e15929d9-10d8-459d-bd53-a4a79339e62c"/>
  </ds:schemaRefs>
</ds:datastoreItem>
</file>

<file path=customXml/itemProps3.xml><?xml version="1.0" encoding="utf-8"?>
<ds:datastoreItem xmlns:ds="http://schemas.openxmlformats.org/officeDocument/2006/customXml" ds:itemID="{3AD20D53-C630-4E18-8B5F-642F8A5F50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5929d9-10d8-459d-bd53-a4a79339e62c"/>
    <ds:schemaRef ds:uri="013482d3-898b-4037-ba22-8272d62743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12513E8-3BB4-4D0B-829A-D07436A095E0}">
  <ds:schemaRefs>
    <ds:schemaRef ds:uri="http://schemas.microsoft.com/sharepoint/v3/contenttype/forms"/>
  </ds:schemaRefs>
</ds:datastoreItem>
</file>

<file path=docMetadata/LabelInfo.xml><?xml version="1.0" encoding="utf-8"?>
<clbl:labelList xmlns:clbl="http://schemas.microsoft.com/office/2020/mipLabelMetadata">
  <clbl:label id="{ee0428da-ac0f-4a84-a429-a80e20cb35de}" enabled="1" method="Standard" siteId="{80c03608-5f64-40bb-9c70-9394abe6011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12</vt:i4>
      </vt:variant>
    </vt:vector>
  </HeadingPairs>
  <TitlesOfParts>
    <vt:vector size="22" baseType="lpstr">
      <vt:lpstr>Page de garde</vt:lpstr>
      <vt:lpstr>Maintenance préventive</vt:lpstr>
      <vt:lpstr>Administratif</vt:lpstr>
      <vt:lpstr>BPU Bardage - ITE</vt:lpstr>
      <vt:lpstr>BPU Couverture</vt:lpstr>
      <vt:lpstr>BPU Etancheite</vt:lpstr>
      <vt:lpstr>BPU Amiante</vt:lpstr>
      <vt:lpstr>BPU divers</vt:lpstr>
      <vt:lpstr>BPU-Taux horaire-Deplacement</vt:lpstr>
      <vt:lpstr>DQE_MAINTENANCE CURATIVE</vt:lpstr>
      <vt:lpstr>'BPU Couverture'!Impression_des_titres</vt:lpstr>
      <vt:lpstr>'BPU divers'!Impression_des_titres</vt:lpstr>
      <vt:lpstr>'BPU Etancheite'!Impression_des_titres</vt:lpstr>
      <vt:lpstr>Administratif!Zone_d_impression</vt:lpstr>
      <vt:lpstr>'BPU Amiante'!Zone_d_impression</vt:lpstr>
      <vt:lpstr>'BPU Bardage - ITE'!Zone_d_impression</vt:lpstr>
      <vt:lpstr>'BPU Couverture'!Zone_d_impression</vt:lpstr>
      <vt:lpstr>'BPU divers'!Zone_d_impression</vt:lpstr>
      <vt:lpstr>'BPU Etancheite'!Zone_d_impression</vt:lpstr>
      <vt:lpstr>'BPU-Taux horaire-Deplacement'!Zone_d_impression</vt:lpstr>
      <vt:lpstr>'DQE_MAINTENANCE CURATIVE'!Zone_d_impression</vt:lpstr>
      <vt:lpstr>'Maintenance préventive'!Zone_d_impression</vt:lpstr>
    </vt:vector>
  </TitlesOfParts>
  <Company>SECC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François</dc:creator>
  <cp:lastModifiedBy>Maiwenn RAULT</cp:lastModifiedBy>
  <cp:lastPrinted>2024-11-11T17:43:02Z</cp:lastPrinted>
  <dcterms:created xsi:type="dcterms:W3CDTF">2002-01-03T13:14:02Z</dcterms:created>
  <dcterms:modified xsi:type="dcterms:W3CDTF">2025-01-13T13:20:27Z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ADMIN SHAREPOINT Batch</vt:lpwstr>
  </property>
  <property fmtid="{D5CDD505-2E9C-101B-9397-08002B2CF9AE}" pid="3" name="Order">
    <vt:lpwstr>100.000000000000</vt:lpwstr>
  </property>
  <property fmtid="{D5CDD505-2E9C-101B-9397-08002B2CF9AE}" pid="4" name="display_urn:schemas-microsoft-com:office:office#Author">
    <vt:lpwstr>ADMIN SHAREPOINT Batch</vt:lpwstr>
  </property>
</Properties>
</file>