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E:\00-CROUS\6-DIRECTION ACHATS\5-MARCHES ET CONTRATS MAINTENANCE\4-MARCHE A L ETUDE\2025_AO ETANCHEITE TOITURE_SECURISATION\"/>
    </mc:Choice>
  </mc:AlternateContent>
  <xr:revisionPtr revIDLastSave="0" documentId="8_{2D8669EB-AEE9-40A8-AA60-A0384DD853A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ité U - RENNES" sheetId="1" r:id="rId1"/>
    <sheet name="Resto U - RENNES" sheetId="2" r:id="rId2"/>
    <sheet name="RU+CU 22" sheetId="3" r:id="rId3"/>
    <sheet name="RU+CU 56" sheetId="4" r:id="rId4"/>
    <sheet name="RU+CU 29" sheetId="7" r:id="rId5"/>
    <sheet name="Batiments administratif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2" l="1"/>
  <c r="F10" i="4" l="1"/>
  <c r="C20" i="6" l="1"/>
  <c r="E20" i="7"/>
  <c r="D15" i="3"/>
  <c r="D17" i="2"/>
  <c r="D19" i="6" l="1"/>
  <c r="F19" i="7"/>
  <c r="F13" i="4"/>
  <c r="E13" i="3"/>
  <c r="F16" i="2"/>
  <c r="G25" i="1"/>
  <c r="G26" i="1" l="1"/>
  <c r="F17" i="2" s="1"/>
  <c r="E15" i="3" l="1"/>
  <c r="D20" i="6"/>
  <c r="F20" i="7"/>
</calcChain>
</file>

<file path=xl/sharedStrings.xml><?xml version="1.0" encoding="utf-8"?>
<sst xmlns="http://schemas.openxmlformats.org/spreadsheetml/2006/main" count="211" uniqueCount="187">
  <si>
    <t>Unités de Gestion - Rennes</t>
  </si>
  <si>
    <t>Cités Universitaires</t>
  </si>
  <si>
    <t>Sites</t>
  </si>
  <si>
    <t>Coordonnées responsables</t>
  </si>
  <si>
    <t>Cités Villejean</t>
  </si>
  <si>
    <t>Accueil et secrétariat</t>
  </si>
  <si>
    <t>Adresse Sites</t>
  </si>
  <si>
    <t>Alsace</t>
  </si>
  <si>
    <t>Michel Denis</t>
  </si>
  <si>
    <t>Languedoc</t>
  </si>
  <si>
    <t>La Touche</t>
  </si>
  <si>
    <t>La Harpe</t>
  </si>
  <si>
    <t>Beauregard</t>
  </si>
  <si>
    <t>Barbara</t>
  </si>
  <si>
    <t>Rue Barbara - 35000 RENNES</t>
  </si>
  <si>
    <t>7 rue François Tanguy Prigent - 35000 RENNES</t>
  </si>
  <si>
    <t>10 rue du Doyen Denis Leroy - 35000 RENNES</t>
  </si>
  <si>
    <t>1 avenue Winston Churchill - 35000 RENNES</t>
  </si>
  <si>
    <t>33 rue Léon Ricottier - 35010 RENNES Cédex</t>
  </si>
  <si>
    <t>Cités Beaulieu</t>
  </si>
  <si>
    <t>Cités Centre</t>
  </si>
  <si>
    <t>2 rue d'Alsace (bât. Ouessant, Cézembre et Bréhat)
18 &amp; 20 avenue de la bataille Flandres-Dunkerque (Bât. Glénan et Béniguet)
3 &amp; 5 rue du Recteur Paul Henry (Bât. Hoat et Houedic)
35010 RENNES Cédex</t>
  </si>
  <si>
    <t>2 rue d'Alsace-CS51004
35010 RENNES Cédex
02 99 59 20 48
accueil.cu.villejean@crous-rennes.fr</t>
  </si>
  <si>
    <t>La Gare</t>
  </si>
  <si>
    <t>Patton</t>
  </si>
  <si>
    <t>Jules Ferry</t>
  </si>
  <si>
    <t>94 boulevard de Sévigné
35700 RENNES Cédex
02 99 36 10 21</t>
  </si>
  <si>
    <t>47A &amp; 47B avenue Winston Churchill - 35000 RENNES</t>
  </si>
  <si>
    <t>94 boulevard de Sévigné - 35 700 RENNES
02 99 36 10 21</t>
  </si>
  <si>
    <t xml:space="preserve">4 boulevard Solférino - 35000 RENNES
</t>
  </si>
  <si>
    <t>Saint Hélier</t>
  </si>
  <si>
    <t>28 rue du Doyen Roger Houin - 35000 RENNES 
02 99 36 10 21</t>
  </si>
  <si>
    <t>20 rue de Saint Hélier - 35000 RENNES 
02 99 35 26 30</t>
  </si>
  <si>
    <t>12 rue du Houx - 35700 RENNES Cédex 
02 23 21 06 06</t>
  </si>
  <si>
    <t>Moulin de Joué</t>
  </si>
  <si>
    <t>Jean Ferrat</t>
  </si>
  <si>
    <t>Mirabeau</t>
  </si>
  <si>
    <t>10 rue de la Piquetière - 35700 RENNES Cédex</t>
  </si>
  <si>
    <t>23 avenue du Professeur Charles Foulon - 35700 RENNES Cédex</t>
  </si>
  <si>
    <t>32 rue Mirabeau - 35700 RENNES Cédex</t>
  </si>
  <si>
    <r>
      <rPr>
        <b/>
        <sz val="11"/>
        <color theme="1"/>
        <rFont val="Calibri"/>
        <family val="2"/>
        <scheme val="minor"/>
      </rPr>
      <t>Paul Ricoeur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9"/>
        <color theme="1"/>
        <rFont val="Calibri"/>
        <family val="2"/>
        <scheme val="minor"/>
      </rPr>
      <t>Cité Internationale</t>
    </r>
  </si>
  <si>
    <t>11 bis boulevard de la Liberté - 35000 RENNES</t>
  </si>
  <si>
    <t xml:space="preserve">Maine </t>
  </si>
  <si>
    <t>5 rue du Maine - 35010 RENNES Cédex (Maine 1)
8 rue du Maine - 35010 RENNES Cédex (Maine 2)</t>
  </si>
  <si>
    <t>Responsables de site</t>
  </si>
  <si>
    <t>Coordonnées sites</t>
  </si>
  <si>
    <t>02 99 59 50 74</t>
  </si>
  <si>
    <t>ru.stmalo@crous-rennes.fr
02 23 18 11 37</t>
  </si>
  <si>
    <r>
      <rPr>
        <b/>
        <sz val="11"/>
        <color theme="1"/>
        <rFont val="Calibri"/>
        <family val="2"/>
        <scheme val="minor"/>
      </rPr>
      <t>Le Métronome</t>
    </r>
    <r>
      <rPr>
        <sz val="11"/>
        <color theme="1"/>
        <rFont val="Calibri"/>
        <family val="2"/>
        <scheme val="minor"/>
      </rPr>
      <t xml:space="preserve">
A</t>
    </r>
    <r>
      <rPr>
        <i/>
        <sz val="11"/>
        <color theme="1"/>
        <rFont val="Calibri"/>
        <family val="2"/>
        <scheme val="minor"/>
      </rPr>
      <t>venue de la Bataille Flandres-Dunkerque
35000 RENNES</t>
    </r>
  </si>
  <si>
    <r>
      <rPr>
        <b/>
        <sz val="11"/>
        <color theme="1"/>
        <rFont val="Calibri"/>
        <family val="2"/>
        <scheme val="minor"/>
      </rPr>
      <t>La Harpe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36 avenue Winston Churchill
35000 RENNES</t>
    </r>
  </si>
  <si>
    <r>
      <rPr>
        <b/>
        <sz val="11"/>
        <color theme="1"/>
        <rFont val="Calibri"/>
        <family val="2"/>
        <scheme val="minor"/>
      </rPr>
      <t>Ker Lann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Campus de Ker Lann
Contour Saint Exupéry
35170 BRUZ</t>
    </r>
  </si>
  <si>
    <r>
      <rPr>
        <b/>
        <sz val="11"/>
        <color theme="1"/>
        <rFont val="Calibri"/>
        <family val="2"/>
        <scheme val="minor"/>
      </rPr>
      <t>Resto'U Saint Malo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3 bis rue Henri Lemarié - BP 50813
35408 SAINT MALO Cédex</t>
    </r>
  </si>
  <si>
    <r>
      <rPr>
        <b/>
        <sz val="11"/>
        <color theme="1"/>
        <rFont val="Calibri"/>
        <family val="2"/>
        <scheme val="minor"/>
      </rPr>
      <t>Le Fougères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46 rue Guehenno
35700 RENNES Cédex</t>
    </r>
  </si>
  <si>
    <r>
      <rPr>
        <b/>
        <sz val="11"/>
        <color theme="1"/>
        <rFont val="Calibri"/>
        <family val="2"/>
        <scheme val="minor"/>
      </rPr>
      <t>La Duchesse Anne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110 boulevard de la Duchesse Anne
35700 RENNES Cédex</t>
    </r>
  </si>
  <si>
    <r>
      <rPr>
        <b/>
        <sz val="11"/>
        <color theme="1"/>
        <rFont val="Calibri"/>
        <family val="2"/>
        <scheme val="minor"/>
      </rPr>
      <t>Brasserie Hoche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2 rue Lesage
35000 RENNES</t>
    </r>
  </si>
  <si>
    <r>
      <rPr>
        <b/>
        <sz val="11"/>
        <color theme="1"/>
        <rFont val="Calibri"/>
        <family val="2"/>
        <scheme val="minor"/>
      </rPr>
      <t>L'Étoile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39 avenue du Professeur Charles Foulon
35700 RENNES Cédex</t>
    </r>
  </si>
  <si>
    <r>
      <rPr>
        <b/>
        <sz val="11"/>
        <color theme="1"/>
        <rFont val="Calibri"/>
        <family val="2"/>
        <scheme val="minor"/>
      </rPr>
      <t>L'Astrolabe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Campus Rennes 1
Allé Jean D'Alemberg
35700 RENNES Cédex</t>
    </r>
  </si>
  <si>
    <r>
      <rPr>
        <b/>
        <sz val="11"/>
        <color theme="1"/>
        <rFont val="Calibri"/>
        <family val="2"/>
        <scheme val="minor"/>
      </rPr>
      <t>Secrétariat des RU du Centre</t>
    </r>
    <r>
      <rPr>
        <sz val="11"/>
        <color theme="1"/>
        <rFont val="Calibri"/>
        <family val="2"/>
        <scheme val="minor"/>
      </rPr>
      <t xml:space="preserve">
ru.rennes.centre@crous-rennes.fr
02 99 38 03 22</t>
    </r>
  </si>
  <si>
    <t>Unités de Gestion</t>
  </si>
  <si>
    <t>Restaurants Universitaires</t>
  </si>
  <si>
    <t>Beaulieu</t>
  </si>
  <si>
    <t>Unités de Gestion - Côtes d'Armor</t>
  </si>
  <si>
    <t>Rue Édouard Branly
22302 LANNION Cédex
02 96 48 43 31
ant.lannionbranly@crous-rennes.fr</t>
  </si>
  <si>
    <t>ru.villejean@crous-rennes.fr
02 99 59 17 82</t>
  </si>
  <si>
    <t>9 rue André Lwoff
56000 VANNES
ru.vannes@crous-rennes.fr
02 97 46 09 08</t>
  </si>
  <si>
    <t>37 rue de Lanveur
56100 LORIENT
ant.lorient@crous-rennes.fr
02 97 87 17 57</t>
  </si>
  <si>
    <r>
      <rPr>
        <b/>
        <sz val="14"/>
        <color theme="1"/>
        <rFont val="Calibri"/>
        <family val="2"/>
        <scheme val="minor"/>
      </rPr>
      <t>Antenne de Saint-Brieuc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
Cités &amp; Restaurants
Universitaires</t>
    </r>
  </si>
  <si>
    <r>
      <rPr>
        <b/>
        <sz val="14"/>
        <color theme="1"/>
        <rFont val="Calibri"/>
        <family val="2"/>
        <scheme val="minor"/>
      </rPr>
      <t>Antenne de Lannion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Cités &amp; Restaurants
Universitaires</t>
    </r>
  </si>
  <si>
    <r>
      <rPr>
        <b/>
        <sz val="11"/>
        <color theme="1"/>
        <rFont val="Calibri"/>
        <family val="2"/>
        <scheme val="minor"/>
      </rPr>
      <t>Cité Universitaire de Lannion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Rue Édouard Branly
22302 LANNION Cédex</t>
    </r>
    <r>
      <rPr>
        <sz val="11"/>
        <color theme="1"/>
        <rFont val="Calibri"/>
        <family val="2"/>
        <scheme val="minor"/>
      </rPr>
      <t xml:space="preserve">
02 96 48 62 15</t>
    </r>
  </si>
  <si>
    <r>
      <rPr>
        <b/>
        <sz val="11"/>
        <color theme="1"/>
        <rFont val="Calibri"/>
        <family val="2"/>
        <scheme val="minor"/>
      </rPr>
      <t>Cité Universitaire GERNUGAN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Rue Gernugan
22000 SAINT-BRIEUC</t>
    </r>
  </si>
  <si>
    <r>
      <rPr>
        <b/>
        <sz val="11"/>
        <color theme="1"/>
        <rFont val="Calibri"/>
        <family val="2"/>
        <scheme val="minor"/>
      </rPr>
      <t>Cité Universitaire LOUCHEUR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13 avenue Loucheur
22000 SAINT-BRIEUC</t>
    </r>
  </si>
  <si>
    <r>
      <rPr>
        <b/>
        <sz val="11"/>
        <color theme="1"/>
        <rFont val="Calibri"/>
        <family val="2"/>
        <scheme val="minor"/>
      </rPr>
      <t>Restaurant Universitaire de Saint-Brieuc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 boulevard Waldeck Rousseau
22000 SAINT-BRIEUC</t>
    </r>
  </si>
  <si>
    <t>Unités de Gestion - Morbihan</t>
  </si>
  <si>
    <r>
      <rPr>
        <b/>
        <sz val="14"/>
        <color theme="1"/>
        <rFont val="Calibri"/>
        <family val="2"/>
        <scheme val="minor"/>
      </rPr>
      <t>Antenne de Vannes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Cités &amp; Restaurants
Universitaires</t>
    </r>
  </si>
  <si>
    <r>
      <rPr>
        <b/>
        <sz val="14"/>
        <color theme="1"/>
        <rFont val="Calibri"/>
        <family val="2"/>
        <scheme val="minor"/>
      </rPr>
      <t>Antenne de Lorient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Cités &amp; Restaurants
Universitaires </t>
    </r>
  </si>
  <si>
    <r>
      <rPr>
        <b/>
        <sz val="11"/>
        <color theme="1"/>
        <rFont val="Calibri"/>
        <family val="2"/>
        <scheme val="minor"/>
      </rPr>
      <t>Restaurant Universitaire LANVEUR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37 rue du lanveur - 56100 LORIENT</t>
    </r>
    <r>
      <rPr>
        <sz val="11"/>
        <color theme="1"/>
        <rFont val="Calibri"/>
        <family val="2"/>
        <scheme val="minor"/>
      </rPr>
      <t xml:space="preserve">
02 97 87 17 57</t>
    </r>
  </si>
  <si>
    <t>Accueil et secrétariat UG</t>
  </si>
  <si>
    <t>Cités et Restaurants Universitaires</t>
  </si>
  <si>
    <t>Cités et restaurants Universitaires</t>
  </si>
  <si>
    <t>2 avenue Le Gorgeu - CS 31 933
29 219 BREST cedex 2
clous@crous-rennes.fr
02 98 03 38 78</t>
  </si>
  <si>
    <t>Responsables sites</t>
  </si>
  <si>
    <t>accueil.cu.bouguenlanredec@crous-rennes.fr
02 98 03 28 52</t>
  </si>
  <si>
    <t>accueil.cu.kergoat@crous-rennes.fr
02 98 34 62 10</t>
  </si>
  <si>
    <t>4 rue de l'Université - BP 1722
29107 QUIMPER cedex
ant.quimper@crous-rennes.fr
02 98 60 61 18</t>
  </si>
  <si>
    <t>02 90 94 47 91</t>
  </si>
  <si>
    <r>
      <rPr>
        <b/>
        <sz val="11"/>
        <color theme="1"/>
        <rFont val="Calibri"/>
        <family val="2"/>
        <scheme val="minor"/>
      </rPr>
      <t>Cité Internationale NELSON MANDELA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225 Cours Aimé Césaire - 29200 BREST</t>
    </r>
  </si>
  <si>
    <r>
      <rPr>
        <b/>
        <sz val="11"/>
        <color theme="1"/>
        <rFont val="Calibri"/>
        <family val="2"/>
        <scheme val="minor"/>
      </rPr>
      <t>Restaurant Universitaire BREST CENTRE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7 avenue Foch - 29200 BREST</t>
    </r>
  </si>
  <si>
    <r>
      <rPr>
        <b/>
        <sz val="11"/>
        <color theme="1"/>
        <rFont val="Calibri"/>
        <family val="2"/>
        <scheme val="minor"/>
      </rPr>
      <t>Restaurant Universitaire L' ARMEN (Bouguen)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2 bis avenue Le Gorgeu - 29200 BREST</t>
    </r>
  </si>
  <si>
    <r>
      <rPr>
        <b/>
        <sz val="11"/>
        <color theme="1"/>
        <rFont val="Calibri"/>
        <family val="2"/>
        <scheme val="minor"/>
      </rPr>
      <t>Restaurant Universitaire KERGOAT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 rue Commandant Paul Vibert - 29200 BREST</t>
    </r>
  </si>
  <si>
    <r>
      <rPr>
        <b/>
        <sz val="11"/>
        <color theme="1"/>
        <rFont val="Calibri"/>
        <family val="2"/>
        <scheme val="minor"/>
      </rPr>
      <t>Restaurant Universitaire PLOUZANÉ</t>
    </r>
    <r>
      <rPr>
        <sz val="11"/>
        <color theme="1"/>
        <rFont val="Calibri"/>
        <family val="2"/>
        <scheme val="minor"/>
      </rPr>
      <t xml:space="preserve">
Technopôle Pointe du Diable
</t>
    </r>
    <r>
      <rPr>
        <i/>
        <sz val="11"/>
        <color theme="1"/>
        <rFont val="Calibri"/>
        <family val="2"/>
        <scheme val="minor"/>
      </rPr>
      <t>260 avenue de Rochon - 29280 PLOUZANÉ</t>
    </r>
  </si>
  <si>
    <r>
      <rPr>
        <b/>
        <sz val="11"/>
        <color theme="1"/>
        <rFont val="Calibri"/>
        <family val="2"/>
        <scheme val="minor"/>
      </rPr>
      <t>Cité Universitaire de QUIMPER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4 rue de l'Université - BP 1722
29107 QUIMPER cedex</t>
    </r>
  </si>
  <si>
    <t>Unités de Gestion - CLOUS de Brest</t>
  </si>
  <si>
    <t>Cités &amp; Restaurants Universitaires</t>
  </si>
  <si>
    <t>Unité de Gestion</t>
  </si>
  <si>
    <t>Unité de Gestion - Services Centraux</t>
  </si>
  <si>
    <r>
      <rPr>
        <b/>
        <sz val="11"/>
        <color theme="1"/>
        <rFont val="Calibri"/>
        <family val="2"/>
        <scheme val="minor"/>
      </rPr>
      <t>Le Mélénik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148 boulevard de Verdun
35000 RENNES</t>
    </r>
  </si>
  <si>
    <r>
      <rPr>
        <b/>
        <sz val="11"/>
        <color theme="1"/>
        <rFont val="Calibri"/>
        <family val="2"/>
        <scheme val="minor"/>
      </rPr>
      <t>Responsable : Abdenbi KARFAOUI</t>
    </r>
    <r>
      <rPr>
        <sz val="11"/>
        <color theme="1"/>
        <rFont val="Calibri"/>
        <family val="2"/>
        <scheme val="minor"/>
      </rPr>
      <t xml:space="preserve">
ri.mandela.brest@crous-rennes.fr
02 98 01 71 06</t>
    </r>
  </si>
  <si>
    <t>Dorothy Vaughan</t>
  </si>
  <si>
    <t>7 rue Louis Arretche - 35700 RENNES Cedex</t>
  </si>
  <si>
    <t>06, 08, 09, 10, 13, 15, 17 rue Louis Arretche - 35700 RENNES cedex</t>
  </si>
  <si>
    <r>
      <rPr>
        <b/>
        <sz val="11"/>
        <color theme="1"/>
        <rFont val="Calibri"/>
        <family val="2"/>
        <scheme val="minor"/>
      </rPr>
      <t>Restaurant Universitaire QUIMPER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4 rue de l'Université - BP 1722
29107 QUIMPER cedex</t>
    </r>
  </si>
  <si>
    <t xml:space="preserve"> Département d'Ille et Vilaine ( 35 )</t>
  </si>
  <si>
    <t>Batiment administratif</t>
  </si>
  <si>
    <t>Bâtiment administratif</t>
  </si>
  <si>
    <t xml:space="preserve"> Département du Finistère ( 29 )</t>
  </si>
  <si>
    <t xml:space="preserve"> Département du Morbihan ( 56 )</t>
  </si>
  <si>
    <t>VANNES</t>
  </si>
  <si>
    <t>Services Centraux Batiments administratifs</t>
  </si>
  <si>
    <r>
      <t xml:space="preserve">CROUS - </t>
    </r>
    <r>
      <rPr>
        <b/>
        <sz val="10"/>
        <rFont val="Arial"/>
        <family val="2"/>
      </rPr>
      <t xml:space="preserve">Plateforme téléphonique </t>
    </r>
    <r>
      <rPr>
        <sz val="10"/>
        <rFont val="Arial"/>
        <family val="2"/>
      </rPr>
      <t>-                         RU Duchesse Anne                                                        110 bd de la Duchesse Anne                            35700 RENNES</t>
    </r>
  </si>
  <si>
    <r>
      <t xml:space="preserve">CROUS - Services-centraux                            Batiment </t>
    </r>
    <r>
      <rPr>
        <b/>
        <sz val="10"/>
        <rFont val="Arial"/>
        <family val="2"/>
      </rPr>
      <t>Robien</t>
    </r>
    <r>
      <rPr>
        <sz val="10"/>
        <rFont val="Arial"/>
        <family val="2"/>
      </rPr>
      <t xml:space="preserve">                                                        12 bis rue de Robien - 35000 RENNES </t>
    </r>
  </si>
  <si>
    <r>
      <t xml:space="preserve">CROUS-Services-centraux                                         Batiment </t>
    </r>
    <r>
      <rPr>
        <b/>
        <sz val="10"/>
        <rFont val="Arial"/>
        <family val="2"/>
      </rPr>
      <t>Lesage</t>
    </r>
    <r>
      <rPr>
        <sz val="10"/>
        <rFont val="Arial"/>
        <family val="2"/>
      </rPr>
      <t xml:space="preserve">                                                                7 place Hoche CS 26428 - 35064 RENNES</t>
    </r>
  </si>
  <si>
    <r>
      <t xml:space="preserve">CLOUS  - </t>
    </r>
    <r>
      <rPr>
        <b/>
        <sz val="11"/>
        <color theme="1"/>
        <rFont val="Calibri"/>
        <family val="2"/>
        <scheme val="minor"/>
      </rPr>
      <t xml:space="preserve">Batiment administratif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2 avenue Le Gorgeu BP 88710 - 29287 BREST                           clous@crous-rennes.fr</t>
    </r>
  </si>
  <si>
    <t xml:space="preserve">CLOUS de Brest                                      </t>
  </si>
  <si>
    <t>Antenne de Vannes</t>
  </si>
  <si>
    <r>
      <rPr>
        <b/>
        <sz val="10"/>
        <rFont val="Arial"/>
        <family val="2"/>
      </rPr>
      <t>MAISON-DE-L'ETUDIANT</t>
    </r>
    <r>
      <rPr>
        <sz val="10"/>
        <rFont val="Arial"/>
        <family val="2"/>
      </rPr>
      <t xml:space="preserve">  - RU Tohannic -9 Rue André Wlowff  - 56000 VANNES</t>
    </r>
  </si>
  <si>
    <r>
      <t>MIRABEAU                                                  (</t>
    </r>
    <r>
      <rPr>
        <b/>
        <sz val="10"/>
        <rFont val="Arial"/>
        <family val="2"/>
      </rPr>
      <t>salle-de-réunion Batiment M</t>
    </r>
    <r>
      <rPr>
        <sz val="10"/>
        <rFont val="Arial"/>
        <family val="2"/>
      </rPr>
      <t xml:space="preserve">)                                                 32 rue Mirabeau - 35700 RENNES       </t>
    </r>
  </si>
  <si>
    <t>Total Général des 4 départements</t>
  </si>
  <si>
    <t>Total TTC 2021 par UG</t>
  </si>
  <si>
    <t>Total TTC 2021 par site</t>
  </si>
  <si>
    <t>Total TTC par UG 2021</t>
  </si>
  <si>
    <t xml:space="preserve">Total Général </t>
  </si>
  <si>
    <t>Total général</t>
  </si>
  <si>
    <r>
      <rPr>
        <b/>
        <sz val="11"/>
        <color theme="1"/>
        <rFont val="Calibri"/>
        <family val="2"/>
        <scheme val="minor"/>
      </rPr>
      <t>Cité Universitaire BOUGUEN-LANREDEC (Cités + Studios)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15 rue Lanredec - 29200 BREST</t>
    </r>
  </si>
  <si>
    <r>
      <rPr>
        <b/>
        <sz val="11"/>
        <color theme="1"/>
        <rFont val="Calibri"/>
        <family val="2"/>
        <scheme val="minor"/>
      </rPr>
      <t>Cité Universitaire de KERGOAT (Cité + studios)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2 &amp; 4 rue des Archives - 29200 BREST</t>
    </r>
  </si>
  <si>
    <t>Comptabilisé avec la cité Beaulieu (studios Mirabeau)</t>
  </si>
  <si>
    <t>Total TTC 2021/site</t>
  </si>
  <si>
    <t>Total général des cités Ille et Vilaine</t>
  </si>
  <si>
    <t>Total Général du Finistère</t>
  </si>
  <si>
    <t>Virgine LE FOLL</t>
  </si>
  <si>
    <t>9 Rue Louis Arretche
35700 RENNES Cédex
02 99 87 40 70</t>
  </si>
  <si>
    <t>Sévigné / Le Parc</t>
  </si>
  <si>
    <r>
      <t xml:space="preserve"> </t>
    </r>
    <r>
      <rPr>
        <b/>
        <sz val="12"/>
        <color theme="1"/>
        <rFont val="Calibri"/>
        <family val="2"/>
        <scheme val="minor"/>
      </rPr>
      <t>Gilles RUAULT</t>
    </r>
    <r>
      <rPr>
        <sz val="12"/>
        <color theme="1"/>
        <rFont val="Calibri"/>
        <family val="2"/>
        <scheme val="minor"/>
      </rPr>
      <t xml:space="preserve"> - </t>
    </r>
    <r>
      <rPr>
        <i/>
        <sz val="12"/>
        <color theme="1"/>
        <rFont val="Calibri"/>
        <family val="2"/>
        <scheme val="minor"/>
      </rPr>
      <t>Directeur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theme="4" tint="-0.249977111117893"/>
        <rFont val="Calibri"/>
        <family val="2"/>
        <scheme val="minor"/>
      </rPr>
      <t>directeur.cu.centre@crous-rennes.fr</t>
    </r>
    <r>
      <rPr>
        <sz val="12"/>
        <color theme="1"/>
        <rFont val="Calibri"/>
        <family val="2"/>
        <scheme val="minor"/>
      </rPr>
      <t xml:space="preserve"> - 06 08 35 36 40
</t>
    </r>
    <r>
      <rPr>
        <b/>
        <sz val="12"/>
        <color theme="1"/>
        <rFont val="Calibri"/>
        <family val="2"/>
        <scheme val="minor"/>
      </rPr>
      <t>Régine LE NORMAND</t>
    </r>
    <r>
      <rPr>
        <sz val="12"/>
        <color theme="1"/>
        <rFont val="Calibri"/>
        <family val="2"/>
        <scheme val="minor"/>
      </rPr>
      <t xml:space="preserve"> - </t>
    </r>
    <r>
      <rPr>
        <i/>
        <sz val="12"/>
        <color theme="1"/>
        <rFont val="Calibri"/>
        <family val="2"/>
        <scheme val="minor"/>
      </rPr>
      <t>Adjointe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theme="4" tint="-0.249977111117893"/>
        <rFont val="Calibri"/>
        <family val="2"/>
        <scheme val="minor"/>
      </rPr>
      <t>regine.le-normand@crous-rennes.fr</t>
    </r>
    <r>
      <rPr>
        <sz val="12"/>
        <color theme="1"/>
        <rFont val="Calibri"/>
        <family val="2"/>
        <scheme val="minor"/>
      </rPr>
      <t xml:space="preserve"> - 06 82 96 14 66
</t>
    </r>
    <r>
      <rPr>
        <b/>
        <sz val="12"/>
        <color theme="1"/>
        <rFont val="Calibri"/>
        <family val="2"/>
        <scheme val="minor"/>
      </rPr>
      <t>Florence NEDELEC</t>
    </r>
    <r>
      <rPr>
        <sz val="12"/>
        <color theme="1"/>
        <rFont val="Calibri"/>
        <family val="2"/>
        <scheme val="minor"/>
      </rPr>
      <t xml:space="preserve"> - </t>
    </r>
    <r>
      <rPr>
        <i/>
        <sz val="12"/>
        <color theme="1"/>
        <rFont val="Calibri"/>
        <family val="2"/>
        <scheme val="minor"/>
      </rPr>
      <t>Responsable Cité Internationale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theme="4" tint="-0.249977111117893"/>
        <rFont val="Calibri"/>
        <family val="2"/>
        <scheme val="minor"/>
      </rPr>
      <t>florence.nedelec@crous-rennes.fr</t>
    </r>
    <r>
      <rPr>
        <sz val="12"/>
        <color theme="1"/>
        <rFont val="Calibri"/>
        <family val="2"/>
        <scheme val="minor"/>
      </rPr>
      <t xml:space="preserve"> - 06 23 66 55 30</t>
    </r>
  </si>
  <si>
    <t>Patricia HATTAIS                                                             02 99 87 07 18</t>
  </si>
  <si>
    <r>
      <rPr>
        <b/>
        <sz val="14"/>
        <color theme="1"/>
        <rFont val="Calibri"/>
        <family val="2"/>
        <scheme val="minor"/>
      </rPr>
      <t>Restauration Rennes-Centre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Virgine LE FOLL</t>
    </r>
    <r>
      <rPr>
        <sz val="11"/>
        <color theme="1"/>
        <rFont val="Calibri"/>
        <family val="2"/>
        <scheme val="minor"/>
      </rPr>
      <t xml:space="preserve">- </t>
    </r>
    <r>
      <rPr>
        <i/>
        <sz val="11"/>
        <color theme="1"/>
        <rFont val="Calibri"/>
        <family val="2"/>
        <scheme val="minor"/>
      </rPr>
      <t>Directrice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directeur.ru.rennes.centre@crous-rennes.fr</t>
    </r>
    <r>
      <rPr>
        <sz val="11"/>
        <color theme="1"/>
        <rFont val="Calibri"/>
        <family val="2"/>
        <scheme val="minor"/>
      </rPr>
      <t xml:space="preserve">
06 03 90 18 19</t>
    </r>
  </si>
  <si>
    <r>
      <rPr>
        <b/>
        <sz val="14"/>
        <color theme="1"/>
        <rFont val="Calibri"/>
        <family val="2"/>
        <scheme val="minor"/>
      </rPr>
      <t>Restauration Ille &amp; Vilaine Ouest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Laurence LE BON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Directrice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directeur.ru.villejean@crous-rennes.fr</t>
    </r>
    <r>
      <rPr>
        <sz val="11"/>
        <color theme="1"/>
        <rFont val="Calibri"/>
        <family val="2"/>
        <scheme val="minor"/>
      </rPr>
      <t xml:space="preserve">
06 46 80 66 67</t>
    </r>
  </si>
  <si>
    <t>ru.villejean2@crous-rennes.fr
02 99 59 93 80</t>
  </si>
  <si>
    <r>
      <t xml:space="preserve"> - </t>
    </r>
    <r>
      <rPr>
        <i/>
        <sz val="11"/>
        <color theme="1"/>
        <rFont val="Calibri"/>
        <family val="2"/>
        <scheme val="minor"/>
      </rPr>
      <t>Adjoint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@crous-rennes.fr</t>
    </r>
    <r>
      <rPr>
        <sz val="11"/>
        <color theme="1"/>
        <rFont val="Calibri"/>
        <family val="2"/>
        <scheme val="minor"/>
      </rPr>
      <t xml:space="preserve">
02 99 36 27 29</t>
    </r>
  </si>
  <si>
    <t xml:space="preserve">ru.bruz@crous-rennes.fr
</t>
  </si>
  <si>
    <r>
      <rPr>
        <b/>
        <sz val="11"/>
        <color theme="1"/>
        <rFont val="Calibri"/>
        <family val="2"/>
        <scheme val="minor"/>
      </rPr>
      <t>Thierry STEPHAN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Adjoint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directeur.adjoint.ru.kerlann@crous-rennes.fr</t>
    </r>
    <r>
      <rPr>
        <sz val="11"/>
        <color theme="1"/>
        <rFont val="Calibri"/>
        <family val="2"/>
        <scheme val="minor"/>
      </rPr>
      <t xml:space="preserve">
06 07 89 15 89</t>
    </r>
  </si>
  <si>
    <r>
      <rPr>
        <b/>
        <sz val="11"/>
        <color theme="1"/>
        <rFont val="Calibri"/>
        <family val="2"/>
        <scheme val="minor"/>
      </rPr>
      <t>Stéphanie Thébault</t>
    </r>
    <r>
      <rPr>
        <sz val="11"/>
        <color theme="1"/>
        <rFont val="Calibri"/>
        <family val="2"/>
        <scheme val="minor"/>
      </rPr>
      <t xml:space="preserve">- </t>
    </r>
    <r>
      <rPr>
        <i/>
        <sz val="11"/>
        <color theme="1"/>
        <rFont val="Calibri"/>
        <family val="2"/>
        <scheme val="minor"/>
      </rPr>
      <t>Adjointe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directeur.adjoint.ru.metronome@crous-rennes.fr</t>
    </r>
    <r>
      <rPr>
        <sz val="11"/>
        <color theme="1"/>
        <rFont val="Calibri"/>
        <family val="2"/>
        <scheme val="minor"/>
      </rPr>
      <t xml:space="preserve">
06 47 26 81 30</t>
    </r>
  </si>
  <si>
    <r>
      <rPr>
        <b/>
        <sz val="11"/>
        <color theme="1"/>
        <rFont val="Calibri"/>
        <family val="2"/>
        <scheme val="minor"/>
      </rPr>
      <t>Camille BECHE</t>
    </r>
    <r>
      <rPr>
        <sz val="11"/>
        <color theme="1"/>
        <rFont val="Calibri"/>
        <family val="2"/>
        <scheme val="minor"/>
      </rPr>
      <t xml:space="preserve">- </t>
    </r>
    <r>
      <rPr>
        <i/>
        <sz val="11"/>
        <color theme="1"/>
        <rFont val="Calibri"/>
        <family val="2"/>
        <scheme val="minor"/>
      </rPr>
      <t>Adjointe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directeur.adjoint.ru.harpe@crous-rennes.fr</t>
    </r>
    <r>
      <rPr>
        <sz val="11"/>
        <color theme="1"/>
        <rFont val="Calibri"/>
        <family val="2"/>
        <scheme val="minor"/>
      </rPr>
      <t xml:space="preserve">
07 63 49 76 83</t>
    </r>
  </si>
  <si>
    <r>
      <rPr>
        <b/>
        <sz val="11"/>
        <color theme="1"/>
        <rFont val="Calibri"/>
        <family val="2"/>
        <scheme val="minor"/>
      </rPr>
      <t>Sandrine BILLY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Directrice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directeur.lannion@crous-rennes.fr</t>
    </r>
    <r>
      <rPr>
        <sz val="11"/>
        <color theme="1"/>
        <rFont val="Calibri"/>
        <family val="2"/>
        <scheme val="minor"/>
      </rPr>
      <t xml:space="preserve">
06  99 64 75 19</t>
    </r>
  </si>
  <si>
    <r>
      <rPr>
        <b/>
        <sz val="11"/>
        <color theme="1"/>
        <rFont val="Calibri"/>
        <family val="2"/>
        <scheme val="minor"/>
      </rPr>
      <t>Restaurant Universitaire BRANLY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Rue Édouard Branly
22302 LANNION Cédex</t>
    </r>
    <r>
      <rPr>
        <sz val="11"/>
        <color theme="1"/>
        <rFont val="Calibri"/>
        <family val="2"/>
        <scheme val="minor"/>
      </rPr>
      <t xml:space="preserve">
06 67 35 31 02</t>
    </r>
  </si>
  <si>
    <r>
      <rPr>
        <b/>
        <sz val="11"/>
        <color theme="1"/>
        <rFont val="Calibri"/>
        <family val="2"/>
        <scheme val="minor"/>
      </rPr>
      <t>Restaurant Universitaire TRÉGOR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 rue Longonaval - BP 80 313
22303 LANNION Cédex</t>
    </r>
    <r>
      <rPr>
        <sz val="11"/>
        <color theme="1"/>
        <rFont val="Calibri"/>
        <family val="2"/>
        <scheme val="minor"/>
      </rPr>
      <t xml:space="preserve">
06 67 35 40 20</t>
    </r>
  </si>
  <si>
    <r>
      <rPr>
        <b/>
        <sz val="11"/>
        <color theme="1"/>
        <rFont val="Calibri"/>
        <family val="2"/>
        <scheme val="minor"/>
      </rPr>
      <t>Samuel JOLLIOT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Directeur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directeur.ant.stbrieuc@crous-rennes.fr</t>
    </r>
    <r>
      <rPr>
        <sz val="11"/>
        <color theme="1"/>
        <rFont val="Calibri"/>
        <family val="2"/>
        <scheme val="minor"/>
      </rPr>
      <t xml:space="preserve">
06 74 31 58 42</t>
    </r>
  </si>
  <si>
    <t>1 espanade des prix Nobels 
22000 SAINT-BRIEUC
02 96 52 15 15
ant.stbrieuc@crous-rennes.fr</t>
  </si>
  <si>
    <r>
      <rPr>
        <b/>
        <sz val="11"/>
        <color theme="1"/>
        <rFont val="Calibri"/>
        <family val="2"/>
        <scheme val="minor"/>
      </rPr>
      <t>Resto U MAZIER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 espanade des prix Nobels
22000 SAINT-BRIEUC</t>
    </r>
    <r>
      <rPr>
        <sz val="11"/>
        <color theme="1"/>
        <rFont val="Calibri"/>
        <family val="2"/>
        <scheme val="minor"/>
      </rPr>
      <t xml:space="preserve">
06 74 31 58 42</t>
    </r>
  </si>
  <si>
    <r>
      <rPr>
        <b/>
        <sz val="11"/>
        <color theme="1"/>
        <rFont val="Calibri"/>
        <family val="2"/>
        <scheme val="minor"/>
      </rPr>
      <t>Secrétariat des RU de Beaulieu</t>
    </r>
    <r>
      <rPr>
        <sz val="11"/>
        <color theme="1"/>
        <rFont val="Calibri"/>
        <family val="2"/>
        <scheme val="minor"/>
      </rPr>
      <t xml:space="preserve">
ru.beaulieu@crous-rennes.fr
02 99 36 27 29</t>
    </r>
  </si>
  <si>
    <r>
      <rPr>
        <b/>
        <sz val="14"/>
        <color theme="1"/>
        <rFont val="Calibri"/>
        <family val="2"/>
        <scheme val="minor"/>
      </rPr>
      <t>Antenne de Quimper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Cités &amp; Restaurants
Universitaires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Emmannuel Cardinal - Directeur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/>
        <rFont val="Calibri"/>
        <family val="2"/>
        <scheme val="minor"/>
      </rPr>
      <t>directeur.ant.quimper@crous-rennes.fr</t>
    </r>
    <r>
      <rPr>
        <sz val="11"/>
        <color theme="1"/>
        <rFont val="Calibri"/>
        <family val="2"/>
        <scheme val="minor"/>
      </rPr>
      <t xml:space="preserve">
06 73 89 37 93</t>
    </r>
  </si>
  <si>
    <t>RU 18 avenue des plages des leux 29018 Quimper cedex  (Locaux UBO)</t>
  </si>
  <si>
    <t>Contacter prioritairement par l'adresse mail: directeur.ru.brest@crous-rennes.fr</t>
  </si>
  <si>
    <r>
      <rPr>
        <b/>
        <sz val="11"/>
        <color theme="1"/>
        <rFont val="Calibri"/>
        <family val="2"/>
        <scheme val="minor"/>
      </rPr>
      <t>Élodie MARET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Directrice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directeur.ant.lorient@crous-rennes.fr</t>
    </r>
    <r>
      <rPr>
        <sz val="11"/>
        <color theme="1"/>
        <rFont val="Calibri"/>
        <family val="2"/>
        <scheme val="minor"/>
      </rPr>
      <t xml:space="preserve">
06 32 65 78 05
</t>
    </r>
    <r>
      <rPr>
        <b/>
        <sz val="11"/>
        <color theme="1"/>
        <rFont val="Calibri"/>
        <family val="2"/>
        <scheme val="minor"/>
      </rPr>
      <t>Francisco Oliver (retraite 19 juin)</t>
    </r>
    <r>
      <rPr>
        <sz val="11"/>
        <color theme="1"/>
        <rFont val="Calibri"/>
        <family val="2"/>
        <scheme val="minor"/>
      </rPr>
      <t xml:space="preserve"> -</t>
    </r>
    <r>
      <rPr>
        <i/>
        <sz val="11"/>
        <color theme="1"/>
        <rFont val="Calibri"/>
        <family val="2"/>
        <scheme val="minor"/>
      </rPr>
      <t xml:space="preserve"> Secrétariat Cités U</t>
    </r>
    <r>
      <rPr>
        <sz val="11"/>
        <color theme="1"/>
        <rFont val="Calibri"/>
        <family val="2"/>
        <scheme val="minor"/>
      </rPr>
      <t xml:space="preserve">
02 97 87 17 53
</t>
    </r>
    <r>
      <rPr>
        <b/>
        <sz val="11"/>
        <color theme="1"/>
        <rFont val="Calibri"/>
        <family val="2"/>
        <scheme val="minor"/>
      </rPr>
      <t xml:space="preserve">
Elodie DALLY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Secrétariat Resto U</t>
    </r>
    <r>
      <rPr>
        <sz val="11"/>
        <color theme="1"/>
        <rFont val="Calibri"/>
        <family val="2"/>
        <scheme val="minor"/>
      </rPr>
      <t xml:space="preserve">
02 97 87 17 57</t>
    </r>
  </si>
  <si>
    <r>
      <rPr>
        <b/>
        <sz val="11"/>
        <color theme="1"/>
        <rFont val="Calibri"/>
        <family val="2"/>
        <scheme val="minor"/>
      </rPr>
      <t>Cité Universitaire LES SÉQUOÏAS (Bâtiment A&amp;B)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20 rue Lanveur - 56100 LORIENT</t>
    </r>
    <r>
      <rPr>
        <sz val="11"/>
        <color theme="1"/>
        <rFont val="Calibri"/>
        <family val="2"/>
        <scheme val="minor"/>
      </rPr>
      <t xml:space="preserve">
02 97 87 17 53</t>
    </r>
  </si>
  <si>
    <r>
      <rPr>
        <b/>
        <sz val="11"/>
        <color theme="1"/>
        <rFont val="Calibri"/>
        <family val="2"/>
        <scheme val="minor"/>
      </rPr>
      <t>Cité Universitaire LES PALMIERS (Bâtiment C)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10 rue Lanveur - 56100 LORIENT</t>
    </r>
    <r>
      <rPr>
        <sz val="11"/>
        <color theme="1"/>
        <rFont val="Calibri"/>
        <family val="2"/>
        <scheme val="minor"/>
      </rPr>
      <t xml:space="preserve">
02 97 87 17 53</t>
    </r>
  </si>
  <si>
    <t xml:space="preserve">CROUS MARKET SCIENCES (Locaux UBO)                                    6 avenue le Gorgeu 29200 Brest </t>
  </si>
  <si>
    <t>CROUS MARKET        AES (Locaux UBO)                                        20 le gorgeu 29200 Brest</t>
  </si>
  <si>
    <t xml:space="preserve">IBRBS (locaux UBO)                                                                              22 avenue camille des moulins 29200 Brest </t>
  </si>
  <si>
    <t xml:space="preserve">CROUS MARKET IUT (Locaux UBO)                                         rue Kergoat 29200 Brest </t>
  </si>
  <si>
    <r>
      <rPr>
        <b/>
        <sz val="11"/>
        <rFont val="Calibri"/>
        <family val="2"/>
        <scheme val="minor"/>
      </rPr>
      <t>Cité Universitaire LES LAURIERS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 xml:space="preserve">(Bâtiment D)                                            </t>
    </r>
    <r>
      <rPr>
        <sz val="11"/>
        <color theme="1"/>
        <rFont val="Calibri"/>
        <family val="2"/>
        <scheme val="minor"/>
      </rPr>
      <t xml:space="preserve"> 20 rue Lanveur - 561000 Lorient                                             02 97 87 17 53</t>
    </r>
  </si>
  <si>
    <r>
      <rPr>
        <b/>
        <sz val="14"/>
        <color theme="1"/>
        <rFont val="Calibri"/>
        <family val="2"/>
        <scheme val="minor"/>
      </rPr>
      <t>CLOUS de Brest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Cités &amp; Restaurants
Universitaires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Sophie BON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Directrice CLOUS</t>
    </r>
    <r>
      <rPr>
        <sz val="11"/>
        <color theme="1"/>
        <rFont val="Calibri"/>
        <family val="2"/>
        <scheme val="minor"/>
      </rPr>
      <t xml:space="preserve">
sophie.bon@crous-rennes.fr
06 86 98 44 73</t>
    </r>
  </si>
  <si>
    <r>
      <t xml:space="preserve">CLOUS - </t>
    </r>
    <r>
      <rPr>
        <b/>
        <sz val="11"/>
        <color theme="1"/>
        <rFont val="Calibri"/>
        <family val="2"/>
        <scheme val="minor"/>
      </rPr>
      <t xml:space="preserve">Salle socioculturelle 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2 avenue Le Gorgeu BP 88710 - 29287 BREST                                                     clous@crous-rennes.fr</t>
    </r>
  </si>
  <si>
    <r>
      <rPr>
        <b/>
        <sz val="11"/>
        <color theme="1"/>
        <rFont val="Calibri"/>
        <family val="2"/>
        <scheme val="minor"/>
      </rPr>
      <t xml:space="preserve">Thierry HUITEL </t>
    </r>
    <r>
      <rPr>
        <sz val="11"/>
        <color theme="1"/>
        <rFont val="Calibri"/>
        <family val="2"/>
        <scheme val="minor"/>
      </rPr>
      <t xml:space="preserve">- </t>
    </r>
    <r>
      <rPr>
        <i/>
        <sz val="11"/>
        <color theme="1"/>
        <rFont val="Calibri"/>
        <family val="2"/>
        <scheme val="minor"/>
      </rPr>
      <t>Directeur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directeur.ant.vannes@crous-rennes.fr</t>
    </r>
    <r>
      <rPr>
        <sz val="11"/>
        <color theme="1"/>
        <rFont val="Calibri"/>
        <family val="2"/>
        <scheme val="minor"/>
      </rPr>
      <t xml:space="preserve">
06 23 66 56 76
</t>
    </r>
    <r>
      <rPr>
        <b/>
        <sz val="11"/>
        <color theme="1"/>
        <rFont val="Calibri"/>
        <family val="2"/>
        <scheme val="minor"/>
      </rPr>
      <t>Charlotte FONTAIN</t>
    </r>
    <r>
      <rPr>
        <sz val="11"/>
        <color theme="1"/>
        <rFont val="Calibri"/>
        <family val="2"/>
        <scheme val="minor"/>
      </rPr>
      <t xml:space="preserve">E - </t>
    </r>
    <r>
      <rPr>
        <i/>
        <sz val="11"/>
        <color theme="1"/>
        <rFont val="Calibri"/>
        <family val="2"/>
        <scheme val="minor"/>
      </rPr>
      <t>Adjointe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directeur.adjoint.ant.vannes@crous-rennes.fr</t>
    </r>
    <r>
      <rPr>
        <sz val="11"/>
        <color theme="1"/>
        <rFont val="Calibri"/>
        <family val="2"/>
        <scheme val="minor"/>
      </rPr>
      <t xml:space="preserve">
06 22 85 15 98
</t>
    </r>
    <r>
      <rPr>
        <b/>
        <sz val="11"/>
        <color theme="1"/>
        <rFont val="Calibri"/>
        <family val="2"/>
        <scheme val="minor"/>
      </rPr>
      <t xml:space="preserve">Karine LEROUX </t>
    </r>
    <r>
      <rPr>
        <sz val="11"/>
        <color theme="1"/>
        <rFont val="Calibri"/>
        <family val="2"/>
        <scheme val="minor"/>
      </rPr>
      <t xml:space="preserve">- </t>
    </r>
    <r>
      <rPr>
        <i/>
        <sz val="11"/>
        <color theme="1"/>
        <rFont val="Calibri"/>
        <family val="2"/>
        <scheme val="minor"/>
      </rPr>
      <t>Secrétariat Cité U</t>
    </r>
    <r>
      <rPr>
        <sz val="11"/>
        <color theme="1"/>
        <rFont val="Calibri"/>
        <family val="2"/>
        <scheme val="minor"/>
      </rPr>
      <t xml:space="preserve">
cu.vannes@crous-rennes.fr
02 97 46 90 90</t>
    </r>
  </si>
  <si>
    <r>
      <rPr>
        <b/>
        <sz val="11"/>
        <color theme="1"/>
        <rFont val="Calibri"/>
        <family val="2"/>
        <scheme val="minor"/>
      </rPr>
      <t xml:space="preserve">Isabelle FUSSNER </t>
    </r>
    <r>
      <rPr>
        <sz val="11"/>
        <color theme="1"/>
        <rFont val="Calibri"/>
        <family val="2"/>
        <scheme val="minor"/>
      </rPr>
      <t>- Responsable                                                                Tel : 06 03 46 41 11</t>
    </r>
  </si>
  <si>
    <r>
      <rPr>
        <b/>
        <sz val="11"/>
        <color theme="1"/>
        <rFont val="Calibri"/>
        <family val="2"/>
        <scheme val="minor"/>
      </rPr>
      <t>Restaurant Universitaire TOHANNIC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9 rue André Lwoff - 56000 VANNES</t>
    </r>
    <r>
      <rPr>
        <sz val="11"/>
        <color theme="1"/>
        <rFont val="Calibri"/>
        <family val="2"/>
        <scheme val="minor"/>
      </rPr>
      <t xml:space="preserve">
ru.vannes@crous-rennes.fr
</t>
    </r>
    <r>
      <rPr>
        <b/>
        <sz val="11"/>
        <rFont val="Calibri"/>
        <family val="2"/>
        <scheme val="minor"/>
      </rPr>
      <t xml:space="preserve">Béatrice EVENNO </t>
    </r>
    <r>
      <rPr>
        <sz val="11"/>
        <color theme="1"/>
        <rFont val="Calibri"/>
        <family val="2"/>
        <scheme val="minor"/>
      </rPr>
      <t>- 02 97 46 09 08</t>
    </r>
  </si>
  <si>
    <r>
      <rPr>
        <b/>
        <sz val="11"/>
        <color theme="1"/>
        <rFont val="Calibri"/>
        <family val="2"/>
        <scheme val="minor"/>
      </rPr>
      <t>Restaurant Universitaire KERCADO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78 rue des Vénètes - 56000 VANNES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Sandrine PAQUOT</t>
    </r>
    <r>
      <rPr>
        <sz val="11"/>
        <color theme="1"/>
        <rFont val="Calibri"/>
        <family val="2"/>
        <scheme val="minor"/>
      </rPr>
      <t xml:space="preserve"> - 02 97 46 19 69</t>
    </r>
  </si>
  <si>
    <r>
      <rPr>
        <b/>
        <sz val="11"/>
        <color theme="1"/>
        <rFont val="Calibri"/>
        <family val="2"/>
        <scheme val="minor"/>
      </rPr>
      <t>Cité Universitaire LANN TRUSSAC (Cité + studios)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 xml:space="preserve">12 rue Michel de Montaigne - 56000 VANNES               </t>
    </r>
    <r>
      <rPr>
        <b/>
        <i/>
        <sz val="11"/>
        <color theme="1"/>
        <rFont val="Calibri"/>
        <family val="2"/>
        <scheme val="minor"/>
      </rPr>
      <t>Karine LEROUX</t>
    </r>
    <r>
      <rPr>
        <i/>
        <sz val="11"/>
        <color theme="1"/>
        <rFont val="Calibri"/>
        <family val="2"/>
        <scheme val="minor"/>
      </rPr>
      <t xml:space="preserve"> -   02 97 46 90 90</t>
    </r>
  </si>
  <si>
    <r>
      <t xml:space="preserve">Technicien a contacter:                                                 </t>
    </r>
    <r>
      <rPr>
        <b/>
        <sz val="11"/>
        <color theme="1"/>
        <rFont val="Calibri"/>
        <family val="2"/>
        <scheme val="minor"/>
      </rPr>
      <t>Laurent BLANCHARD</t>
    </r>
    <r>
      <rPr>
        <sz val="11"/>
        <color theme="1"/>
        <rFont val="Calibri"/>
        <family val="2"/>
        <scheme val="minor"/>
      </rPr>
      <t xml:space="preserve"> -                     06 23 66 56 54</t>
    </r>
  </si>
  <si>
    <t>ru.centre@crous-rennes.fr
Nadine KERMARREC
06 75 79 64 88</t>
  </si>
  <si>
    <t>ru.armen@crous-rennes.fr                                     Nadine KERMARREC
06 75 79 64 88</t>
  </si>
  <si>
    <t>ru.kergoat@crous-rennes.fr                                
Nadine KERMARREC
06 75 79 64 88</t>
  </si>
  <si>
    <r>
      <rPr>
        <b/>
        <sz val="11"/>
        <color theme="1"/>
        <rFont val="Calibri"/>
        <family val="2"/>
        <scheme val="minor"/>
      </rPr>
      <t xml:space="preserve">Emmannuel CARDINAL 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Directeur Restauration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/>
        <rFont val="Calibri"/>
        <family val="2"/>
        <scheme val="minor"/>
      </rPr>
      <t>directeur.ru.brest@crous-rennes.fr</t>
    </r>
    <r>
      <rPr>
        <sz val="11"/>
        <color theme="1"/>
        <rFont val="Calibri"/>
        <family val="2"/>
        <scheme val="minor"/>
      </rPr>
      <t xml:space="preserve">
06 73 89  37 93
</t>
    </r>
    <r>
      <rPr>
        <b/>
        <sz val="11"/>
        <color theme="1"/>
        <rFont val="Calibri"/>
        <family val="2"/>
        <scheme val="minor"/>
      </rPr>
      <t>Nadine KERMARREC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Adjointe Restauration</t>
    </r>
    <r>
      <rPr>
        <sz val="11"/>
        <color theme="1"/>
        <rFont val="Calibri"/>
        <family val="2"/>
        <scheme val="minor"/>
      </rPr>
      <t xml:space="preserve">
directeur.ru.brest@crous-rennes.fr
06 75 79 64 88</t>
    </r>
  </si>
  <si>
    <t>ru.kergoat@crous-rennes.fr                                                       Anne HABASQUE    07 64 75 06 88</t>
  </si>
  <si>
    <t>ru.plouzane@crous-rennes.fr
Anne HABASQUE 07 64 75 06 88</t>
  </si>
  <si>
    <t>ru.kergoat@crous-rennes.fr
Anne HABASQUE  07 64 75 06 88</t>
  </si>
  <si>
    <t>ru.kergoat@crous-rennes.fr                    
Anne HABASQUE  07 64 75 06 88</t>
  </si>
  <si>
    <r>
      <rPr>
        <b/>
        <sz val="11"/>
        <color theme="1"/>
        <rFont val="Calibri"/>
        <family val="2"/>
        <scheme val="minor"/>
      </rPr>
      <t>Emmannuel CARDINAL</t>
    </r>
    <r>
      <rPr>
        <sz val="11"/>
        <color theme="1"/>
        <rFont val="Calibri"/>
        <family val="2"/>
        <scheme val="minor"/>
      </rPr>
      <t xml:space="preserve"> - Directeur Antenne                         Jacques Le Bot - Secrétaire de l'antenne
ant.quimper</t>
    </r>
    <r>
      <rPr>
        <sz val="11"/>
        <color theme="4" tint="-0.249977111117893"/>
        <rFont val="Calibri"/>
        <family val="2"/>
        <scheme val="minor"/>
      </rPr>
      <t>@crous-rennes.fr</t>
    </r>
    <r>
      <rPr>
        <sz val="11"/>
        <color theme="1"/>
        <rFont val="Calibri"/>
        <family val="2"/>
        <scheme val="minor"/>
      </rPr>
      <t xml:space="preserve">
02 98 90 91 17</t>
    </r>
  </si>
  <si>
    <r>
      <rPr>
        <b/>
        <sz val="11"/>
        <color theme="1"/>
        <rFont val="Calibri"/>
        <family val="2"/>
        <scheme val="minor"/>
      </rPr>
      <t xml:space="preserve">Ephene MBWILA - </t>
    </r>
    <r>
      <rPr>
        <sz val="10"/>
        <color theme="1"/>
        <rFont val="Calibri"/>
        <family val="2"/>
        <scheme val="minor"/>
      </rPr>
      <t xml:space="preserve">Responsable service prévention santé sécurité environnement                                                     </t>
    </r>
  </si>
  <si>
    <t xml:space="preserve">Technicien a contacter:                                                    Laurent Blanchard : 06 23 66 56 54                                                                                                                                                                                                                                                                              ru.vannes@crous-rennes.fr
  Béatrice Evenno - 02 97 46 09 08
</t>
  </si>
  <si>
    <r>
      <rPr>
        <b/>
        <sz val="11"/>
        <color theme="1"/>
        <rFont val="Calibri"/>
        <family val="2"/>
        <scheme val="minor"/>
      </rPr>
      <t xml:space="preserve">Abdenbi KARFAOUI </t>
    </r>
    <r>
      <rPr>
        <sz val="11"/>
        <color theme="1"/>
        <rFont val="Calibri"/>
        <family val="2"/>
        <scheme val="minor"/>
      </rPr>
      <t xml:space="preserve">- </t>
    </r>
    <r>
      <rPr>
        <i/>
        <sz val="11"/>
        <color theme="1"/>
        <rFont val="Calibri"/>
        <family val="2"/>
        <scheme val="minor"/>
      </rPr>
      <t>Directeur Hébergement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directeur.cu.brest@crous-rennes.fr</t>
    </r>
    <r>
      <rPr>
        <sz val="11"/>
        <color theme="1"/>
        <rFont val="Calibri"/>
        <family val="2"/>
        <scheme val="minor"/>
      </rPr>
      <t xml:space="preserve">
07 85 04 41 38
</t>
    </r>
    <r>
      <rPr>
        <b/>
        <sz val="11"/>
        <color theme="1"/>
        <rFont val="Calibri"/>
        <family val="2"/>
        <scheme val="minor"/>
      </rPr>
      <t>Lénaïg CASTEL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Responsable Administrative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ra.cu.brest@crous-rennes.fr</t>
    </r>
    <r>
      <rPr>
        <sz val="11"/>
        <color theme="4" tint="-0.249977111117893"/>
        <rFont val="Calibri"/>
        <family val="2"/>
        <scheme val="minor"/>
      </rPr>
      <t xml:space="preserve">                    lenaig.castel@crous-rennes.fr</t>
    </r>
    <r>
      <rPr>
        <sz val="11"/>
        <color theme="1"/>
        <rFont val="Calibri"/>
        <family val="2"/>
        <scheme val="minor"/>
      </rPr>
      <t xml:space="preserve">
02 98 34 16 90
</t>
    </r>
    <r>
      <rPr>
        <b/>
        <sz val="11"/>
        <color theme="1"/>
        <rFont val="Calibri"/>
        <family val="2"/>
        <scheme val="minor"/>
      </rPr>
      <t>Secrétariat Hébergement</t>
    </r>
    <r>
      <rPr>
        <sz val="11"/>
        <color theme="1"/>
        <rFont val="Calibri"/>
        <family val="2"/>
        <scheme val="minor"/>
      </rPr>
      <t xml:space="preserve">
cu.brest@crous-rennes.fr
02 98 34 62 13 - 02 98 34 16 91</t>
    </r>
  </si>
  <si>
    <t>Sophie BON - Directrice CLOUS                                               sophie.bon@crous-rennes.fr   
06 86 98 44 73</t>
  </si>
  <si>
    <r>
      <t xml:space="preserve">Nathalie DOUSSAIN  - Directrice
directeur.cu.beaulieu@crous-rennes.fr - 
06 76 88 91 68
</t>
    </r>
    <r>
      <rPr>
        <b/>
        <sz val="11"/>
        <color theme="1"/>
        <rFont val="Calibri"/>
        <family val="2"/>
        <scheme val="minor"/>
      </rPr>
      <t>Valérie DUBRULLE</t>
    </r>
    <r>
      <rPr>
        <sz val="11"/>
        <color theme="1"/>
        <rFont val="Calibri"/>
        <family val="2"/>
        <scheme val="minor"/>
      </rPr>
      <t xml:space="preserve"> - Adjointe                                 ra.cu.beaulieu@crous-rennes.fr
07 86 54 82 00       </t>
    </r>
  </si>
  <si>
    <r>
      <rPr>
        <b/>
        <sz val="11"/>
        <color theme="1"/>
        <rFont val="Calibri"/>
        <family val="2"/>
        <scheme val="minor"/>
      </rPr>
      <t>Résidence Ville Dorées</t>
    </r>
    <r>
      <rPr>
        <sz val="11"/>
        <color theme="1"/>
        <rFont val="Calibri"/>
        <family val="2"/>
        <scheme val="minor"/>
      </rPr>
      <t xml:space="preserve">                                         
56 A rue la Fayette
22000 Saint Brieuc
06 74 31 58 42</t>
    </r>
  </si>
  <si>
    <r>
      <rPr>
        <b/>
        <sz val="11"/>
        <color theme="1"/>
        <rFont val="Calibri"/>
        <family val="2"/>
        <scheme val="minor"/>
      </rPr>
      <t>INSA</t>
    </r>
    <r>
      <rPr>
        <sz val="11"/>
        <color theme="1"/>
        <rFont val="Calibri"/>
        <family val="2"/>
        <scheme val="minor"/>
      </rPr>
      <t xml:space="preserve">
20 Av. des Buttes de Coesmes
35 700 Rennes</t>
    </r>
  </si>
  <si>
    <r>
      <rPr>
        <b/>
        <sz val="11"/>
        <color theme="1"/>
        <rFont val="Calibri"/>
        <family val="2"/>
        <scheme val="minor"/>
      </rPr>
      <t>Crous Market’ IUT</t>
    </r>
    <r>
      <rPr>
        <sz val="11"/>
        <color theme="1"/>
        <rFont val="Calibri"/>
        <family val="2"/>
        <scheme val="minor"/>
      </rPr>
      <t xml:space="preserve">
12 rue du Clos Courtel
BP 90422 | 35 704 Rennes Cedex</t>
    </r>
  </si>
  <si>
    <r>
      <rPr>
        <b/>
        <sz val="14"/>
        <color theme="1"/>
        <rFont val="Calibri"/>
        <family val="2"/>
        <scheme val="minor"/>
      </rPr>
      <t>Restauration Rennes-Beaulieu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Marcos Martinez-Sanchez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Directeur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directeur.ru.beaulieu@crous-rennes.fr</t>
    </r>
    <r>
      <rPr>
        <sz val="11"/>
        <color theme="1"/>
        <rFont val="Calibri"/>
        <family val="2"/>
        <scheme val="minor"/>
      </rPr>
      <t xml:space="preserve">
06 98 77 41 85</t>
    </r>
  </si>
  <si>
    <r>
      <rPr>
        <b/>
        <sz val="12"/>
        <color theme="1"/>
        <rFont val="Calibri"/>
        <family val="2"/>
        <scheme val="minor"/>
      </rPr>
      <t xml:space="preserve">Nathalie DOUSSAIN </t>
    </r>
    <r>
      <rPr>
        <sz val="12"/>
        <color theme="1"/>
        <rFont val="Calibri"/>
        <family val="2"/>
        <scheme val="minor"/>
      </rPr>
      <t xml:space="preserve"> - </t>
    </r>
    <r>
      <rPr>
        <i/>
        <sz val="12"/>
        <color theme="1"/>
        <rFont val="Calibri"/>
        <family val="2"/>
        <scheme val="minor"/>
      </rPr>
      <t>Directrice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theme="4" tint="-0.249977111117893"/>
        <rFont val="Calibri"/>
        <family val="2"/>
        <scheme val="minor"/>
      </rPr>
      <t>directeur.cu.beaulieu@crous-rennes.fr</t>
    </r>
    <r>
      <rPr>
        <sz val="12"/>
        <color theme="1"/>
        <rFont val="Calibri"/>
        <family val="2"/>
        <scheme val="minor"/>
      </rPr>
      <t xml:space="preserve"> 
06 76 88 91 68
</t>
    </r>
    <r>
      <rPr>
        <b/>
        <sz val="12"/>
        <color theme="1"/>
        <rFont val="Calibri"/>
        <family val="2"/>
        <scheme val="minor"/>
      </rPr>
      <t xml:space="preserve">
Valérie DUBRULLE</t>
    </r>
    <r>
      <rPr>
        <sz val="12"/>
        <color theme="1"/>
        <rFont val="Calibri"/>
        <family val="2"/>
        <scheme val="minor"/>
      </rPr>
      <t xml:space="preserve"> - </t>
    </r>
    <r>
      <rPr>
        <i/>
        <sz val="12"/>
        <color theme="1"/>
        <rFont val="Calibri"/>
        <family val="2"/>
        <scheme val="minor"/>
      </rPr>
      <t xml:space="preserve">Adjointe
ra.cu.beaulieu@crous-rennes.fr
07 86 54 82 00 
</t>
    </r>
    <r>
      <rPr>
        <b/>
        <i/>
        <sz val="12"/>
        <color theme="1"/>
        <rFont val="Calibri"/>
        <family val="2"/>
        <scheme val="minor"/>
      </rPr>
      <t xml:space="preserve">
Sébastien PERREIRA</t>
    </r>
    <r>
      <rPr>
        <i/>
        <sz val="12"/>
        <color theme="1"/>
        <rFont val="Calibri"/>
        <family val="2"/>
        <scheme val="minor"/>
      </rPr>
      <t xml:space="preserve"> -  Responsable gestion matéreille </t>
    </r>
    <r>
      <rPr>
        <sz val="12"/>
        <color theme="1"/>
        <rFont val="Calibri"/>
        <family val="2"/>
        <scheme val="minor"/>
      </rPr>
      <t xml:space="preserve">
</t>
    </r>
    <r>
      <rPr>
        <u/>
        <sz val="12"/>
        <color theme="8" tint="0.39997558519241921"/>
        <rFont val="Calibri"/>
        <family val="2"/>
        <scheme val="minor"/>
      </rPr>
      <t xml:space="preserve">gestmat.cu.beaulieu@crous-rennes.fr
</t>
    </r>
    <r>
      <rPr>
        <sz val="12"/>
        <color theme="1"/>
        <rFont val="Calibri"/>
        <family val="2"/>
        <scheme val="minor"/>
      </rPr>
      <t xml:space="preserve">02 99 87 48 01
</t>
    </r>
  </si>
  <si>
    <r>
      <rPr>
        <b/>
        <sz val="12"/>
        <color theme="1"/>
        <rFont val="Calibri"/>
        <family val="2"/>
        <scheme val="minor"/>
      </rPr>
      <t>ex.Anne TATIN</t>
    </r>
    <r>
      <rPr>
        <sz val="12"/>
        <color theme="1"/>
        <rFont val="Calibri"/>
        <family val="2"/>
        <scheme val="minor"/>
      </rPr>
      <t xml:space="preserve"> - </t>
    </r>
    <r>
      <rPr>
        <i/>
        <sz val="12"/>
        <color theme="1"/>
        <rFont val="Calibri"/>
        <family val="2"/>
        <scheme val="minor"/>
      </rPr>
      <t>Directrice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theme="4" tint="-0.249977111117893"/>
        <rFont val="Calibri"/>
        <family val="2"/>
        <scheme val="minor"/>
      </rPr>
      <t xml:space="preserve">directeur.cu.villejean@crous-rennes.fr
</t>
    </r>
    <r>
      <rPr>
        <sz val="12"/>
        <color theme="1"/>
        <rFont val="Calibri"/>
        <family val="2"/>
        <scheme val="minor"/>
      </rPr>
      <t xml:space="preserve">06 27 46 78 15
</t>
    </r>
    <r>
      <rPr>
        <b/>
        <sz val="12"/>
        <color theme="1"/>
        <rFont val="Calibri"/>
        <family val="2"/>
        <scheme val="minor"/>
      </rPr>
      <t>Hugo HERY</t>
    </r>
    <r>
      <rPr>
        <sz val="12"/>
        <color theme="1"/>
        <rFont val="Calibri"/>
        <family val="2"/>
        <scheme val="minor"/>
      </rPr>
      <t xml:space="preserve"> - </t>
    </r>
    <r>
      <rPr>
        <i/>
        <sz val="12"/>
        <color theme="1"/>
        <rFont val="Calibri"/>
        <family val="2"/>
        <scheme val="minor"/>
      </rPr>
      <t>Adjoint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theme="4" tint="-0.249977111117893"/>
        <rFont val="Calibri"/>
        <family val="2"/>
        <scheme val="minor"/>
      </rPr>
      <t>hugo.herry@crous-rennes.fr</t>
    </r>
    <r>
      <rPr>
        <sz val="12"/>
        <color theme="1"/>
        <rFont val="Calibri"/>
        <family val="2"/>
        <scheme val="minor"/>
      </rPr>
      <t xml:space="preserve"> 
02 99 59 82 06
</t>
    </r>
    <r>
      <rPr>
        <b/>
        <sz val="12"/>
        <color theme="1"/>
        <rFont val="Calibri"/>
        <family val="2"/>
        <scheme val="minor"/>
      </rPr>
      <t xml:space="preserve">Anne-Cécile  TOURTIER et Audrey LE GOC </t>
    </r>
    <r>
      <rPr>
        <sz val="12"/>
        <color theme="1"/>
        <rFont val="Calibri"/>
        <family val="2"/>
        <scheme val="minor"/>
      </rPr>
      <t xml:space="preserve">- </t>
    </r>
    <r>
      <rPr>
        <i/>
        <sz val="12"/>
        <color theme="1"/>
        <rFont val="Calibri"/>
        <family val="2"/>
        <scheme val="minor"/>
      </rPr>
      <t>Responsables gestion matérielle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theme="4" tint="-0.249977111117893"/>
        <rFont val="Calibri"/>
        <family val="2"/>
        <scheme val="minor"/>
      </rPr>
      <t>gestmat.cu.villejean@crous-rennes.fr</t>
    </r>
    <r>
      <rPr>
        <sz val="12"/>
        <color theme="1"/>
        <rFont val="Calibri"/>
        <family val="2"/>
        <scheme val="minor"/>
      </rPr>
      <t xml:space="preserve"> 
02 99 59 82 37 ou  02 99 59 76 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</si>
</sst>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2"/>
      <color theme="8" tint="0.3999755851924192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 diagonalUp="1" diagonalDown="1"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 style="dashed">
        <color indexed="64"/>
      </diagonal>
    </border>
    <border diagonalUp="1" diagonalDown="1"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 style="dashed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63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/>
    <xf numFmtId="0" fontId="0" fillId="0" borderId="0" xfId="0" applyAlignment="1">
      <alignment horizontal="justify" vertical="center"/>
    </xf>
    <xf numFmtId="4" fontId="14" fillId="0" borderId="0" xfId="0" applyNumberFormat="1" applyFont="1" applyAlignment="1">
      <alignment horizontal="justify" vertical="center"/>
    </xf>
    <xf numFmtId="0" fontId="0" fillId="0" borderId="0" xfId="0" applyAlignment="1">
      <alignment horizontal="left" vertical="center" wrapText="1"/>
    </xf>
    <xf numFmtId="0" fontId="13" fillId="0" borderId="2" xfId="0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2" fillId="0" borderId="0" xfId="0" applyNumberFormat="1" applyFont="1"/>
    <xf numFmtId="4" fontId="0" fillId="0" borderId="8" xfId="0" applyNumberFormat="1" applyBorder="1"/>
    <xf numFmtId="4" fontId="0" fillId="0" borderId="9" xfId="0" applyNumberFormat="1" applyBorder="1" applyAlignment="1">
      <alignment vertical="center"/>
    </xf>
    <xf numFmtId="4" fontId="0" fillId="0" borderId="2" xfId="0" applyNumberFormat="1" applyBorder="1" applyAlignment="1">
      <alignment vertical="center"/>
    </xf>
    <xf numFmtId="4" fontId="2" fillId="2" borderId="0" xfId="0" applyNumberFormat="1" applyFont="1" applyFill="1"/>
    <xf numFmtId="0" fontId="15" fillId="2" borderId="0" xfId="0" applyFont="1" applyFill="1" applyAlignment="1">
      <alignment vertical="center" wrapText="1"/>
    </xf>
    <xf numFmtId="0" fontId="2" fillId="0" borderId="0" xfId="0" applyFont="1"/>
    <xf numFmtId="0" fontId="2" fillId="0" borderId="3" xfId="0" applyFont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vertical="center" wrapText="1"/>
    </xf>
    <xf numFmtId="0" fontId="15" fillId="0" borderId="27" xfId="0" applyFont="1" applyBorder="1" applyAlignment="1">
      <alignment vertical="center" wrapText="1"/>
    </xf>
    <xf numFmtId="0" fontId="0" fillId="2" borderId="0" xfId="0" applyFill="1"/>
    <xf numFmtId="0" fontId="2" fillId="2" borderId="0" xfId="0" applyFont="1" applyFill="1"/>
    <xf numFmtId="0" fontId="16" fillId="0" borderId="8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4" fontId="0" fillId="0" borderId="30" xfId="0" applyNumberFormat="1" applyBorder="1" applyAlignment="1">
      <alignment horizontal="center" vertical="center"/>
    </xf>
    <xf numFmtId="164" fontId="0" fillId="0" borderId="0" xfId="0" applyNumberFormat="1"/>
    <xf numFmtId="0" fontId="0" fillId="0" borderId="24" xfId="0" applyBorder="1" applyAlignment="1">
      <alignment horizontal="center" vertical="center" wrapText="1"/>
    </xf>
    <xf numFmtId="4" fontId="0" fillId="0" borderId="36" xfId="0" applyNumberFormat="1" applyBorder="1" applyAlignment="1">
      <alignment horizontal="center" vertical="center"/>
    </xf>
    <xf numFmtId="4" fontId="0" fillId="0" borderId="37" xfId="0" applyNumberFormat="1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22" xfId="0" applyBorder="1"/>
    <xf numFmtId="0" fontId="2" fillId="2" borderId="22" xfId="0" applyFont="1" applyFill="1" applyBorder="1"/>
    <xf numFmtId="0" fontId="0" fillId="0" borderId="19" xfId="0" applyBorder="1" applyAlignment="1">
      <alignment horizontal="center" vertical="center" wrapText="1"/>
    </xf>
    <xf numFmtId="0" fontId="0" fillId="0" borderId="40" xfId="0" applyBorder="1"/>
    <xf numFmtId="4" fontId="0" fillId="0" borderId="31" xfId="0" applyNumberFormat="1" applyBorder="1" applyAlignment="1">
      <alignment horizontal="center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4" borderId="24" xfId="0" applyFont="1" applyFill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0" fontId="0" fillId="0" borderId="29" xfId="0" applyBorder="1" applyAlignment="1">
      <alignment wrapText="1"/>
    </xf>
    <xf numFmtId="4" fontId="0" fillId="0" borderId="41" xfId="0" applyNumberFormat="1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45" xfId="0" applyBorder="1" applyAlignment="1">
      <alignment vertical="center" wrapText="1"/>
    </xf>
    <xf numFmtId="0" fontId="0" fillId="0" borderId="6" xfId="0" applyBorder="1" applyAlignment="1">
      <alignment horizontal="left" vertical="center"/>
    </xf>
    <xf numFmtId="0" fontId="0" fillId="0" borderId="46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2" fillId="0" borderId="6" xfId="0" applyFont="1" applyBorder="1"/>
    <xf numFmtId="0" fontId="0" fillId="2" borderId="6" xfId="0" applyFill="1" applyBorder="1"/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0" fillId="4" borderId="42" xfId="0" applyFill="1" applyBorder="1" applyAlignment="1">
      <alignment horizontal="center" vertical="center" wrapText="1"/>
    </xf>
    <xf numFmtId="0" fontId="0" fillId="4" borderId="42" xfId="0" applyFill="1" applyBorder="1" applyAlignment="1">
      <alignment horizontal="left" vertical="center" wrapText="1"/>
    </xf>
    <xf numFmtId="0" fontId="0" fillId="4" borderId="43" xfId="0" applyFill="1" applyBorder="1" applyAlignment="1">
      <alignment horizontal="center" vertical="center" wrapText="1"/>
    </xf>
    <xf numFmtId="0" fontId="0" fillId="4" borderId="43" xfId="0" applyFill="1" applyBorder="1" applyAlignment="1">
      <alignment vertical="center" wrapText="1"/>
    </xf>
    <xf numFmtId="0" fontId="0" fillId="4" borderId="44" xfId="0" applyFill="1" applyBorder="1" applyAlignment="1">
      <alignment horizontal="center" vertical="center" wrapText="1"/>
    </xf>
    <xf numFmtId="0" fontId="0" fillId="4" borderId="44" xfId="0" applyFill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0" fillId="0" borderId="44" xfId="0" applyBorder="1" applyAlignment="1">
      <alignment horizontal="center" wrapText="1"/>
    </xf>
    <xf numFmtId="0" fontId="0" fillId="0" borderId="2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5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4" fontId="0" fillId="0" borderId="34" xfId="0" applyNumberFormat="1" applyBorder="1" applyAlignment="1">
      <alignment horizontal="center" vertical="center"/>
    </xf>
    <xf numFmtId="4" fontId="0" fillId="0" borderId="33" xfId="0" applyNumberFormat="1" applyBorder="1" applyAlignment="1">
      <alignment horizontal="center" vertical="center"/>
    </xf>
    <xf numFmtId="4" fontId="0" fillId="0" borderId="17" xfId="0" applyNumberFormat="1" applyBorder="1" applyAlignment="1">
      <alignment vertical="center"/>
    </xf>
    <xf numFmtId="4" fontId="0" fillId="0" borderId="34" xfId="0" applyNumberFormat="1" applyBorder="1" applyAlignment="1">
      <alignment vertical="center"/>
    </xf>
    <xf numFmtId="4" fontId="0" fillId="0" borderId="33" xfId="0" applyNumberFormat="1" applyBorder="1" applyAlignment="1">
      <alignment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23" xfId="0" applyNumberFormat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11" fillId="0" borderId="47" xfId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/>
    </xf>
    <xf numFmtId="4" fontId="0" fillId="0" borderId="35" xfId="0" applyNumberFormat="1" applyBorder="1" applyAlignment="1">
      <alignment horizontal="center" vertical="center"/>
    </xf>
    <xf numFmtId="4" fontId="0" fillId="0" borderId="32" xfId="0" applyNumberFormat="1" applyBorder="1" applyAlignment="1">
      <alignment horizontal="center" vertical="center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24" xfId="0" applyNumberForma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4" borderId="42" xfId="0" applyFill="1" applyBorder="1" applyAlignment="1">
      <alignment horizontal="center" vertical="center" wrapText="1"/>
    </xf>
    <xf numFmtId="0" fontId="0" fillId="4" borderId="43" xfId="0" applyFill="1" applyBorder="1" applyAlignment="1">
      <alignment horizontal="center" vertical="center" wrapText="1"/>
    </xf>
    <xf numFmtId="0" fontId="0" fillId="4" borderId="44" xfId="0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" fontId="0" fillId="0" borderId="25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28"/>
  <sheetViews>
    <sheetView tabSelected="1" topLeftCell="A6" zoomScale="70" zoomScaleNormal="70" workbookViewId="0">
      <selection activeCell="D19" sqref="D19"/>
    </sheetView>
  </sheetViews>
  <sheetFormatPr baseColWidth="10" defaultRowHeight="15" x14ac:dyDescent="0.25"/>
  <cols>
    <col min="1" max="1" width="21.85546875" bestFit="1" customWidth="1"/>
    <col min="2" max="2" width="37.140625" bestFit="1" customWidth="1"/>
    <col min="3" max="3" width="59.42578125" customWidth="1"/>
    <col min="4" max="4" width="28.140625" customWidth="1"/>
    <col min="5" max="5" width="75.140625" bestFit="1" customWidth="1"/>
    <col min="6" max="7" width="0" hidden="1" customWidth="1"/>
  </cols>
  <sheetData>
    <row r="2" spans="1:7" ht="18.75" x14ac:dyDescent="0.3">
      <c r="A2" s="98" t="s">
        <v>0</v>
      </c>
      <c r="B2" s="98"/>
      <c r="C2" s="4" t="s">
        <v>1</v>
      </c>
    </row>
    <row r="4" spans="1:7" ht="15.75" thickBot="1" x14ac:dyDescent="0.3"/>
    <row r="5" spans="1:7" s="1" customFormat="1" ht="30" customHeight="1" thickBot="1" x14ac:dyDescent="0.3">
      <c r="A5" s="77" t="s">
        <v>58</v>
      </c>
      <c r="B5" s="78" t="s">
        <v>5</v>
      </c>
      <c r="C5" s="78" t="s">
        <v>3</v>
      </c>
      <c r="D5" s="78" t="s">
        <v>2</v>
      </c>
      <c r="E5" s="79" t="s">
        <v>6</v>
      </c>
      <c r="F5" s="35" t="s">
        <v>118</v>
      </c>
      <c r="G5" s="36" t="s">
        <v>117</v>
      </c>
    </row>
    <row r="6" spans="1:7" ht="105" customHeight="1" x14ac:dyDescent="0.25">
      <c r="A6" s="102" t="s">
        <v>4</v>
      </c>
      <c r="B6" s="99" t="s">
        <v>22</v>
      </c>
      <c r="C6" s="99" t="s">
        <v>186</v>
      </c>
      <c r="D6" s="80" t="s">
        <v>7</v>
      </c>
      <c r="E6" s="93" t="s">
        <v>21</v>
      </c>
      <c r="F6" s="17"/>
      <c r="G6" s="105">
        <v>7227.43</v>
      </c>
    </row>
    <row r="7" spans="1:7" ht="47.25" customHeight="1" x14ac:dyDescent="0.25">
      <c r="A7" s="103"/>
      <c r="B7" s="100"/>
      <c r="C7" s="100"/>
      <c r="D7" s="81" t="s">
        <v>42</v>
      </c>
      <c r="E7" s="74" t="s">
        <v>43</v>
      </c>
      <c r="F7" s="17"/>
      <c r="G7" s="106"/>
    </row>
    <row r="8" spans="1:7" ht="47.25" customHeight="1" x14ac:dyDescent="0.25">
      <c r="A8" s="103"/>
      <c r="B8" s="100"/>
      <c r="C8" s="100"/>
      <c r="D8" s="81" t="s">
        <v>8</v>
      </c>
      <c r="E8" s="94" t="s">
        <v>27</v>
      </c>
      <c r="F8" s="17"/>
      <c r="G8" s="106"/>
    </row>
    <row r="9" spans="1:7" ht="47.25" customHeight="1" x14ac:dyDescent="0.25">
      <c r="A9" s="103"/>
      <c r="B9" s="100"/>
      <c r="C9" s="100"/>
      <c r="D9" s="81" t="s">
        <v>9</v>
      </c>
      <c r="E9" s="94" t="s">
        <v>17</v>
      </c>
      <c r="F9" s="17"/>
      <c r="G9" s="106"/>
    </row>
    <row r="10" spans="1:7" ht="47.25" customHeight="1" x14ac:dyDescent="0.25">
      <c r="A10" s="103"/>
      <c r="B10" s="100"/>
      <c r="C10" s="100"/>
      <c r="D10" s="81" t="s">
        <v>10</v>
      </c>
      <c r="E10" s="94" t="s">
        <v>18</v>
      </c>
      <c r="F10" s="17"/>
      <c r="G10" s="106"/>
    </row>
    <row r="11" spans="1:7" ht="47.25" customHeight="1" x14ac:dyDescent="0.25">
      <c r="A11" s="103"/>
      <c r="B11" s="100"/>
      <c r="C11" s="100"/>
      <c r="D11" s="81" t="s">
        <v>11</v>
      </c>
      <c r="E11" s="94" t="s">
        <v>16</v>
      </c>
      <c r="F11" s="17"/>
      <c r="G11" s="106"/>
    </row>
    <row r="12" spans="1:7" ht="47.25" customHeight="1" x14ac:dyDescent="0.25">
      <c r="A12" s="103"/>
      <c r="B12" s="100"/>
      <c r="C12" s="100"/>
      <c r="D12" s="81" t="s">
        <v>12</v>
      </c>
      <c r="E12" s="94" t="s">
        <v>15</v>
      </c>
      <c r="F12" s="17"/>
      <c r="G12" s="106"/>
    </row>
    <row r="13" spans="1:7" ht="47.25" customHeight="1" thickBot="1" x14ac:dyDescent="0.3">
      <c r="A13" s="104"/>
      <c r="B13" s="101"/>
      <c r="C13" s="101"/>
      <c r="D13" s="82" t="s">
        <v>13</v>
      </c>
      <c r="E13" s="95" t="s">
        <v>14</v>
      </c>
      <c r="F13" s="13"/>
      <c r="G13" s="107"/>
    </row>
    <row r="14" spans="1:7" ht="47.25" customHeight="1" x14ac:dyDescent="0.25">
      <c r="A14" s="102" t="s">
        <v>20</v>
      </c>
      <c r="B14" s="99" t="s">
        <v>26</v>
      </c>
      <c r="C14" s="99" t="s">
        <v>131</v>
      </c>
      <c r="D14" s="80" t="s">
        <v>130</v>
      </c>
      <c r="E14" s="93" t="s">
        <v>28</v>
      </c>
      <c r="F14" s="9"/>
      <c r="G14" s="105">
        <v>4243.24</v>
      </c>
    </row>
    <row r="15" spans="1:7" ht="47.25" customHeight="1" x14ac:dyDescent="0.25">
      <c r="A15" s="103"/>
      <c r="B15" s="100"/>
      <c r="C15" s="100"/>
      <c r="D15" s="81" t="s">
        <v>23</v>
      </c>
      <c r="E15" s="94" t="s">
        <v>29</v>
      </c>
      <c r="F15" s="10"/>
      <c r="G15" s="106"/>
    </row>
    <row r="16" spans="1:7" ht="47.25" customHeight="1" x14ac:dyDescent="0.25">
      <c r="A16" s="103"/>
      <c r="B16" s="100"/>
      <c r="C16" s="100"/>
      <c r="D16" s="81" t="s">
        <v>24</v>
      </c>
      <c r="E16" s="74" t="s">
        <v>33</v>
      </c>
      <c r="F16" s="10"/>
      <c r="G16" s="106"/>
    </row>
    <row r="17" spans="1:7" ht="47.25" customHeight="1" x14ac:dyDescent="0.25">
      <c r="A17" s="103"/>
      <c r="B17" s="100"/>
      <c r="C17" s="100"/>
      <c r="D17" s="81" t="s">
        <v>30</v>
      </c>
      <c r="E17" s="74" t="s">
        <v>32</v>
      </c>
      <c r="F17" s="10"/>
      <c r="G17" s="106"/>
    </row>
    <row r="18" spans="1:7" ht="47.25" customHeight="1" x14ac:dyDescent="0.25">
      <c r="A18" s="103"/>
      <c r="B18" s="100"/>
      <c r="C18" s="100"/>
      <c r="D18" s="81" t="s">
        <v>25</v>
      </c>
      <c r="E18" s="74" t="s">
        <v>31</v>
      </c>
      <c r="F18" s="10"/>
      <c r="G18" s="106"/>
    </row>
    <row r="19" spans="1:7" ht="59.25" customHeight="1" thickBot="1" x14ac:dyDescent="0.3">
      <c r="A19" s="104"/>
      <c r="B19" s="101"/>
      <c r="C19" s="101"/>
      <c r="D19" s="97" t="s">
        <v>40</v>
      </c>
      <c r="E19" s="96" t="s">
        <v>41</v>
      </c>
      <c r="F19" s="11"/>
      <c r="G19" s="107"/>
    </row>
    <row r="20" spans="1:7" ht="45" customHeight="1" x14ac:dyDescent="0.25">
      <c r="A20" s="102" t="s">
        <v>19</v>
      </c>
      <c r="B20" s="111" t="s">
        <v>129</v>
      </c>
      <c r="C20" s="99" t="s">
        <v>185</v>
      </c>
      <c r="D20" s="80" t="s">
        <v>34</v>
      </c>
      <c r="E20" s="93" t="s">
        <v>37</v>
      </c>
      <c r="F20" s="9"/>
      <c r="G20" s="108">
        <v>5492.27</v>
      </c>
    </row>
    <row r="21" spans="1:7" ht="45" customHeight="1" x14ac:dyDescent="0.25">
      <c r="A21" s="103"/>
      <c r="B21" s="112"/>
      <c r="C21" s="100"/>
      <c r="D21" s="81" t="s">
        <v>35</v>
      </c>
      <c r="E21" s="74" t="s">
        <v>38</v>
      </c>
      <c r="F21" s="10"/>
      <c r="G21" s="109"/>
    </row>
    <row r="22" spans="1:7" ht="45" customHeight="1" x14ac:dyDescent="0.25">
      <c r="A22" s="103"/>
      <c r="B22" s="112"/>
      <c r="C22" s="100"/>
      <c r="D22" s="81" t="s">
        <v>36</v>
      </c>
      <c r="E22" s="74" t="s">
        <v>39</v>
      </c>
      <c r="F22" s="10"/>
      <c r="G22" s="109"/>
    </row>
    <row r="23" spans="1:7" ht="45" customHeight="1" x14ac:dyDescent="0.25">
      <c r="A23" s="103"/>
      <c r="B23" s="112"/>
      <c r="C23" s="100"/>
      <c r="D23" s="81" t="s">
        <v>97</v>
      </c>
      <c r="E23" s="74" t="s">
        <v>98</v>
      </c>
      <c r="F23" s="10"/>
      <c r="G23" s="109"/>
    </row>
    <row r="24" spans="1:7" ht="72" customHeight="1" thickBot="1" x14ac:dyDescent="0.3">
      <c r="A24" s="104"/>
      <c r="B24" s="113"/>
      <c r="C24" s="101"/>
      <c r="D24" s="82" t="s">
        <v>60</v>
      </c>
      <c r="E24" s="95" t="s">
        <v>99</v>
      </c>
      <c r="F24" s="11"/>
      <c r="G24" s="110"/>
    </row>
    <row r="25" spans="1:7" ht="30" hidden="1" customHeight="1" x14ac:dyDescent="0.25">
      <c r="E25" s="32" t="s">
        <v>126</v>
      </c>
      <c r="G25" s="23">
        <f>SUM(G6:G24)</f>
        <v>16962.940000000002</v>
      </c>
    </row>
    <row r="26" spans="1:7" ht="30" hidden="1" customHeight="1" x14ac:dyDescent="0.25">
      <c r="E26" s="28" t="s">
        <v>116</v>
      </c>
      <c r="G26" s="27">
        <f>G25+'Resto U - RENNES'!F16+'RU+CU 22'!E13+'RU+CU 56'!F13+'RU+CU 29'!F19+'Batiments administratifs'!D19</f>
        <v>43820.54</v>
      </c>
    </row>
    <row r="27" spans="1:7" ht="30" customHeight="1" x14ac:dyDescent="0.25"/>
    <row r="28" spans="1:7" ht="30" customHeight="1" x14ac:dyDescent="0.25"/>
  </sheetData>
  <mergeCells count="13">
    <mergeCell ref="G6:G13"/>
    <mergeCell ref="G20:G24"/>
    <mergeCell ref="G14:G19"/>
    <mergeCell ref="A20:A24"/>
    <mergeCell ref="B20:B24"/>
    <mergeCell ref="C20:C24"/>
    <mergeCell ref="A2:B2"/>
    <mergeCell ref="C6:C13"/>
    <mergeCell ref="B6:B13"/>
    <mergeCell ref="A6:A13"/>
    <mergeCell ref="C14:C19"/>
    <mergeCell ref="B14:B19"/>
    <mergeCell ref="A14:A19"/>
  </mergeCell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2:F19"/>
  <sheetViews>
    <sheetView zoomScale="64" workbookViewId="0">
      <selection activeCell="G14" sqref="G14"/>
    </sheetView>
  </sheetViews>
  <sheetFormatPr baseColWidth="10" defaultRowHeight="15" x14ac:dyDescent="0.25"/>
  <cols>
    <col min="1" max="1" width="45" bestFit="1" customWidth="1"/>
    <col min="2" max="2" width="53.85546875" customWidth="1"/>
    <col min="3" max="3" width="41.5703125" bestFit="1" customWidth="1"/>
    <col min="4" max="4" width="45.85546875" bestFit="1" customWidth="1"/>
    <col min="5" max="5" width="11.5703125" hidden="1" customWidth="1"/>
    <col min="6" max="6" width="11.28515625" hidden="1" customWidth="1"/>
    <col min="7" max="7" width="27.28515625" bestFit="1" customWidth="1"/>
  </cols>
  <sheetData>
    <row r="2" spans="1:6" ht="18.75" x14ac:dyDescent="0.3">
      <c r="A2" s="4" t="s">
        <v>0</v>
      </c>
      <c r="B2" s="4" t="s">
        <v>59</v>
      </c>
    </row>
    <row r="4" spans="1:6" ht="15.75" thickBot="1" x14ac:dyDescent="0.3"/>
    <row r="5" spans="1:6" s="2" customFormat="1" ht="30" customHeight="1" thickBot="1" x14ac:dyDescent="0.3">
      <c r="A5" s="3" t="s">
        <v>58</v>
      </c>
      <c r="B5" s="3" t="s">
        <v>2</v>
      </c>
      <c r="C5" s="3" t="s">
        <v>45</v>
      </c>
      <c r="D5" s="3" t="s">
        <v>44</v>
      </c>
      <c r="E5" s="8" t="s">
        <v>118</v>
      </c>
      <c r="F5" s="8" t="s">
        <v>119</v>
      </c>
    </row>
    <row r="6" spans="1:6" ht="59.25" customHeight="1" x14ac:dyDescent="0.25">
      <c r="A6" s="126" t="s">
        <v>134</v>
      </c>
      <c r="B6" s="64" t="s">
        <v>48</v>
      </c>
      <c r="C6" s="91" t="s">
        <v>63</v>
      </c>
      <c r="D6" s="122" t="s">
        <v>139</v>
      </c>
      <c r="E6" s="12"/>
      <c r="F6" s="114">
        <v>4158.16</v>
      </c>
    </row>
    <row r="7" spans="1:6" ht="59.25" customHeight="1" thickBot="1" x14ac:dyDescent="0.3">
      <c r="A7" s="127"/>
      <c r="B7" s="66" t="s">
        <v>95</v>
      </c>
      <c r="C7" s="67" t="s">
        <v>46</v>
      </c>
      <c r="D7" s="123"/>
      <c r="E7" s="13"/>
      <c r="F7" s="115"/>
    </row>
    <row r="8" spans="1:6" ht="59.25" customHeight="1" thickBot="1" x14ac:dyDescent="0.3">
      <c r="A8" s="127"/>
      <c r="B8" s="64" t="s">
        <v>49</v>
      </c>
      <c r="C8" s="92" t="s">
        <v>135</v>
      </c>
      <c r="D8" s="15" t="s">
        <v>140</v>
      </c>
      <c r="E8" s="12"/>
      <c r="F8" s="115"/>
    </row>
    <row r="9" spans="1:6" ht="59.25" customHeight="1" x14ac:dyDescent="0.25">
      <c r="A9" s="127"/>
      <c r="B9" s="64" t="s">
        <v>50</v>
      </c>
      <c r="C9" s="68" t="s">
        <v>137</v>
      </c>
      <c r="D9" s="125" t="s">
        <v>138</v>
      </c>
      <c r="E9" s="12"/>
      <c r="F9" s="115"/>
    </row>
    <row r="10" spans="1:6" ht="59.25" customHeight="1" thickBot="1" x14ac:dyDescent="0.3">
      <c r="A10" s="128"/>
      <c r="B10" s="65" t="s">
        <v>51</v>
      </c>
      <c r="C10" s="92" t="s">
        <v>47</v>
      </c>
      <c r="D10" s="125"/>
      <c r="E10" s="17"/>
      <c r="F10" s="115"/>
    </row>
    <row r="11" spans="1:6" ht="69" customHeight="1" x14ac:dyDescent="0.25">
      <c r="A11" s="119" t="s">
        <v>133</v>
      </c>
      <c r="B11" s="69" t="s">
        <v>52</v>
      </c>
      <c r="C11" s="127" t="s">
        <v>57</v>
      </c>
      <c r="D11" s="124" t="s">
        <v>128</v>
      </c>
      <c r="E11" s="12"/>
      <c r="F11" s="114">
        <v>1535.44</v>
      </c>
    </row>
    <row r="12" spans="1:6" ht="69" customHeight="1" x14ac:dyDescent="0.25">
      <c r="A12" s="120"/>
      <c r="B12" s="70" t="s">
        <v>53</v>
      </c>
      <c r="C12" s="127"/>
      <c r="D12" s="120"/>
      <c r="E12" s="17"/>
      <c r="F12" s="115"/>
    </row>
    <row r="13" spans="1:6" ht="69" customHeight="1" thickBot="1" x14ac:dyDescent="0.3">
      <c r="A13" s="121"/>
      <c r="B13" s="71" t="s">
        <v>54</v>
      </c>
      <c r="C13" s="127"/>
      <c r="D13" s="121"/>
      <c r="E13" s="13"/>
      <c r="F13" s="116"/>
    </row>
    <row r="14" spans="1:6" ht="57.75" customHeight="1" x14ac:dyDescent="0.25">
      <c r="A14" s="129" t="s">
        <v>184</v>
      </c>
      <c r="B14" s="14" t="s">
        <v>55</v>
      </c>
      <c r="C14" s="72" t="s">
        <v>147</v>
      </c>
      <c r="D14" s="117" t="s">
        <v>136</v>
      </c>
      <c r="E14" s="12"/>
      <c r="F14" s="105">
        <f>2113.48+256.54</f>
        <v>2370.02</v>
      </c>
    </row>
    <row r="15" spans="1:6" ht="60.75" thickBot="1" x14ac:dyDescent="0.3">
      <c r="A15" s="125"/>
      <c r="B15" s="15" t="s">
        <v>56</v>
      </c>
      <c r="C15" s="73" t="s">
        <v>132</v>
      </c>
      <c r="D15" s="118"/>
      <c r="E15" s="13"/>
      <c r="F15" s="107"/>
    </row>
    <row r="16" spans="1:6" ht="66" hidden="1" customHeight="1" x14ac:dyDescent="0.25">
      <c r="A16" s="125"/>
      <c r="B16" s="10"/>
      <c r="C16" s="74"/>
      <c r="D16" s="75" t="s">
        <v>120</v>
      </c>
      <c r="F16" s="23">
        <f>SUM(F6:F15)</f>
        <v>8063.6200000000008</v>
      </c>
    </row>
    <row r="17" spans="1:6" ht="66" hidden="1" customHeight="1" x14ac:dyDescent="0.25">
      <c r="A17" s="125"/>
      <c r="B17" s="10"/>
      <c r="C17" s="74"/>
      <c r="D17" s="76" t="str">
        <f>'Cité U - RENNES'!E26</f>
        <v>Total Général des 4 départements</v>
      </c>
      <c r="E17" s="33"/>
      <c r="F17" s="33">
        <f>'Cité U - RENNES'!G26</f>
        <v>43820.54</v>
      </c>
    </row>
    <row r="18" spans="1:6" ht="45" x14ac:dyDescent="0.25">
      <c r="A18" s="125"/>
      <c r="B18" s="15" t="s">
        <v>182</v>
      </c>
      <c r="C18" s="10"/>
      <c r="D18" s="10"/>
    </row>
    <row r="19" spans="1:6" ht="62.25" customHeight="1" thickBot="1" x14ac:dyDescent="0.3">
      <c r="A19" s="130"/>
      <c r="B19" s="16" t="s">
        <v>183</v>
      </c>
      <c r="C19" s="11"/>
      <c r="D19" s="11"/>
    </row>
  </sheetData>
  <mergeCells count="11">
    <mergeCell ref="F6:F10"/>
    <mergeCell ref="F11:F13"/>
    <mergeCell ref="F14:F15"/>
    <mergeCell ref="D14:D15"/>
    <mergeCell ref="A11:A13"/>
    <mergeCell ref="D6:D7"/>
    <mergeCell ref="D11:D13"/>
    <mergeCell ref="D9:D10"/>
    <mergeCell ref="A6:A10"/>
    <mergeCell ref="C11:C13"/>
    <mergeCell ref="A14:A19"/>
  </mergeCells>
  <pageMargins left="0.7" right="0.7" top="0.75" bottom="0.75" header="0.3" footer="0.3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  <pageSetUpPr fitToPage="1"/>
  </sheetPr>
  <dimension ref="A2:F16"/>
  <sheetViews>
    <sheetView zoomScale="69" workbookViewId="0">
      <selection activeCell="C9" sqref="C9:C16"/>
    </sheetView>
  </sheetViews>
  <sheetFormatPr baseColWidth="10" defaultRowHeight="15" x14ac:dyDescent="0.25"/>
  <cols>
    <col min="1" max="1" width="29.140625" bestFit="1" customWidth="1"/>
    <col min="2" max="2" width="32.7109375" bestFit="1" customWidth="1"/>
    <col min="3" max="3" width="38.7109375" customWidth="1"/>
    <col min="4" max="4" width="47.5703125" customWidth="1"/>
    <col min="5" max="5" width="0" hidden="1" customWidth="1"/>
  </cols>
  <sheetData>
    <row r="2" spans="1:6" ht="18.75" x14ac:dyDescent="0.3">
      <c r="A2" s="98" t="s">
        <v>61</v>
      </c>
      <c r="B2" s="98"/>
      <c r="C2" s="4" t="s">
        <v>77</v>
      </c>
    </row>
    <row r="4" spans="1:6" ht="15.75" thickBot="1" x14ac:dyDescent="0.3"/>
    <row r="5" spans="1:6" ht="45.75" thickBot="1" x14ac:dyDescent="0.3">
      <c r="A5" s="3" t="s">
        <v>58</v>
      </c>
      <c r="B5" s="3" t="s">
        <v>76</v>
      </c>
      <c r="C5" s="3" t="s">
        <v>3</v>
      </c>
      <c r="D5" s="3" t="s">
        <v>2</v>
      </c>
      <c r="E5" s="37" t="s">
        <v>118</v>
      </c>
    </row>
    <row r="6" spans="1:6" ht="60" x14ac:dyDescent="0.25">
      <c r="A6" s="122" t="s">
        <v>67</v>
      </c>
      <c r="B6" s="122" t="s">
        <v>62</v>
      </c>
      <c r="C6" s="122" t="s">
        <v>141</v>
      </c>
      <c r="D6" s="64" t="s">
        <v>68</v>
      </c>
      <c r="E6" s="38">
        <v>1141.73</v>
      </c>
    </row>
    <row r="7" spans="1:6" ht="60" x14ac:dyDescent="0.25">
      <c r="A7" s="134"/>
      <c r="B7" s="134"/>
      <c r="C7" s="136"/>
      <c r="D7" s="65" t="s">
        <v>142</v>
      </c>
      <c r="E7" s="133">
        <v>1424.28</v>
      </c>
    </row>
    <row r="8" spans="1:6" ht="60.75" thickBot="1" x14ac:dyDescent="0.3">
      <c r="A8" s="135"/>
      <c r="B8" s="135"/>
      <c r="C8" s="137"/>
      <c r="D8" s="90" t="s">
        <v>143</v>
      </c>
      <c r="E8" s="107"/>
      <c r="F8" s="39"/>
    </row>
    <row r="9" spans="1:6" ht="45" customHeight="1" x14ac:dyDescent="0.25">
      <c r="A9" s="141" t="s">
        <v>66</v>
      </c>
      <c r="B9" s="138" t="s">
        <v>145</v>
      </c>
      <c r="C9" s="138" t="s">
        <v>144</v>
      </c>
      <c r="D9" s="43" t="s">
        <v>69</v>
      </c>
      <c r="E9" s="131">
        <v>319.58</v>
      </c>
    </row>
    <row r="10" spans="1:6" ht="45" customHeight="1" x14ac:dyDescent="0.25">
      <c r="A10" s="142"/>
      <c r="B10" s="139"/>
      <c r="C10" s="139"/>
      <c r="D10" s="44" t="s">
        <v>70</v>
      </c>
      <c r="E10" s="132"/>
    </row>
    <row r="11" spans="1:6" ht="45" x14ac:dyDescent="0.25">
      <c r="A11" s="142"/>
      <c r="B11" s="139"/>
      <c r="C11" s="139"/>
      <c r="D11" s="45" t="s">
        <v>71</v>
      </c>
      <c r="E11" s="41">
        <v>641.05999999999995</v>
      </c>
    </row>
    <row r="12" spans="1:6" ht="60.75" thickBot="1" x14ac:dyDescent="0.3">
      <c r="A12" s="142"/>
      <c r="B12" s="139"/>
      <c r="C12" s="139"/>
      <c r="D12" s="44" t="s">
        <v>146</v>
      </c>
      <c r="E12" s="42">
        <v>126.16</v>
      </c>
    </row>
    <row r="13" spans="1:6" ht="15" hidden="1" customHeight="1" x14ac:dyDescent="0.25">
      <c r="A13" s="142"/>
      <c r="B13" s="139"/>
      <c r="C13" s="139"/>
      <c r="D13" s="44" t="s">
        <v>121</v>
      </c>
      <c r="E13" s="23">
        <f>SUM(E6:E12)</f>
        <v>3652.81</v>
      </c>
    </row>
    <row r="14" spans="1:6" ht="15" hidden="1" customHeight="1" x14ac:dyDescent="0.25">
      <c r="A14" s="142"/>
      <c r="B14" s="139"/>
      <c r="C14" s="139"/>
      <c r="D14" s="46"/>
    </row>
    <row r="15" spans="1:6" ht="15" hidden="1" customHeight="1" x14ac:dyDescent="0.25">
      <c r="A15" s="142"/>
      <c r="B15" s="139"/>
      <c r="C15" s="139"/>
      <c r="D15" s="47" t="str">
        <f>'Cité U - RENNES'!E26</f>
        <v>Total Général des 4 départements</v>
      </c>
      <c r="E15" s="34">
        <f>'Cité U - RENNES'!G26</f>
        <v>43820.54</v>
      </c>
    </row>
    <row r="16" spans="1:6" ht="60.75" thickBot="1" x14ac:dyDescent="0.3">
      <c r="A16" s="143"/>
      <c r="B16" s="140"/>
      <c r="C16" s="140"/>
      <c r="D16" s="48" t="s">
        <v>181</v>
      </c>
    </row>
  </sheetData>
  <mergeCells count="9">
    <mergeCell ref="E9:E10"/>
    <mergeCell ref="E7:E8"/>
    <mergeCell ref="A2:B2"/>
    <mergeCell ref="A6:A8"/>
    <mergeCell ref="B6:B8"/>
    <mergeCell ref="C6:C8"/>
    <mergeCell ref="C9:C16"/>
    <mergeCell ref="B9:B16"/>
    <mergeCell ref="A9:A16"/>
  </mergeCells>
  <pageMargins left="0.7" right="0.7" top="0.75" bottom="0.75" header="0.3" footer="0.3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H13"/>
  <sheetViews>
    <sheetView zoomScale="77" zoomScaleNormal="70" workbookViewId="0">
      <selection activeCell="D11" sqref="D11"/>
    </sheetView>
  </sheetViews>
  <sheetFormatPr baseColWidth="10" defaultRowHeight="15" x14ac:dyDescent="0.25"/>
  <cols>
    <col min="1" max="1" width="23.42578125" bestFit="1" customWidth="1"/>
    <col min="2" max="2" width="32.7109375" customWidth="1"/>
    <col min="3" max="3" width="43.140625" customWidth="1"/>
    <col min="4" max="4" width="46.7109375" customWidth="1"/>
    <col min="5" max="5" width="12.28515625" hidden="1" customWidth="1"/>
    <col min="6" max="6" width="0" hidden="1" customWidth="1"/>
  </cols>
  <sheetData>
    <row r="2" spans="1:8" ht="18.75" x14ac:dyDescent="0.3">
      <c r="A2" s="98" t="s">
        <v>72</v>
      </c>
      <c r="B2" s="98"/>
      <c r="C2" s="4" t="s">
        <v>78</v>
      </c>
    </row>
    <row r="4" spans="1:8" ht="15.75" thickBot="1" x14ac:dyDescent="0.3"/>
    <row r="5" spans="1:8" ht="37.5" customHeight="1" thickBot="1" x14ac:dyDescent="0.3">
      <c r="A5" s="3" t="s">
        <v>58</v>
      </c>
      <c r="B5" s="3" t="s">
        <v>76</v>
      </c>
      <c r="C5" s="3" t="s">
        <v>3</v>
      </c>
      <c r="D5" s="3" t="s">
        <v>2</v>
      </c>
      <c r="E5" s="8" t="s">
        <v>118</v>
      </c>
      <c r="F5" s="8" t="s">
        <v>117</v>
      </c>
    </row>
    <row r="6" spans="1:8" ht="57" customHeight="1" x14ac:dyDescent="0.25">
      <c r="A6" s="122" t="s">
        <v>73</v>
      </c>
      <c r="B6" s="122" t="s">
        <v>64</v>
      </c>
      <c r="C6" s="122" t="s">
        <v>161</v>
      </c>
      <c r="D6" s="14" t="s">
        <v>163</v>
      </c>
      <c r="E6" s="9"/>
      <c r="F6" s="105">
        <v>2429.4699999999998</v>
      </c>
      <c r="G6" s="139" t="s">
        <v>166</v>
      </c>
      <c r="H6" s="139"/>
    </row>
    <row r="7" spans="1:8" ht="57" customHeight="1" thickBot="1" x14ac:dyDescent="0.3">
      <c r="A7" s="134"/>
      <c r="B7" s="134"/>
      <c r="C7" s="134"/>
      <c r="D7" s="15" t="s">
        <v>164</v>
      </c>
      <c r="E7" s="10"/>
      <c r="F7" s="107"/>
      <c r="G7" s="139"/>
      <c r="H7" s="139"/>
    </row>
    <row r="8" spans="1:8" ht="57" customHeight="1" thickBot="1" x14ac:dyDescent="0.3">
      <c r="A8" s="134"/>
      <c r="B8" s="134"/>
      <c r="C8" s="134"/>
      <c r="D8" s="16" t="s">
        <v>165</v>
      </c>
      <c r="E8" s="10"/>
      <c r="F8" s="50">
        <v>908.3</v>
      </c>
      <c r="G8" s="139"/>
      <c r="H8" s="139"/>
    </row>
    <row r="9" spans="1:8" ht="61.5" customHeight="1" x14ac:dyDescent="0.25">
      <c r="A9" s="126" t="s">
        <v>74</v>
      </c>
      <c r="B9" s="126" t="s">
        <v>65</v>
      </c>
      <c r="C9" s="126" t="s">
        <v>151</v>
      </c>
      <c r="D9" s="14" t="s">
        <v>152</v>
      </c>
      <c r="E9" s="12"/>
      <c r="F9" s="26">
        <v>1596.76</v>
      </c>
    </row>
    <row r="10" spans="1:8" ht="61.5" customHeight="1" x14ac:dyDescent="0.25">
      <c r="A10" s="127"/>
      <c r="B10" s="127"/>
      <c r="C10" s="127"/>
      <c r="D10" s="15" t="s">
        <v>153</v>
      </c>
      <c r="E10" s="17"/>
      <c r="F10" s="144">
        <f>408.29+134.87</f>
        <v>543.16000000000008</v>
      </c>
    </row>
    <row r="11" spans="1:8" ht="61.5" customHeight="1" x14ac:dyDescent="0.25">
      <c r="A11" s="127"/>
      <c r="B11" s="127"/>
      <c r="C11" s="127"/>
      <c r="D11" s="40" t="s">
        <v>158</v>
      </c>
      <c r="E11" s="49"/>
      <c r="F11" s="115"/>
    </row>
    <row r="12" spans="1:8" ht="72" customHeight="1" thickBot="1" x14ac:dyDescent="0.3">
      <c r="A12" s="128"/>
      <c r="B12" s="128"/>
      <c r="C12" s="128"/>
      <c r="D12" s="16" t="s">
        <v>75</v>
      </c>
      <c r="E12" s="13"/>
      <c r="F12" s="116"/>
    </row>
    <row r="13" spans="1:8" hidden="1" x14ac:dyDescent="0.25">
      <c r="D13" s="30" t="s">
        <v>121</v>
      </c>
      <c r="F13" s="23">
        <f>SUM(F6:F12)</f>
        <v>5477.69</v>
      </c>
    </row>
  </sheetData>
  <mergeCells count="10">
    <mergeCell ref="A2:B2"/>
    <mergeCell ref="C6:C8"/>
    <mergeCell ref="B6:B8"/>
    <mergeCell ref="A6:A8"/>
    <mergeCell ref="F6:F7"/>
    <mergeCell ref="G6:H8"/>
    <mergeCell ref="F10:F12"/>
    <mergeCell ref="A9:A12"/>
    <mergeCell ref="B9:B12"/>
    <mergeCell ref="C9:C12"/>
  </mergeCells>
  <pageMargins left="0.7" right="0.7" top="0.75" bottom="0.75" header="0.3" footer="0.3"/>
  <pageSetup paperSize="9"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H22"/>
  <sheetViews>
    <sheetView zoomScale="84" workbookViewId="0">
      <selection activeCell="D9" sqref="D9"/>
    </sheetView>
  </sheetViews>
  <sheetFormatPr baseColWidth="10" defaultRowHeight="15" x14ac:dyDescent="0.25"/>
  <cols>
    <col min="1" max="1" width="34.85546875" customWidth="1"/>
    <col min="2" max="2" width="30.85546875" customWidth="1"/>
    <col min="3" max="3" width="47" bestFit="1" customWidth="1"/>
    <col min="4" max="4" width="42.140625" bestFit="1" customWidth="1"/>
    <col min="5" max="5" width="40.42578125" bestFit="1" customWidth="1"/>
    <col min="6" max="6" width="0" hidden="1" customWidth="1"/>
  </cols>
  <sheetData>
    <row r="2" spans="1:8" ht="18.75" x14ac:dyDescent="0.3">
      <c r="A2" s="98" t="s">
        <v>91</v>
      </c>
      <c r="B2" s="98"/>
      <c r="C2" s="98" t="s">
        <v>92</v>
      </c>
      <c r="D2" s="98"/>
    </row>
    <row r="4" spans="1:8" ht="15.75" thickBot="1" x14ac:dyDescent="0.3"/>
    <row r="5" spans="1:8" ht="45.75" thickBot="1" x14ac:dyDescent="0.3">
      <c r="A5" s="3" t="s">
        <v>58</v>
      </c>
      <c r="B5" s="3" t="s">
        <v>76</v>
      </c>
      <c r="C5" s="3" t="s">
        <v>2</v>
      </c>
      <c r="D5" s="3" t="s">
        <v>45</v>
      </c>
      <c r="E5" s="3" t="s">
        <v>80</v>
      </c>
      <c r="F5" s="37" t="s">
        <v>117</v>
      </c>
    </row>
    <row r="6" spans="1:8" ht="60" customHeight="1" x14ac:dyDescent="0.25">
      <c r="A6" s="126" t="s">
        <v>159</v>
      </c>
      <c r="B6" s="126" t="s">
        <v>79</v>
      </c>
      <c r="C6" s="83" t="s">
        <v>122</v>
      </c>
      <c r="D6" s="84" t="s">
        <v>81</v>
      </c>
      <c r="E6" s="147" t="s">
        <v>178</v>
      </c>
      <c r="F6" s="105">
        <v>3326.74</v>
      </c>
    </row>
    <row r="7" spans="1:8" ht="60" customHeight="1" x14ac:dyDescent="0.25">
      <c r="A7" s="127"/>
      <c r="B7" s="127"/>
      <c r="C7" s="85" t="s">
        <v>123</v>
      </c>
      <c r="D7" s="86" t="s">
        <v>82</v>
      </c>
      <c r="E7" s="148"/>
      <c r="F7" s="115"/>
    </row>
    <row r="8" spans="1:8" ht="60" customHeight="1" thickBot="1" x14ac:dyDescent="0.3">
      <c r="A8" s="127"/>
      <c r="B8" s="127"/>
      <c r="C8" s="87" t="s">
        <v>85</v>
      </c>
      <c r="D8" s="88" t="s">
        <v>96</v>
      </c>
      <c r="E8" s="149"/>
      <c r="F8" s="116"/>
    </row>
    <row r="9" spans="1:8" ht="43.35" customHeight="1" x14ac:dyDescent="0.25">
      <c r="A9" s="127"/>
      <c r="B9" s="127"/>
      <c r="C9" s="14" t="s">
        <v>86</v>
      </c>
      <c r="D9" s="89" t="s">
        <v>167</v>
      </c>
      <c r="E9" s="129" t="s">
        <v>170</v>
      </c>
      <c r="F9" s="105">
        <v>3340.42</v>
      </c>
    </row>
    <row r="10" spans="1:8" ht="43.35" customHeight="1" x14ac:dyDescent="0.25">
      <c r="A10" s="127"/>
      <c r="B10" s="127"/>
      <c r="C10" s="15" t="s">
        <v>87</v>
      </c>
      <c r="D10" s="89" t="s">
        <v>168</v>
      </c>
      <c r="E10" s="125"/>
      <c r="F10" s="115"/>
    </row>
    <row r="11" spans="1:8" ht="54" customHeight="1" x14ac:dyDescent="0.25">
      <c r="A11" s="127"/>
      <c r="B11" s="127"/>
      <c r="C11" s="15" t="s">
        <v>88</v>
      </c>
      <c r="D11" s="89" t="s">
        <v>171</v>
      </c>
      <c r="E11" s="125"/>
      <c r="F11" s="115"/>
    </row>
    <row r="12" spans="1:8" ht="54" customHeight="1" thickBot="1" x14ac:dyDescent="0.3">
      <c r="A12" s="127"/>
      <c r="B12" s="127"/>
      <c r="C12" s="16" t="s">
        <v>89</v>
      </c>
      <c r="D12" s="89" t="s">
        <v>172</v>
      </c>
      <c r="E12" s="150"/>
      <c r="F12" s="115"/>
      <c r="G12" s="145" t="s">
        <v>150</v>
      </c>
      <c r="H12" s="146"/>
    </row>
    <row r="13" spans="1:8" ht="43.35" customHeight="1" x14ac:dyDescent="0.25">
      <c r="A13" s="127"/>
      <c r="B13" s="127"/>
      <c r="C13" s="14" t="s">
        <v>157</v>
      </c>
      <c r="D13" s="89" t="s">
        <v>173</v>
      </c>
      <c r="E13" s="150"/>
      <c r="F13" s="115"/>
      <c r="G13" s="145"/>
      <c r="H13" s="146"/>
    </row>
    <row r="14" spans="1:8" ht="43.35" customHeight="1" thickBot="1" x14ac:dyDescent="0.3">
      <c r="A14" s="127"/>
      <c r="B14" s="127"/>
      <c r="C14" s="63" t="s">
        <v>154</v>
      </c>
      <c r="D14" s="89" t="s">
        <v>174</v>
      </c>
      <c r="E14" s="150"/>
      <c r="F14" s="115"/>
    </row>
    <row r="15" spans="1:8" ht="43.35" customHeight="1" x14ac:dyDescent="0.25">
      <c r="A15" s="127"/>
      <c r="B15" s="127"/>
      <c r="C15" s="14" t="s">
        <v>155</v>
      </c>
      <c r="D15" s="89" t="s">
        <v>173</v>
      </c>
      <c r="E15" s="150"/>
      <c r="F15" s="115"/>
    </row>
    <row r="16" spans="1:8" ht="43.35" customHeight="1" thickBot="1" x14ac:dyDescent="0.3">
      <c r="A16" s="128"/>
      <c r="B16" s="128"/>
      <c r="C16" s="63" t="s">
        <v>156</v>
      </c>
      <c r="D16" s="89" t="s">
        <v>169</v>
      </c>
      <c r="E16" s="130"/>
      <c r="F16" s="116"/>
    </row>
    <row r="17" spans="1:6" ht="60" customHeight="1" x14ac:dyDescent="0.25">
      <c r="A17" s="129" t="s">
        <v>148</v>
      </c>
      <c r="B17" s="129" t="s">
        <v>83</v>
      </c>
      <c r="C17" s="14" t="s">
        <v>100</v>
      </c>
      <c r="D17" s="126" t="s">
        <v>84</v>
      </c>
      <c r="E17" s="129" t="s">
        <v>175</v>
      </c>
      <c r="F17" s="24">
        <v>717.19</v>
      </c>
    </row>
    <row r="18" spans="1:6" ht="101.25" customHeight="1" thickBot="1" x14ac:dyDescent="0.3">
      <c r="A18" s="130"/>
      <c r="B18" s="130"/>
      <c r="C18" s="16" t="s">
        <v>90</v>
      </c>
      <c r="D18" s="128"/>
      <c r="E18" s="104"/>
      <c r="F18" s="25">
        <v>1180.68</v>
      </c>
    </row>
    <row r="19" spans="1:6" hidden="1" x14ac:dyDescent="0.25">
      <c r="A19" s="6"/>
      <c r="B19" s="6"/>
      <c r="E19" t="s">
        <v>127</v>
      </c>
      <c r="F19" s="23">
        <f>SUM(F6:F18)</f>
        <v>8565.0300000000007</v>
      </c>
    </row>
    <row r="20" spans="1:6" hidden="1" x14ac:dyDescent="0.25">
      <c r="A20" s="6"/>
      <c r="B20" s="6"/>
      <c r="E20" s="34" t="str">
        <f>'Cité U - RENNES'!E26</f>
        <v>Total Général des 4 départements</v>
      </c>
      <c r="F20" s="34">
        <f>'Cité U - RENNES'!G26</f>
        <v>43820.54</v>
      </c>
    </row>
    <row r="21" spans="1:6" ht="30" x14ac:dyDescent="0.25">
      <c r="A21" s="6"/>
      <c r="B21" s="6"/>
      <c r="C21" s="5" t="s">
        <v>149</v>
      </c>
    </row>
    <row r="22" spans="1:6" x14ac:dyDescent="0.25">
      <c r="A22" s="6"/>
      <c r="B22" s="6"/>
    </row>
  </sheetData>
  <mergeCells count="13">
    <mergeCell ref="E17:E18"/>
    <mergeCell ref="B17:B18"/>
    <mergeCell ref="A17:A18"/>
    <mergeCell ref="E6:E8"/>
    <mergeCell ref="A6:A16"/>
    <mergeCell ref="B6:B16"/>
    <mergeCell ref="E9:E16"/>
    <mergeCell ref="D17:D18"/>
    <mergeCell ref="G12:H13"/>
    <mergeCell ref="F9:F16"/>
    <mergeCell ref="F6:F8"/>
    <mergeCell ref="A2:B2"/>
    <mergeCell ref="C2:D2"/>
  </mergeCells>
  <pageMargins left="0.7" right="0.7" top="0.75" bottom="0.75" header="0.3" footer="0.3"/>
  <pageSetup paperSize="9"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20"/>
  <sheetViews>
    <sheetView workbookViewId="0">
      <selection activeCell="F7" sqref="F7"/>
    </sheetView>
  </sheetViews>
  <sheetFormatPr baseColWidth="10" defaultRowHeight="15" x14ac:dyDescent="0.25"/>
  <cols>
    <col min="1" max="1" width="23.140625" customWidth="1"/>
    <col min="2" max="2" width="36.140625" bestFit="1" customWidth="1"/>
    <col min="3" max="3" width="51.5703125" customWidth="1"/>
    <col min="4" max="4" width="11.28515625" hidden="1" customWidth="1"/>
    <col min="5" max="5" width="31.28515625" customWidth="1"/>
    <col min="6" max="6" width="53.140625" customWidth="1"/>
  </cols>
  <sheetData>
    <row r="1" spans="1:6" ht="18.75" x14ac:dyDescent="0.3">
      <c r="A1" s="4"/>
      <c r="B1" s="4"/>
    </row>
    <row r="2" spans="1:6" ht="18.75" x14ac:dyDescent="0.3">
      <c r="A2" s="4" t="s">
        <v>94</v>
      </c>
      <c r="B2" s="4"/>
    </row>
    <row r="3" spans="1:6" ht="15.75" thickBot="1" x14ac:dyDescent="0.3"/>
    <row r="4" spans="1:6" ht="16.5" thickTop="1" thickBot="1" x14ac:dyDescent="0.3">
      <c r="A4" s="151" t="s">
        <v>101</v>
      </c>
      <c r="B4" s="152"/>
    </row>
    <row r="5" spans="1:6" ht="31.5" thickTop="1" thickBot="1" x14ac:dyDescent="0.3">
      <c r="A5" s="3" t="s">
        <v>93</v>
      </c>
      <c r="B5" s="3" t="s">
        <v>76</v>
      </c>
      <c r="C5" s="3" t="s">
        <v>44</v>
      </c>
      <c r="D5" s="8" t="s">
        <v>125</v>
      </c>
    </row>
    <row r="6" spans="1:6" ht="63" customHeight="1" x14ac:dyDescent="0.25">
      <c r="A6" s="153" t="s">
        <v>107</v>
      </c>
      <c r="B6" s="51" t="s">
        <v>110</v>
      </c>
      <c r="C6" s="155" t="s">
        <v>176</v>
      </c>
      <c r="D6" s="114">
        <v>436.67</v>
      </c>
    </row>
    <row r="7" spans="1:6" ht="63" customHeight="1" thickBot="1" x14ac:dyDescent="0.3">
      <c r="A7" s="154"/>
      <c r="B7" s="52" t="s">
        <v>109</v>
      </c>
      <c r="C7" s="156"/>
      <c r="D7" s="116"/>
    </row>
    <row r="8" spans="1:6" ht="51.75" thickBot="1" x14ac:dyDescent="0.3">
      <c r="A8" s="53" t="s">
        <v>103</v>
      </c>
      <c r="B8" s="53" t="s">
        <v>108</v>
      </c>
      <c r="C8" s="15" t="s">
        <v>162</v>
      </c>
      <c r="D8" s="22">
        <v>143.35</v>
      </c>
      <c r="E8" s="5"/>
    </row>
    <row r="9" spans="1:6" ht="105.75" thickBot="1" x14ac:dyDescent="0.3">
      <c r="A9" s="54" t="s">
        <v>102</v>
      </c>
      <c r="B9" s="54" t="s">
        <v>115</v>
      </c>
      <c r="C9" s="16" t="s">
        <v>180</v>
      </c>
      <c r="D9" s="31" t="s">
        <v>124</v>
      </c>
    </row>
    <row r="10" spans="1:6" ht="15.75" thickBot="1" x14ac:dyDescent="0.3">
      <c r="A10" s="55"/>
      <c r="B10" s="55"/>
      <c r="C10" s="5"/>
      <c r="D10" s="5"/>
      <c r="E10" s="5"/>
    </row>
    <row r="11" spans="1:6" ht="15.75" thickBot="1" x14ac:dyDescent="0.3">
      <c r="A11" s="157" t="s">
        <v>104</v>
      </c>
      <c r="B11" s="158"/>
      <c r="C11" s="5"/>
      <c r="D11" s="5"/>
      <c r="E11" s="5"/>
    </row>
    <row r="12" spans="1:6" ht="60" x14ac:dyDescent="0.25">
      <c r="A12" s="159" t="s">
        <v>112</v>
      </c>
      <c r="B12" s="56" t="s">
        <v>111</v>
      </c>
      <c r="C12" s="138" t="s">
        <v>179</v>
      </c>
      <c r="D12" s="161">
        <v>373.45</v>
      </c>
    </row>
    <row r="13" spans="1:6" ht="60.75" thickBot="1" x14ac:dyDescent="0.3">
      <c r="A13" s="160"/>
      <c r="B13" s="57" t="s">
        <v>160</v>
      </c>
      <c r="C13" s="140"/>
      <c r="D13" s="162"/>
    </row>
    <row r="15" spans="1:6" ht="15.75" thickBot="1" x14ac:dyDescent="0.3">
      <c r="A15" s="18"/>
      <c r="B15" s="18"/>
      <c r="C15" s="19"/>
      <c r="D15" s="19"/>
      <c r="E15" s="20"/>
      <c r="F15" s="18"/>
    </row>
    <row r="16" spans="1:6" ht="16.5" thickTop="1" thickBot="1" x14ac:dyDescent="0.3">
      <c r="A16" s="151" t="s">
        <v>105</v>
      </c>
      <c r="B16" s="152"/>
    </row>
    <row r="17" spans="1:5" ht="16.5" thickTop="1" thickBot="1" x14ac:dyDescent="0.3">
      <c r="A17" s="7"/>
      <c r="B17" s="21" t="s">
        <v>106</v>
      </c>
    </row>
    <row r="18" spans="1:5" ht="75.75" thickBot="1" x14ac:dyDescent="0.3">
      <c r="A18" s="58" t="s">
        <v>113</v>
      </c>
      <c r="B18" s="59" t="s">
        <v>114</v>
      </c>
      <c r="C18" s="60" t="s">
        <v>177</v>
      </c>
      <c r="D18" s="61">
        <v>144.97999999999999</v>
      </c>
      <c r="E18" s="62"/>
    </row>
    <row r="19" spans="1:5" hidden="1" x14ac:dyDescent="0.25">
      <c r="C19" s="29" t="s">
        <v>121</v>
      </c>
      <c r="D19" s="23">
        <f>SUM(D6:D18)</f>
        <v>1098.45</v>
      </c>
    </row>
    <row r="20" spans="1:5" hidden="1" x14ac:dyDescent="0.25">
      <c r="C20" s="34" t="str">
        <f>'Cité U - RENNES'!E26</f>
        <v>Total Général des 4 départements</v>
      </c>
      <c r="D20" s="34">
        <f>'Cité U - RENNES'!G26</f>
        <v>43820.54</v>
      </c>
    </row>
  </sheetData>
  <mergeCells count="9">
    <mergeCell ref="D12:D13"/>
    <mergeCell ref="D6:D7"/>
    <mergeCell ref="A16:B16"/>
    <mergeCell ref="A6:A7"/>
    <mergeCell ref="C6:C7"/>
    <mergeCell ref="A4:B4"/>
    <mergeCell ref="A11:B11"/>
    <mergeCell ref="A12:A13"/>
    <mergeCell ref="C12:C13"/>
  </mergeCells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Cité U - RENNES</vt:lpstr>
      <vt:lpstr>Resto U - RENNES</vt:lpstr>
      <vt:lpstr>RU+CU 22</vt:lpstr>
      <vt:lpstr>RU+CU 56</vt:lpstr>
      <vt:lpstr>RU+CU 29</vt:lpstr>
      <vt:lpstr>Batiments administratifs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theophile youenou</dc:creator>
  <cp:lastModifiedBy>Catherine DENIEUL</cp:lastModifiedBy>
  <cp:lastPrinted>2022-04-26T12:11:17Z</cp:lastPrinted>
  <dcterms:created xsi:type="dcterms:W3CDTF">2019-01-10T12:53:38Z</dcterms:created>
  <dcterms:modified xsi:type="dcterms:W3CDTF">2024-11-18T10:22:47Z</dcterms:modified>
</cp:coreProperties>
</file>