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ôle Direction Ingenierie\Achats Public\Cellule marchés\20 Examen projet de marché\2025\01-PROC MP\02-GHT\01-AOO\DAL - PAINS FRAIS\V4 -CJ\ANNEXE CCTP\"/>
    </mc:Choice>
  </mc:AlternateContent>
  <bookViews>
    <workbookView xWindow="-120" yWindow="-120" windowWidth="29040" windowHeight="17520"/>
  </bookViews>
  <sheets>
    <sheet name="Annexe Quantités - CH VITRE" sheetId="6" r:id="rId1"/>
  </sheets>
  <definedNames>
    <definedName name="_xlnm.Print_Area" localSheetId="0">'Annexe Quantités - CH VITRE'!$A$1:$F$28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6" l="1"/>
  <c r="E26" i="6"/>
  <c r="F19" i="6"/>
  <c r="F20" i="6" s="1"/>
  <c r="E19" i="6"/>
  <c r="D19" i="6"/>
  <c r="D20" i="6" s="1"/>
  <c r="C19" i="6"/>
  <c r="C20" i="6" s="1"/>
  <c r="B19" i="6"/>
  <c r="E20" i="6" l="1"/>
  <c r="E6" i="6"/>
  <c r="E7" i="6" s="1"/>
  <c r="C6" i="6"/>
  <c r="C7" i="6" s="1"/>
  <c r="B20" i="6"/>
  <c r="E28" i="6"/>
  <c r="D6" i="6"/>
  <c r="D7" i="6" s="1"/>
</calcChain>
</file>

<file path=xl/sharedStrings.xml><?xml version="1.0" encoding="utf-8"?>
<sst xmlns="http://schemas.openxmlformats.org/spreadsheetml/2006/main" count="32" uniqueCount="26">
  <si>
    <t xml:space="preserve">Site 2- Maison de Santé </t>
  </si>
  <si>
    <t>Site 1- Hôpital</t>
  </si>
  <si>
    <t>Site 3 - Jardins du Val</t>
  </si>
  <si>
    <t>Total Hebdo</t>
  </si>
  <si>
    <t>Pain court Tranché</t>
  </si>
  <si>
    <t>Pain 400g</t>
  </si>
  <si>
    <t xml:space="preserve">Site 1- Hôpital
</t>
  </si>
  <si>
    <t xml:space="preserve">BRIOCHETTES </t>
  </si>
  <si>
    <t>PAIN INDIVIDUEL</t>
  </si>
  <si>
    <t>PAIN COURT TRANCHÉ</t>
  </si>
  <si>
    <t>PAIN 400G</t>
  </si>
  <si>
    <t>Autres produits objets de commandes ponctuelles saisonnières :</t>
  </si>
  <si>
    <t>TOTAL ANNUEL</t>
  </si>
  <si>
    <t>Pain individuel
(SELF)</t>
  </si>
  <si>
    <t>Total Annuel</t>
  </si>
  <si>
    <t>Quantités de pain commandées par Produits</t>
  </si>
  <si>
    <t>Quantité de Pain commandées sur une semaine type par sites</t>
  </si>
  <si>
    <t>Lundi</t>
  </si>
  <si>
    <t>Mardi</t>
  </si>
  <si>
    <t>Mercredi</t>
  </si>
  <si>
    <t>Jeudi</t>
  </si>
  <si>
    <t>Vendredi</t>
  </si>
  <si>
    <t>Samedi</t>
  </si>
  <si>
    <t>Dimanche</t>
  </si>
  <si>
    <r>
      <t xml:space="preserve">Centre Hospitalier SIMONE VEIL - VITRE
</t>
    </r>
    <r>
      <rPr>
        <b/>
        <sz val="11"/>
        <color rgb="FF0070C0"/>
        <rFont val="Arial"/>
        <family val="2"/>
      </rPr>
      <t>Annexe 4- Quantitatifs : besoins hebdomadaires et ponctuels</t>
    </r>
  </si>
  <si>
    <t>Les quantités ci-dessous sont communiquées à titre indicatif, elles peuvent varier en fonction des besoins de services et / ou du contexte sanitaire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</si>
</sst>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_-* #,##0.00\ [$€]_-;\-* #,##0.00\ [$€]_-;_-* &quot;-&quot;??\ [$€]_-;_-@_-"/>
    <numFmt numFmtId="166" formatCode="_-* #,##0\ _€_-;\-* #,##0\ _€_-;_-* &quot;-&quot;??\ _€_-;_-@_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4"/>
      <color indexed="10"/>
      <name val="Arial"/>
      <family val="2"/>
    </font>
    <font>
      <sz val="10"/>
      <color theme="3" tint="0.39997558519241921"/>
      <name val="Arial"/>
      <family val="2"/>
    </font>
    <font>
      <b/>
      <sz val="11"/>
      <name val="Arial"/>
      <family val="2"/>
    </font>
    <font>
      <b/>
      <sz val="10"/>
      <color theme="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rgb="FF0070C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6" tint="0.59999389629810485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6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0" fontId="7" fillId="0" borderId="0"/>
    <xf numFmtId="0" fontId="8" fillId="0" borderId="0"/>
    <xf numFmtId="164" fontId="7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1" applyFont="1" applyBorder="1" applyAlignment="1">
      <alignment horizontal="center" vertical="center" wrapText="1"/>
    </xf>
    <xf numFmtId="0" fontId="3" fillId="0" borderId="0" xfId="1" applyFont="1" applyBorder="1" applyAlignment="1">
      <alignment vertical="center"/>
    </xf>
    <xf numFmtId="0" fontId="1" fillId="0" borderId="0" xfId="1" applyAlignment="1">
      <alignment horizontal="center" vertical="center"/>
    </xf>
    <xf numFmtId="0" fontId="1" fillId="0" borderId="0" xfId="1" applyBorder="1" applyAlignment="1">
      <alignment vertical="center"/>
    </xf>
    <xf numFmtId="0" fontId="4" fillId="0" borderId="0" xfId="1" applyFont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1" fillId="0" borderId="0" xfId="1" applyFont="1" applyAlignment="1">
      <alignment vertical="center"/>
    </xf>
    <xf numFmtId="0" fontId="2" fillId="3" borderId="17" xfId="1" applyFont="1" applyFill="1" applyBorder="1" applyAlignment="1">
      <alignment horizontal="center" vertical="center"/>
    </xf>
    <xf numFmtId="0" fontId="2" fillId="2" borderId="17" xfId="1" applyFont="1" applyFill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166" fontId="1" fillId="0" borderId="13" xfId="5" applyNumberFormat="1" applyFont="1" applyBorder="1" applyAlignment="1">
      <alignment horizontal="center" vertical="center"/>
    </xf>
    <xf numFmtId="166" fontId="1" fillId="0" borderId="0" xfId="5" applyNumberFormat="1" applyFont="1" applyBorder="1" applyAlignment="1">
      <alignment horizontal="center" vertical="center"/>
    </xf>
    <xf numFmtId="0" fontId="2" fillId="5" borderId="5" xfId="1" applyFont="1" applyFill="1" applyBorder="1" applyAlignment="1">
      <alignment horizontal="center" vertical="center"/>
    </xf>
    <xf numFmtId="0" fontId="2" fillId="0" borderId="4" xfId="1" applyFont="1" applyBorder="1" applyAlignment="1">
      <alignment horizontal="left" vertical="center" wrapText="1" indent="1"/>
    </xf>
    <xf numFmtId="0" fontId="2" fillId="4" borderId="2" xfId="1" applyFont="1" applyFill="1" applyBorder="1" applyAlignment="1">
      <alignment horizontal="center" vertical="center" wrapText="1"/>
    </xf>
    <xf numFmtId="0" fontId="2" fillId="5" borderId="2" xfId="1" applyFont="1" applyFill="1" applyBorder="1" applyAlignment="1">
      <alignment horizontal="center" vertical="center" wrapText="1"/>
    </xf>
    <xf numFmtId="0" fontId="2" fillId="6" borderId="2" xfId="1" applyFont="1" applyFill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/>
    </xf>
    <xf numFmtId="166" fontId="1" fillId="0" borderId="11" xfId="5" applyNumberFormat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166" fontId="1" fillId="0" borderId="12" xfId="5" applyNumberFormat="1" applyFont="1" applyBorder="1" applyAlignment="1">
      <alignment horizontal="center" vertical="center"/>
    </xf>
    <xf numFmtId="0" fontId="2" fillId="3" borderId="8" xfId="1" applyFont="1" applyFill="1" applyBorder="1" applyAlignment="1">
      <alignment horizontal="center" vertical="center"/>
    </xf>
    <xf numFmtId="0" fontId="2" fillId="3" borderId="6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/>
    </xf>
    <xf numFmtId="0" fontId="2" fillId="4" borderId="15" xfId="1" applyFont="1" applyFill="1" applyBorder="1" applyAlignment="1">
      <alignment horizontal="center" vertical="center" wrapText="1"/>
    </xf>
    <xf numFmtId="0" fontId="2" fillId="5" borderId="15" xfId="1" applyFont="1" applyFill="1" applyBorder="1" applyAlignment="1">
      <alignment horizontal="center" vertical="center" wrapText="1"/>
    </xf>
    <xf numFmtId="0" fontId="2" fillId="5" borderId="18" xfId="1" applyFont="1" applyFill="1" applyBorder="1" applyAlignment="1">
      <alignment horizontal="center" vertical="center" wrapText="1"/>
    </xf>
    <xf numFmtId="0" fontId="2" fillId="6" borderId="16" xfId="1" applyFont="1" applyFill="1" applyBorder="1" applyAlignment="1">
      <alignment horizontal="center" vertical="center" wrapText="1"/>
    </xf>
    <xf numFmtId="0" fontId="2" fillId="8" borderId="10" xfId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2" fillId="5" borderId="13" xfId="1" applyFont="1" applyFill="1" applyBorder="1" applyAlignment="1">
      <alignment horizontal="center" vertical="center"/>
    </xf>
    <xf numFmtId="0" fontId="2" fillId="2" borderId="19" xfId="1" applyFont="1" applyFill="1" applyBorder="1" applyAlignment="1">
      <alignment horizontal="center" vertical="center"/>
    </xf>
    <xf numFmtId="0" fontId="2" fillId="2" borderId="20" xfId="1" applyFont="1" applyFill="1" applyBorder="1" applyAlignment="1">
      <alignment horizontal="center" vertical="center"/>
    </xf>
    <xf numFmtId="0" fontId="2" fillId="2" borderId="21" xfId="1" applyFont="1" applyFill="1" applyBorder="1" applyAlignment="1">
      <alignment horizontal="center" vertical="center"/>
    </xf>
    <xf numFmtId="0" fontId="2" fillId="5" borderId="11" xfId="1" applyFont="1" applyFill="1" applyBorder="1" applyAlignment="1">
      <alignment horizontal="center" vertical="center"/>
    </xf>
    <xf numFmtId="0" fontId="2" fillId="8" borderId="7" xfId="1" applyFont="1" applyFill="1" applyBorder="1" applyAlignment="1">
      <alignment horizontal="center" vertical="center"/>
    </xf>
    <xf numFmtId="0" fontId="2" fillId="0" borderId="11" xfId="1" applyFont="1" applyBorder="1" applyAlignment="1">
      <alignment horizontal="left" vertical="center" wrapText="1" indent="1"/>
    </xf>
    <xf numFmtId="0" fontId="2" fillId="4" borderId="11" xfId="1" applyFont="1" applyFill="1" applyBorder="1" applyAlignment="1">
      <alignment horizontal="center" vertical="center"/>
    </xf>
    <xf numFmtId="0" fontId="2" fillId="4" borderId="13" xfId="1" applyFont="1" applyFill="1" applyBorder="1" applyAlignment="1">
      <alignment horizontal="center" vertical="center"/>
    </xf>
    <xf numFmtId="0" fontId="2" fillId="5" borderId="10" xfId="1" applyFont="1" applyFill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16" fontId="1" fillId="0" borderId="2" xfId="1" applyNumberFormat="1" applyBorder="1" applyAlignment="1">
      <alignment horizontal="center" vertical="center"/>
    </xf>
    <xf numFmtId="0" fontId="2" fillId="3" borderId="22" xfId="1" applyFont="1" applyFill="1" applyBorder="1" applyAlignment="1">
      <alignment horizontal="center" vertical="center"/>
    </xf>
    <xf numFmtId="0" fontId="2" fillId="3" borderId="23" xfId="1" applyFont="1" applyFill="1" applyBorder="1" applyAlignment="1">
      <alignment horizontal="center" vertical="center"/>
    </xf>
    <xf numFmtId="0" fontId="2" fillId="3" borderId="24" xfId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 wrapText="1"/>
    </xf>
    <xf numFmtId="0" fontId="2" fillId="0" borderId="0" xfId="1" applyFont="1" applyAlignment="1">
      <alignment horizontal="left" vertical="center"/>
    </xf>
    <xf numFmtId="0" fontId="1" fillId="0" borderId="0" xfId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center"/>
    </xf>
    <xf numFmtId="0" fontId="2" fillId="0" borderId="3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6" fillId="7" borderId="3" xfId="1" applyFont="1" applyFill="1" applyBorder="1" applyAlignment="1">
      <alignment horizontal="center" vertical="center"/>
    </xf>
    <xf numFmtId="0" fontId="6" fillId="7" borderId="1" xfId="1" applyFont="1" applyFill="1" applyBorder="1" applyAlignment="1">
      <alignment horizontal="center" vertical="center"/>
    </xf>
    <xf numFmtId="0" fontId="6" fillId="7" borderId="9" xfId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</cellXfs>
  <cellStyles count="6">
    <cellStyle name="Euro" xfId="2"/>
    <cellStyle name="Milliers" xfId="5" builtinId="3"/>
    <cellStyle name="Normal" xfId="0" builtinId="0"/>
    <cellStyle name="Normal 129" xfId="3"/>
    <cellStyle name="Normal 130" xfId="4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15875</xdr:colOff>
      <xdr:row>0</xdr:row>
      <xdr:rowOff>111125</xdr:rowOff>
    </xdr:from>
    <xdr:to>
      <xdr:col>1</xdr:col>
      <xdr:colOff>41088</xdr:colOff>
      <xdr:row>1</xdr:row>
      <xdr:rowOff>558800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" y="111125"/>
          <a:ext cx="984250" cy="669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view="pageBreakPreview" zoomScale="110" zoomScaleNormal="100" zoomScaleSheetLayoutView="110" workbookViewId="0">
      <selection activeCell="B3" sqref="B3:F3"/>
    </sheetView>
  </sheetViews>
  <sheetFormatPr baseColWidth="10" defaultRowHeight="12.75" x14ac:dyDescent="0.25"/>
  <cols>
    <col min="1" max="1" width="14.42578125" style="3" customWidth="1"/>
    <col min="2" max="7" width="15.7109375" style="3" customWidth="1"/>
    <col min="8" max="8" width="14.140625" style="3" customWidth="1"/>
    <col min="9" max="9" width="12" style="3" bestFit="1" customWidth="1"/>
    <col min="10" max="245" width="11.42578125" style="3"/>
    <col min="246" max="246" width="13.28515625" style="3" customWidth="1"/>
    <col min="247" max="501" width="11.42578125" style="3"/>
    <col min="502" max="502" width="13.28515625" style="3" customWidth="1"/>
    <col min="503" max="757" width="11.42578125" style="3"/>
    <col min="758" max="758" width="13.28515625" style="3" customWidth="1"/>
    <col min="759" max="1013" width="11.42578125" style="3"/>
    <col min="1014" max="1014" width="13.28515625" style="3" customWidth="1"/>
    <col min="1015" max="1269" width="11.42578125" style="3"/>
    <col min="1270" max="1270" width="13.28515625" style="3" customWidth="1"/>
    <col min="1271" max="1525" width="11.42578125" style="3"/>
    <col min="1526" max="1526" width="13.28515625" style="3" customWidth="1"/>
    <col min="1527" max="1781" width="11.42578125" style="3"/>
    <col min="1782" max="1782" width="13.28515625" style="3" customWidth="1"/>
    <col min="1783" max="2037" width="11.42578125" style="3"/>
    <col min="2038" max="2038" width="13.28515625" style="3" customWidth="1"/>
    <col min="2039" max="2293" width="11.42578125" style="3"/>
    <col min="2294" max="2294" width="13.28515625" style="3" customWidth="1"/>
    <col min="2295" max="2549" width="11.42578125" style="3"/>
    <col min="2550" max="2550" width="13.28515625" style="3" customWidth="1"/>
    <col min="2551" max="2805" width="11.42578125" style="3"/>
    <col min="2806" max="2806" width="13.28515625" style="3" customWidth="1"/>
    <col min="2807" max="3061" width="11.42578125" style="3"/>
    <col min="3062" max="3062" width="13.28515625" style="3" customWidth="1"/>
    <col min="3063" max="3317" width="11.42578125" style="3"/>
    <col min="3318" max="3318" width="13.28515625" style="3" customWidth="1"/>
    <col min="3319" max="3573" width="11.42578125" style="3"/>
    <col min="3574" max="3574" width="13.28515625" style="3" customWidth="1"/>
    <col min="3575" max="3829" width="11.42578125" style="3"/>
    <col min="3830" max="3830" width="13.28515625" style="3" customWidth="1"/>
    <col min="3831" max="4085" width="11.42578125" style="3"/>
    <col min="4086" max="4086" width="13.28515625" style="3" customWidth="1"/>
    <col min="4087" max="4341" width="11.42578125" style="3"/>
    <col min="4342" max="4342" width="13.28515625" style="3" customWidth="1"/>
    <col min="4343" max="4597" width="11.42578125" style="3"/>
    <col min="4598" max="4598" width="13.28515625" style="3" customWidth="1"/>
    <col min="4599" max="4853" width="11.42578125" style="3"/>
    <col min="4854" max="4854" width="13.28515625" style="3" customWidth="1"/>
    <col min="4855" max="5109" width="11.42578125" style="3"/>
    <col min="5110" max="5110" width="13.28515625" style="3" customWidth="1"/>
    <col min="5111" max="5365" width="11.42578125" style="3"/>
    <col min="5366" max="5366" width="13.28515625" style="3" customWidth="1"/>
    <col min="5367" max="5621" width="11.42578125" style="3"/>
    <col min="5622" max="5622" width="13.28515625" style="3" customWidth="1"/>
    <col min="5623" max="5877" width="11.42578125" style="3"/>
    <col min="5878" max="5878" width="13.28515625" style="3" customWidth="1"/>
    <col min="5879" max="6133" width="11.42578125" style="3"/>
    <col min="6134" max="6134" width="13.28515625" style="3" customWidth="1"/>
    <col min="6135" max="6389" width="11.42578125" style="3"/>
    <col min="6390" max="6390" width="13.28515625" style="3" customWidth="1"/>
    <col min="6391" max="6645" width="11.42578125" style="3"/>
    <col min="6646" max="6646" width="13.28515625" style="3" customWidth="1"/>
    <col min="6647" max="6901" width="11.42578125" style="3"/>
    <col min="6902" max="6902" width="13.28515625" style="3" customWidth="1"/>
    <col min="6903" max="7157" width="11.42578125" style="3"/>
    <col min="7158" max="7158" width="13.28515625" style="3" customWidth="1"/>
    <col min="7159" max="7413" width="11.42578125" style="3"/>
    <col min="7414" max="7414" width="13.28515625" style="3" customWidth="1"/>
    <col min="7415" max="7669" width="11.42578125" style="3"/>
    <col min="7670" max="7670" width="13.28515625" style="3" customWidth="1"/>
    <col min="7671" max="7925" width="11.42578125" style="3"/>
    <col min="7926" max="7926" width="13.28515625" style="3" customWidth="1"/>
    <col min="7927" max="8181" width="11.42578125" style="3"/>
    <col min="8182" max="8182" width="13.28515625" style="3" customWidth="1"/>
    <col min="8183" max="8437" width="11.42578125" style="3"/>
    <col min="8438" max="8438" width="13.28515625" style="3" customWidth="1"/>
    <col min="8439" max="8693" width="11.42578125" style="3"/>
    <col min="8694" max="8694" width="13.28515625" style="3" customWidth="1"/>
    <col min="8695" max="8949" width="11.42578125" style="3"/>
    <col min="8950" max="8950" width="13.28515625" style="3" customWidth="1"/>
    <col min="8951" max="9205" width="11.42578125" style="3"/>
    <col min="9206" max="9206" width="13.28515625" style="3" customWidth="1"/>
    <col min="9207" max="9461" width="11.42578125" style="3"/>
    <col min="9462" max="9462" width="13.28515625" style="3" customWidth="1"/>
    <col min="9463" max="9717" width="11.42578125" style="3"/>
    <col min="9718" max="9718" width="13.28515625" style="3" customWidth="1"/>
    <col min="9719" max="9973" width="11.42578125" style="3"/>
    <col min="9974" max="9974" width="13.28515625" style="3" customWidth="1"/>
    <col min="9975" max="10229" width="11.42578125" style="3"/>
    <col min="10230" max="10230" width="13.28515625" style="3" customWidth="1"/>
    <col min="10231" max="10485" width="11.42578125" style="3"/>
    <col min="10486" max="10486" width="13.28515625" style="3" customWidth="1"/>
    <col min="10487" max="10741" width="11.42578125" style="3"/>
    <col min="10742" max="10742" width="13.28515625" style="3" customWidth="1"/>
    <col min="10743" max="10997" width="11.42578125" style="3"/>
    <col min="10998" max="10998" width="13.28515625" style="3" customWidth="1"/>
    <col min="10999" max="11253" width="11.42578125" style="3"/>
    <col min="11254" max="11254" width="13.28515625" style="3" customWidth="1"/>
    <col min="11255" max="11509" width="11.42578125" style="3"/>
    <col min="11510" max="11510" width="13.28515625" style="3" customWidth="1"/>
    <col min="11511" max="11765" width="11.42578125" style="3"/>
    <col min="11766" max="11766" width="13.28515625" style="3" customWidth="1"/>
    <col min="11767" max="12021" width="11.42578125" style="3"/>
    <col min="12022" max="12022" width="13.28515625" style="3" customWidth="1"/>
    <col min="12023" max="12277" width="11.42578125" style="3"/>
    <col min="12278" max="12278" width="13.28515625" style="3" customWidth="1"/>
    <col min="12279" max="12533" width="11.42578125" style="3"/>
    <col min="12534" max="12534" width="13.28515625" style="3" customWidth="1"/>
    <col min="12535" max="12789" width="11.42578125" style="3"/>
    <col min="12790" max="12790" width="13.28515625" style="3" customWidth="1"/>
    <col min="12791" max="13045" width="11.42578125" style="3"/>
    <col min="13046" max="13046" width="13.28515625" style="3" customWidth="1"/>
    <col min="13047" max="13301" width="11.42578125" style="3"/>
    <col min="13302" max="13302" width="13.28515625" style="3" customWidth="1"/>
    <col min="13303" max="13557" width="11.42578125" style="3"/>
    <col min="13558" max="13558" width="13.28515625" style="3" customWidth="1"/>
    <col min="13559" max="13813" width="11.42578125" style="3"/>
    <col min="13814" max="13814" width="13.28515625" style="3" customWidth="1"/>
    <col min="13815" max="14069" width="11.42578125" style="3"/>
    <col min="14070" max="14070" width="13.28515625" style="3" customWidth="1"/>
    <col min="14071" max="14325" width="11.42578125" style="3"/>
    <col min="14326" max="14326" width="13.28515625" style="3" customWidth="1"/>
    <col min="14327" max="14581" width="11.42578125" style="3"/>
    <col min="14582" max="14582" width="13.28515625" style="3" customWidth="1"/>
    <col min="14583" max="14837" width="11.42578125" style="3"/>
    <col min="14838" max="14838" width="13.28515625" style="3" customWidth="1"/>
    <col min="14839" max="15093" width="11.42578125" style="3"/>
    <col min="15094" max="15094" width="13.28515625" style="3" customWidth="1"/>
    <col min="15095" max="15349" width="11.42578125" style="3"/>
    <col min="15350" max="15350" width="13.28515625" style="3" customWidth="1"/>
    <col min="15351" max="15605" width="11.42578125" style="3"/>
    <col min="15606" max="15606" width="13.28515625" style="3" customWidth="1"/>
    <col min="15607" max="15861" width="11.42578125" style="3"/>
    <col min="15862" max="15862" width="13.28515625" style="3" customWidth="1"/>
    <col min="15863" max="16117" width="11.42578125" style="3"/>
    <col min="16118" max="16118" width="13.28515625" style="3" customWidth="1"/>
    <col min="16119" max="16384" width="11.42578125" style="3"/>
  </cols>
  <sheetData>
    <row r="1" spans="1:9" ht="18" x14ac:dyDescent="0.25">
      <c r="B1" s="2"/>
      <c r="C1" s="2"/>
      <c r="D1" s="2"/>
      <c r="E1" s="2"/>
      <c r="F1" s="2"/>
    </row>
    <row r="2" spans="1:9" ht="65.25" customHeight="1" x14ac:dyDescent="0.25">
      <c r="B2" s="48" t="s">
        <v>24</v>
      </c>
      <c r="C2" s="48"/>
      <c r="D2" s="48"/>
      <c r="E2" s="48"/>
      <c r="F2" s="48"/>
    </row>
    <row r="3" spans="1:9" ht="44.25" customHeight="1" x14ac:dyDescent="0.25">
      <c r="B3" s="50" t="s">
        <v>25</v>
      </c>
      <c r="C3" s="50"/>
      <c r="D3" s="50"/>
      <c r="E3" s="50"/>
      <c r="F3" s="50"/>
    </row>
    <row r="4" spans="1:9" ht="28.5" customHeight="1" x14ac:dyDescent="0.25">
      <c r="A4" s="51" t="s">
        <v>15</v>
      </c>
      <c r="B4" s="51"/>
      <c r="C4" s="51"/>
      <c r="D4" s="51"/>
      <c r="E4" s="51"/>
      <c r="F4" s="51"/>
    </row>
    <row r="5" spans="1:9" ht="35.25" customHeight="1" x14ac:dyDescent="0.25">
      <c r="C5" s="15" t="s">
        <v>8</v>
      </c>
      <c r="D5" s="16" t="s">
        <v>9</v>
      </c>
      <c r="E5" s="17" t="s">
        <v>10</v>
      </c>
      <c r="F5" s="1"/>
    </row>
    <row r="6" spans="1:9" ht="33" customHeight="1" thickBot="1" x14ac:dyDescent="0.3">
      <c r="B6" s="18" t="s">
        <v>3</v>
      </c>
      <c r="C6" s="19">
        <f>B19</f>
        <v>450</v>
      </c>
      <c r="D6" s="19">
        <f>C19+D19+F19</f>
        <v>631</v>
      </c>
      <c r="E6" s="19">
        <f>E19</f>
        <v>55</v>
      </c>
      <c r="F6" s="1"/>
    </row>
    <row r="7" spans="1:9" ht="27" customHeight="1" thickBot="1" x14ac:dyDescent="0.3">
      <c r="B7" s="20" t="s">
        <v>14</v>
      </c>
      <c r="C7" s="11">
        <f>C6*52</f>
        <v>23400</v>
      </c>
      <c r="D7" s="11">
        <f>D6*52</f>
        <v>32812</v>
      </c>
      <c r="E7" s="21">
        <f>E6*52</f>
        <v>2860</v>
      </c>
      <c r="F7" s="1"/>
    </row>
    <row r="8" spans="1:9" ht="27" customHeight="1" x14ac:dyDescent="0.25">
      <c r="B8" s="10"/>
      <c r="C8" s="12"/>
      <c r="D8" s="12"/>
      <c r="E8" s="12"/>
      <c r="F8" s="1"/>
    </row>
    <row r="9" spans="1:9" ht="24.75" customHeight="1" x14ac:dyDescent="0.25">
      <c r="A9" s="51" t="s">
        <v>16</v>
      </c>
      <c r="B9" s="51"/>
      <c r="C9" s="51"/>
      <c r="D9" s="51"/>
      <c r="E9" s="51"/>
      <c r="F9" s="51"/>
    </row>
    <row r="10" spans="1:9" ht="33.75" customHeight="1" x14ac:dyDescent="0.25">
      <c r="B10" s="52" t="s">
        <v>1</v>
      </c>
      <c r="C10" s="53"/>
      <c r="D10" s="31" t="s">
        <v>0</v>
      </c>
      <c r="E10" s="57" t="s">
        <v>2</v>
      </c>
      <c r="F10" s="57"/>
      <c r="G10" s="4"/>
      <c r="H10" s="4"/>
      <c r="I10" s="4"/>
    </row>
    <row r="11" spans="1:9" s="6" customFormat="1" ht="33" customHeight="1" x14ac:dyDescent="0.25">
      <c r="B11" s="26" t="s">
        <v>13</v>
      </c>
      <c r="C11" s="28" t="s">
        <v>4</v>
      </c>
      <c r="D11" s="27" t="s">
        <v>4</v>
      </c>
      <c r="E11" s="29" t="s">
        <v>5</v>
      </c>
      <c r="F11" s="27" t="s">
        <v>4</v>
      </c>
      <c r="G11" s="7"/>
      <c r="H11" s="7"/>
    </row>
    <row r="12" spans="1:9" ht="15" customHeight="1" x14ac:dyDescent="0.25">
      <c r="A12" s="44" t="s">
        <v>17</v>
      </c>
      <c r="B12" s="44">
        <v>80</v>
      </c>
      <c r="C12" s="44">
        <v>36</v>
      </c>
      <c r="D12" s="45">
        <v>41</v>
      </c>
      <c r="E12" s="46">
        <v>11</v>
      </c>
      <c r="F12" s="45">
        <v>10</v>
      </c>
    </row>
    <row r="13" spans="1:9" ht="15" customHeight="1" x14ac:dyDescent="0.25">
      <c r="A13" s="22" t="s">
        <v>18</v>
      </c>
      <c r="B13" s="22">
        <v>80</v>
      </c>
      <c r="C13" s="22">
        <v>36</v>
      </c>
      <c r="D13" s="23">
        <v>41</v>
      </c>
      <c r="E13" s="8">
        <v>11</v>
      </c>
      <c r="F13" s="23">
        <v>10</v>
      </c>
    </row>
    <row r="14" spans="1:9" ht="15" customHeight="1" x14ac:dyDescent="0.25">
      <c r="A14" s="22" t="s">
        <v>19</v>
      </c>
      <c r="B14" s="22">
        <v>80</v>
      </c>
      <c r="C14" s="22">
        <v>36</v>
      </c>
      <c r="D14" s="23">
        <v>41</v>
      </c>
      <c r="E14" s="8">
        <v>11</v>
      </c>
      <c r="F14" s="23">
        <v>10</v>
      </c>
    </row>
    <row r="15" spans="1:9" ht="15" customHeight="1" x14ac:dyDescent="0.25">
      <c r="A15" s="22" t="s">
        <v>20</v>
      </c>
      <c r="B15" s="22">
        <v>80</v>
      </c>
      <c r="C15" s="22">
        <v>36</v>
      </c>
      <c r="D15" s="23">
        <v>41</v>
      </c>
      <c r="E15" s="8">
        <v>11</v>
      </c>
      <c r="F15" s="23">
        <v>10</v>
      </c>
    </row>
    <row r="16" spans="1:9" ht="15" customHeight="1" x14ac:dyDescent="0.25">
      <c r="A16" s="22" t="s">
        <v>21</v>
      </c>
      <c r="B16" s="22">
        <v>80</v>
      </c>
      <c r="C16" s="22">
        <v>36</v>
      </c>
      <c r="D16" s="23">
        <v>41</v>
      </c>
      <c r="E16" s="8">
        <v>11</v>
      </c>
      <c r="F16" s="23">
        <v>10</v>
      </c>
    </row>
    <row r="17" spans="1:7" ht="15" customHeight="1" x14ac:dyDescent="0.25">
      <c r="A17" s="24" t="s">
        <v>22</v>
      </c>
      <c r="B17" s="24">
        <v>25</v>
      </c>
      <c r="C17" s="24">
        <v>34</v>
      </c>
      <c r="D17" s="25">
        <v>41</v>
      </c>
      <c r="E17" s="9">
        <v>0</v>
      </c>
      <c r="F17" s="25">
        <v>23</v>
      </c>
    </row>
    <row r="18" spans="1:7" ht="15" customHeight="1" x14ac:dyDescent="0.25">
      <c r="A18" s="33" t="s">
        <v>23</v>
      </c>
      <c r="B18" s="33">
        <v>25</v>
      </c>
      <c r="C18" s="33">
        <v>34</v>
      </c>
      <c r="D18" s="34">
        <v>41</v>
      </c>
      <c r="E18" s="35">
        <v>0</v>
      </c>
      <c r="F18" s="34">
        <v>23</v>
      </c>
    </row>
    <row r="19" spans="1:7" ht="20.25" customHeight="1" thickBot="1" x14ac:dyDescent="0.3">
      <c r="A19" s="38" t="s">
        <v>3</v>
      </c>
      <c r="B19" s="39">
        <f t="shared" ref="B19:F19" si="0">SUM(B12:B18)</f>
        <v>450</v>
      </c>
      <c r="C19" s="36">
        <f t="shared" si="0"/>
        <v>248</v>
      </c>
      <c r="D19" s="36">
        <f t="shared" si="0"/>
        <v>287</v>
      </c>
      <c r="E19" s="37">
        <f t="shared" si="0"/>
        <v>55</v>
      </c>
      <c r="F19" s="36">
        <f t="shared" si="0"/>
        <v>96</v>
      </c>
    </row>
    <row r="20" spans="1:7" ht="20.25" customHeight="1" thickBot="1" x14ac:dyDescent="0.3">
      <c r="A20" s="14" t="s">
        <v>14</v>
      </c>
      <c r="B20" s="40">
        <f t="shared" ref="B20:F20" si="1">B19*52</f>
        <v>23400</v>
      </c>
      <c r="C20" s="13">
        <f t="shared" si="1"/>
        <v>12896</v>
      </c>
      <c r="D20" s="32">
        <f t="shared" si="1"/>
        <v>14924</v>
      </c>
      <c r="E20" s="30">
        <f t="shared" si="1"/>
        <v>2860</v>
      </c>
      <c r="F20" s="41">
        <f t="shared" si="1"/>
        <v>4992</v>
      </c>
    </row>
    <row r="21" spans="1:7" ht="22.5" customHeight="1" x14ac:dyDescent="0.25">
      <c r="G21" s="5"/>
    </row>
    <row r="22" spans="1:7" ht="15" customHeight="1" x14ac:dyDescent="0.25">
      <c r="A22" s="49" t="s">
        <v>11</v>
      </c>
      <c r="B22" s="49"/>
      <c r="C22" s="49"/>
      <c r="D22" s="49"/>
      <c r="E22" s="49"/>
      <c r="F22" s="49"/>
      <c r="G22" s="5"/>
    </row>
    <row r="23" spans="1:7" ht="7.5" customHeight="1" x14ac:dyDescent="0.25">
      <c r="G23" s="5"/>
    </row>
    <row r="24" spans="1:7" ht="20.25" customHeight="1" x14ac:dyDescent="0.25">
      <c r="B24" s="54" t="s">
        <v>7</v>
      </c>
      <c r="C24" s="55"/>
      <c r="D24" s="55"/>
      <c r="E24" s="56"/>
      <c r="G24" s="5"/>
    </row>
    <row r="25" spans="1:7" ht="25.5" x14ac:dyDescent="0.25">
      <c r="B25" s="31" t="s">
        <v>6</v>
      </c>
      <c r="C25" s="31" t="s">
        <v>0</v>
      </c>
      <c r="D25" s="31" t="s">
        <v>2</v>
      </c>
      <c r="E25" s="31" t="s">
        <v>12</v>
      </c>
      <c r="G25" s="5"/>
    </row>
    <row r="26" spans="1:7" ht="20.100000000000001" customHeight="1" x14ac:dyDescent="0.25">
      <c r="A26" s="43">
        <v>44555</v>
      </c>
      <c r="B26" s="42">
        <v>125</v>
      </c>
      <c r="C26" s="42">
        <v>216</v>
      </c>
      <c r="D26" s="42">
        <v>91</v>
      </c>
      <c r="E26" s="42">
        <f>SUM(B26:D26)</f>
        <v>432</v>
      </c>
      <c r="G26" s="5"/>
    </row>
    <row r="27" spans="1:7" ht="20.100000000000001" customHeight="1" x14ac:dyDescent="0.25">
      <c r="A27" s="43">
        <v>44197</v>
      </c>
      <c r="B27" s="42">
        <v>125</v>
      </c>
      <c r="C27" s="42">
        <v>216</v>
      </c>
      <c r="D27" s="42">
        <v>91</v>
      </c>
      <c r="E27" s="42">
        <f>SUM(B27:D27)</f>
        <v>432</v>
      </c>
      <c r="G27" s="5"/>
    </row>
    <row r="28" spans="1:7" x14ac:dyDescent="0.25">
      <c r="E28" s="47">
        <f>SUM(E26:E27)</f>
        <v>864</v>
      </c>
      <c r="G28" s="5"/>
    </row>
    <row r="29" spans="1:7" ht="15" customHeight="1" x14ac:dyDescent="0.25"/>
  </sheetData>
  <mergeCells count="8">
    <mergeCell ref="B24:E24"/>
    <mergeCell ref="E10:F10"/>
    <mergeCell ref="B2:F2"/>
    <mergeCell ref="A22:F22"/>
    <mergeCell ref="B3:F3"/>
    <mergeCell ref="A4:F4"/>
    <mergeCell ref="A9:F9"/>
    <mergeCell ref="B10:C10"/>
  </mergeCells>
  <pageMargins left="0.25" right="0.25" top="0.75" bottom="0.75" header="0.3" footer="0.3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Quantités - CH VITRE</vt:lpstr>
      <vt:lpstr>'Annexe Quantités - CH VITRE'!Zone_d_impression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GUENOLE Karine</dc:creator>
  <cp:lastModifiedBy>Paul emile HERY</cp:lastModifiedBy>
  <cp:lastPrinted>2021-02-12T17:10:46Z</cp:lastPrinted>
  <dcterms:created xsi:type="dcterms:W3CDTF">2017-01-12T10:31:14Z</dcterms:created>
  <dcterms:modified xsi:type="dcterms:W3CDTF">2025-01-14T11:27:02Z</dcterms:modified>
</cp:coreProperties>
</file>