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2-GHT\01-AOO\DAL - PAINS FRAIS\V4 -CJ\ANNEXE AE\"/>
    </mc:Choice>
  </mc:AlternateContent>
  <bookViews>
    <workbookView xWindow="0" yWindow="0" windowWidth="19440" windowHeight="6880" tabRatio="823" firstSheet="12" activeTab="21"/>
  </bookViews>
  <sheets>
    <sheet name="Lot 1 BPU" sheetId="44" r:id="rId1"/>
    <sheet name="Lot 2 BPU" sheetId="46" r:id="rId2"/>
    <sheet name="Lot 3 RESERVE BPU" sheetId="47" r:id="rId3"/>
    <sheet name="Lot 4 BPU " sheetId="5" r:id="rId4"/>
    <sheet name="Lot 5 BPU " sheetId="32" r:id="rId5"/>
    <sheet name="Lot 6 BPU " sheetId="34" r:id="rId6"/>
    <sheet name="Lot 7 BPU " sheetId="36" r:id="rId7"/>
    <sheet name="Lot 8 BPU " sheetId="38" r:id="rId8"/>
    <sheet name="Lot 9 BPU " sheetId="19" r:id="rId9"/>
    <sheet name="Lot 10 BPU RESERVE" sheetId="21" r:id="rId10"/>
    <sheet name="Lot 11 BPU " sheetId="1" r:id="rId11"/>
    <sheet name="Lot 12 BPU" sheetId="40" r:id="rId12"/>
    <sheet name="Lot 13 BPU" sheetId="42" r:id="rId13"/>
    <sheet name="Lot 14 BPU" sheetId="18" r:id="rId14"/>
    <sheet name="Lot 15 BPU" sheetId="48" r:id="rId15"/>
    <sheet name="Lot 16 BPU" sheetId="50" r:id="rId16"/>
    <sheet name="Lot 17 BPU" sheetId="51" r:id="rId17"/>
    <sheet name="Lot 18 BPU" sheetId="52" r:id="rId18"/>
    <sheet name="Lot 19 BPU" sheetId="53" r:id="rId19"/>
    <sheet name="Lot 20 BPU" sheetId="54" r:id="rId20"/>
    <sheet name="Lot 21 BPU" sheetId="55" r:id="rId21"/>
    <sheet name="Lot 22 BPU" sheetId="57" r:id="rId22"/>
  </sheets>
  <definedNames>
    <definedName name="_xlnm._FilterDatabase" localSheetId="9" hidden="1">'Lot 10 BPU RESERVE'!$B$5:$G$8</definedName>
    <definedName name="_xlnm._FilterDatabase" localSheetId="10" hidden="1">'Lot 11 BPU '!$B$5:$E$10</definedName>
    <definedName name="_xlnm._FilterDatabase" localSheetId="11" hidden="1">'Lot 12 BPU'!$B$5:$E$7</definedName>
    <definedName name="_xlnm._FilterDatabase" localSheetId="12" hidden="1">'Lot 13 BPU'!$B$5:$E$7</definedName>
    <definedName name="_xlnm._FilterDatabase" localSheetId="13" hidden="1">'Lot 14 BPU'!$B$5:$E$5</definedName>
    <definedName name="_xlnm._FilterDatabase" localSheetId="14" hidden="1">'Lot 15 BPU'!$B$5:$E$5</definedName>
    <definedName name="_xlnm._FilterDatabase" localSheetId="3" hidden="1">'Lot 4 BPU '!$B$5:$G$6</definedName>
    <definedName name="_xlnm._FilterDatabase" localSheetId="4" hidden="1">'Lot 5 BPU '!$B$5:$G$9</definedName>
    <definedName name="_xlnm._FilterDatabase" localSheetId="5" hidden="1">'Lot 6 BPU '!$B$5:$G$10</definedName>
    <definedName name="_xlnm._FilterDatabase" localSheetId="6" hidden="1">'Lot 7 BPU '!$B$6:$G$12</definedName>
    <definedName name="_xlnm._FilterDatabase" localSheetId="7" hidden="1">'Lot 8 BPU '!$B$6:$G$9</definedName>
    <definedName name="_xlnm._FilterDatabase" localSheetId="8" hidden="1">'Lot 9 BPU '!$B$5:$G$11</definedName>
    <definedName name="_xlnm.Print_Titles" localSheetId="9">'Lot 10 BPU RESERVE'!$1:$5</definedName>
    <definedName name="_xlnm.Print_Titles" localSheetId="10">'Lot 11 BPU '!$1:$5</definedName>
    <definedName name="_xlnm.Print_Titles" localSheetId="11">'Lot 12 BPU'!$1:$5</definedName>
    <definedName name="_xlnm.Print_Titles" localSheetId="12">'Lot 13 BPU'!$1:$5</definedName>
    <definedName name="_xlnm.Print_Titles" localSheetId="13">'Lot 14 BPU'!$1:$5</definedName>
    <definedName name="_xlnm.Print_Titles" localSheetId="14">'Lot 15 BPU'!$1:$5</definedName>
    <definedName name="_xlnm.Print_Titles" localSheetId="3">'Lot 4 BPU '!$1:$5</definedName>
    <definedName name="_xlnm.Print_Titles" localSheetId="4">'Lot 5 BPU '!$3:$5</definedName>
    <definedName name="_xlnm.Print_Titles" localSheetId="5">'Lot 6 BPU '!$3:$5</definedName>
    <definedName name="_xlnm.Print_Titles" localSheetId="6">'Lot 7 BPU '!$3:$6</definedName>
    <definedName name="_xlnm.Print_Titles" localSheetId="7">'Lot 8 BPU '!$3:$6</definedName>
    <definedName name="_xlnm.Print_Titles" localSheetId="8">'Lot 9 BPU '!$4:$5</definedName>
    <definedName name="_xlnm.Print_Area" localSheetId="10">'Lot 11 BPU '!$B$1:$G$13</definedName>
    <definedName name="_xlnm.Print_Area" localSheetId="11">'Lot 12 BPU'!$B$1:$G$10</definedName>
    <definedName name="_xlnm.Print_Area" localSheetId="12">'Lot 13 BPU'!$B$1:$G$10</definedName>
    <definedName name="_xlnm.Print_Area" localSheetId="15">'Lot 16 BPU'!$A$1:$I$14</definedName>
    <definedName name="_xlnm.Print_Area" localSheetId="16">'Lot 17 BPU'!$A$1:$G$17</definedName>
    <definedName name="_xlnm.Print_Area" localSheetId="17">'Lot 18 BPU'!$A$1:$I$17</definedName>
    <definedName name="_xlnm.Print_Area" localSheetId="18">'Lot 19 BPU'!$A$1:$J$15</definedName>
    <definedName name="_xlnm.Print_Area" localSheetId="19">'Lot 20 BPU'!$A$1:$H$13</definedName>
    <definedName name="_xlnm.Print_Area" localSheetId="20">'Lot 21 BPU'!$A$1:$H$14</definedName>
    <definedName name="_xlnm.Print_Area" localSheetId="21">'Lot 22 BPU'!$A$1:$H$11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54" l="1"/>
  <c r="G10" i="34"/>
  <c r="G9" i="34"/>
  <c r="G8" i="34"/>
  <c r="G7" i="34"/>
  <c r="G6" i="34"/>
  <c r="G8" i="50" l="1"/>
  <c r="G7" i="42"/>
  <c r="G6" i="42"/>
  <c r="G7" i="40"/>
  <c r="G6" i="40"/>
  <c r="G8" i="1"/>
  <c r="G9" i="1"/>
  <c r="G10" i="1"/>
  <c r="G7" i="1"/>
  <c r="G11" i="19"/>
  <c r="G7" i="19"/>
  <c r="G8" i="19"/>
  <c r="G9" i="19"/>
  <c r="G10" i="19"/>
  <c r="G12" i="19"/>
  <c r="G13" i="19"/>
  <c r="G14" i="19"/>
  <c r="G6" i="19"/>
  <c r="G7" i="38"/>
  <c r="G9" i="36"/>
  <c r="G10" i="36"/>
  <c r="G11" i="36"/>
  <c r="G12" i="36"/>
  <c r="G13" i="36"/>
  <c r="G7" i="32"/>
  <c r="G8" i="32"/>
  <c r="G9" i="32"/>
  <c r="G10" i="32"/>
  <c r="G6" i="32"/>
  <c r="G10" i="47"/>
  <c r="G15" i="44"/>
  <c r="G11" i="47" l="1"/>
  <c r="G9" i="47"/>
  <c r="I11" i="44" l="1"/>
  <c r="G11" i="44"/>
  <c r="G7" i="57" l="1"/>
  <c r="G9" i="55"/>
  <c r="G8" i="55"/>
  <c r="G7" i="55"/>
  <c r="G9" i="54"/>
  <c r="G8" i="54"/>
  <c r="G9" i="53"/>
  <c r="G8" i="53"/>
  <c r="G7" i="53"/>
  <c r="G9" i="52"/>
  <c r="G8" i="52"/>
  <c r="G7" i="52"/>
  <c r="G9" i="51"/>
  <c r="G8" i="51"/>
  <c r="G7" i="51"/>
  <c r="G10" i="50"/>
  <c r="G9" i="50"/>
  <c r="G7" i="50"/>
  <c r="G9" i="38" l="1"/>
  <c r="G8" i="38"/>
  <c r="G8" i="36"/>
  <c r="G7" i="36"/>
  <c r="G8" i="47" l="1"/>
  <c r="G8" i="44" l="1"/>
  <c r="G9" i="44"/>
  <c r="G9" i="46" l="1"/>
  <c r="G8" i="46"/>
  <c r="G7" i="46"/>
  <c r="I10" i="44"/>
  <c r="G14" i="44"/>
  <c r="G13" i="44"/>
  <c r="G12" i="44"/>
  <c r="G10" i="44"/>
  <c r="G8" i="21" l="1"/>
  <c r="G7" i="21"/>
  <c r="G6" i="21"/>
  <c r="G8" i="5" l="1"/>
  <c r="G7" i="5"/>
  <c r="G6" i="5"/>
</calcChain>
</file>

<file path=xl/sharedStrings.xml><?xml version="1.0" encoding="utf-8"?>
<sst xmlns="http://schemas.openxmlformats.org/spreadsheetml/2006/main" count="507" uniqueCount="102">
  <si>
    <t>Libellé produit</t>
  </si>
  <si>
    <t>Emballé individuellement : oui / non</t>
  </si>
  <si>
    <t>Tranché : 
oui / non</t>
  </si>
  <si>
    <t>oui</t>
  </si>
  <si>
    <t>non</t>
  </si>
  <si>
    <t>Pain long - 400 g - entier et emballé</t>
  </si>
  <si>
    <t>Remise sur Catalogue :</t>
  </si>
  <si>
    <t>% sur prix TTC</t>
  </si>
  <si>
    <t>Prix unitaire en € HT</t>
  </si>
  <si>
    <t>Prix unitaire en € TTC</t>
  </si>
  <si>
    <t xml:space="preserve">Pain 400gr </t>
  </si>
  <si>
    <t>Boule de campagne 400gr – tranché et emballé</t>
  </si>
  <si>
    <t>Baguette moulée 250gr</t>
  </si>
  <si>
    <t>Pain complet 250 gr – tranché et emballé</t>
  </si>
  <si>
    <t>Baguette 250 gr « contrôlé en sel »</t>
  </si>
  <si>
    <t xml:space="preserve">Prix unitaire € TTC </t>
  </si>
  <si>
    <t>Baguette 250g</t>
  </si>
  <si>
    <t>Croissant beurre (75g)</t>
  </si>
  <si>
    <t>Pain de trois livres long (1kg) – tranché et emballé par demi pain</t>
  </si>
  <si>
    <t>TARIFS ET MONTANTS (CONVENTIONNEL)</t>
  </si>
  <si>
    <t>TARIFS ET MONTANTS (BIO)</t>
  </si>
  <si>
    <t>Non demandé</t>
  </si>
  <si>
    <t xml:space="preserve">Lot n°2 : Fourniture de pains de qualité supérieure pour cafétéria et sandwicherie du CHU DE RENNES </t>
  </si>
  <si>
    <t>400 g</t>
  </si>
  <si>
    <t>55 g</t>
  </si>
  <si>
    <t>50 g</t>
  </si>
  <si>
    <t>50 g à 70 g</t>
  </si>
  <si>
    <t>Baguette moulée 230g</t>
  </si>
  <si>
    <t>ANNEXE 1 A L'ACTE D'ENGAGEMENT : BORDEREAU DES PRIX UNITAIRES (BPU)</t>
  </si>
  <si>
    <t>Lot n°1 :  Fourniture de pains frais et viennoiseries (hors cafétéria et sandwicherie) du CHU DE RENNES</t>
  </si>
  <si>
    <t>Lot n°12 : Fourniture de pains frais et viennoiseries du CENTRE HOSPITALIER DE LA ROCHE AUX FEES, site de Janzé</t>
  </si>
  <si>
    <t>Lot n°13 : Fourniture de pains frais et viennoiseries du CENTRE HOSPITALIER DE LA ROCHE AUX FEES, site du Theil</t>
  </si>
  <si>
    <t>Boule de pain (400g) - tranché et emballé</t>
  </si>
  <si>
    <t>Lot n°4 :  Fourniture de pains Frais et viennoiseries du CENTRE HOSPITALIER DE BROCELIANDE</t>
  </si>
  <si>
    <t>Lot n°6 : Fourniture de pains frais et viennoiseries du CENTRE HOSPITALIER DES MARCHES DE BRETAGNE, site de Saint Brice en Cogles</t>
  </si>
  <si>
    <t xml:space="preserve">Lot n°7 : Fourniture de pains frais et viennoiseries du CENTRE HOSPITALIER DES MARCHES DE BRETAGNE, site de Tremblay  </t>
  </si>
  <si>
    <t>Lot n°8 : Fourniture de pains frais et viennoiseries du CENTRE HOSPITALIER DES MARCHES DE BRETAGNE, site de Saint Georges de Reintembault</t>
  </si>
  <si>
    <t>Tranché :
oui / non</t>
  </si>
  <si>
    <t>Baguette rustique 250 g BIO</t>
  </si>
  <si>
    <t>Petit pain rustique en 40 g BIO</t>
  </si>
  <si>
    <t>Pain rustique tranché 400 g BIO</t>
  </si>
  <si>
    <t>Lot n°11 :  Fourniture de pains frais et viennoiseries du CENTRE HOSPITALIER DE VITRE</t>
  </si>
  <si>
    <t>Lot n°14 :  Fourniture de pains frais et viennoiseries du CENTRE HOSPITALIER INTERCOMMUNAL REDON-CARENTOIR, site de Redon</t>
  </si>
  <si>
    <t>Lot n°15 :  Fourniture de pains frais et viennoiseries du CENTRE HOSPITALIER INTERCOMMUNAL REDON-CARENTOIR, site de Carentoir</t>
  </si>
  <si>
    <t>Lot n°16 :  Fourniture de pains frais et viennoiseries (hors cafétéria et sandwicherie) du CENTRE HOSPITALIER GUILLAUME REGNIER - 
Site principal à Rennes</t>
  </si>
  <si>
    <t xml:space="preserve">Lot n°17 :  Fourniture de pains frais et viennoiseries (hors cafétéria et sandwicherie) du CENTRE HOSPITALIER GUILLAUME REGNIER - Résidence du prévôt à Chateaugiron </t>
  </si>
  <si>
    <t xml:space="preserve">Lot n°18 :  Fourniture de pains frais et viennoiseries (hors cafétéria et sandwicherie) du CENTRE HOSPITALIER GUILLAUME REGNIER - Résidence René Cassin à Bruz </t>
  </si>
  <si>
    <t>Lot n°19 :  Fourniture de pains frais et viennoiseries (hors cafétéria et sandwicherie) du CENTRE HOSPITALIER GUILLAUME REGNIER - Centre du Placis vert à Thorigné Fouillard</t>
  </si>
  <si>
    <t>Lot n°20 :  Fourniture de pains frais et viennoiseries (hors cafétéria et sandwicherie) du CENTRE HOSPITALIER GUILLAUME REGNIER - Maison d'accueil spécialisée à Betton</t>
  </si>
  <si>
    <t>Lot n°21 :  Fourniture de pains frais et viennoiseries (hors cafétéria et sandwicherie) du CENTRE HOSPITALIER GUILLAUME REGNIER - Unité d’hospitalisation spécialement aménagée à Rennes</t>
  </si>
  <si>
    <t>Lot n°22 :  Fourniture de pains frais et viennoiseries (hors cafétéria et sandwicherie) du CENTRE HOSPITALIER GUILLAUME REGNIER - Unité d’hospitalisation de courte durée à Rennes</t>
  </si>
  <si>
    <t>Croissant pur beurre (x 1) de 55g</t>
  </si>
  <si>
    <t xml:space="preserve">Croissants pur beurre 55 gr </t>
  </si>
  <si>
    <t>Poids
(en g)</t>
  </si>
  <si>
    <t>Briochette individuelle de 50 à 70 g </t>
  </si>
  <si>
    <t xml:space="preserve">Poids
(en g) </t>
  </si>
  <si>
    <t>Pain de 400 g – sans sel - court, tranché, ensaché, forme allongée</t>
  </si>
  <si>
    <t>Boule de 400 g - tranchée et emballée</t>
  </si>
  <si>
    <t xml:space="preserve">Pain au chocolat, pur beurre de 55 gr </t>
  </si>
  <si>
    <t xml:space="preserve">Croissant pur beurre de 55 gr </t>
  </si>
  <si>
    <t xml:space="preserve">Pain de 400 g  – tranché et emballé </t>
  </si>
  <si>
    <t>Pain de 200 g -  sans sel – tranché, emballé</t>
  </si>
  <si>
    <t>Pain de 400 g -  sans sel – tranché, emballé</t>
  </si>
  <si>
    <t xml:space="preserve">Croissant, pur beurre de 55 gr  </t>
  </si>
  <si>
    <t>Pain complet de 400 g  – tranché et emballé</t>
  </si>
  <si>
    <t>Pain de mie 350 gr  - tranché et emballé</t>
  </si>
  <si>
    <t>Pain de 400 grammes – sans sel - court, tranché, ensaché, forme allongée</t>
  </si>
  <si>
    <t>Pain BIO de 400 grammes – contrôlé en sel court, tranché, ensaché, forme allongée</t>
  </si>
  <si>
    <t xml:space="preserve">Lot n° 10 RESERVE AUX ENTREPRISES EN INSERTION :  Fourniture de pains frais de qualité supérieure du CENTRE HOSPITALIER DE FOUGERES </t>
  </si>
  <si>
    <t>Lot n°5 : Fourniture de pains frais et viennoiseries du CENTRE HOSPITALIER DES MARCHES DE BRETAGNE, site d’Antrain</t>
  </si>
  <si>
    <t>Baguette tradition de 200 grammes</t>
  </si>
  <si>
    <t>Pain individuel de 50 grammes</t>
  </si>
  <si>
    <t>Levure de boulanger fraîche de 500 grammes</t>
  </si>
  <si>
    <r>
      <t xml:space="preserve">Petit pain </t>
    </r>
    <r>
      <rPr>
        <b/>
        <u/>
        <sz val="12"/>
        <color theme="1"/>
        <rFont val="Calibri"/>
        <family val="2"/>
        <scheme val="minor"/>
      </rPr>
      <t>rustique</t>
    </r>
    <r>
      <rPr>
        <sz val="12"/>
        <color theme="1"/>
        <rFont val="Calibri"/>
        <family val="2"/>
        <scheme val="minor"/>
      </rPr>
      <t xml:space="preserve"> BIO de 50g – </t>
    </r>
    <r>
      <rPr>
        <b/>
        <sz val="12"/>
        <color theme="1"/>
        <rFont val="Calibri"/>
        <family val="2"/>
        <scheme val="minor"/>
      </rPr>
      <t>« contrôlé  en sel »</t>
    </r>
  </si>
  <si>
    <t>Petit pain rustique BIO 50g, contrôlé en sel, frais PRECUIT</t>
  </si>
  <si>
    <t>Croissant pur beurre BIO de 65g</t>
  </si>
  <si>
    <t>Pain baguette de 250 gr,  70 cm de long – « contrôlé en sel »</t>
  </si>
  <si>
    <t>Pain déjeunette de 80gr,  20 cm de long - « contrôlé en sel »</t>
  </si>
  <si>
    <t xml:space="preserve">Pain de 400gr,  60 cm de long </t>
  </si>
  <si>
    <t xml:space="preserve">Pain au chocolat, pur beurre de 55 gr  </t>
  </si>
  <si>
    <t>Pain de 500 g  – tranché et emballé</t>
  </si>
  <si>
    <t xml:space="preserve">Pain de 400 g  - sans sel – tranché, emballé </t>
  </si>
  <si>
    <t xml:space="preserve">Pain de mie 8x8 – tranché, ensaché - 280 grammes </t>
  </si>
  <si>
    <t xml:space="preserve">Croissant au beurre de 50 grammes </t>
  </si>
  <si>
    <t xml:space="preserve">Briochette de 50 grammes </t>
  </si>
  <si>
    <t xml:space="preserve">Pain à la farine complète, tranché, ensaché, 350 grammes </t>
  </si>
  <si>
    <t>Pain « tradition » 130gr LABEL ROUGE ou équivalent</t>
  </si>
  <si>
    <t>Pain spécial 130gr - 4 variétés demandées - LABEL ROUGE ou équivalent</t>
  </si>
  <si>
    <t>Pain Burger 80gr 12cm de Ø.</t>
  </si>
  <si>
    <t>Lot n°3 : Fourniture de pains de qualité supérieure pour la restauration du personnel du CENTRE HOSPITALIER UNIVERSITAIRE (CHU) DE RENNES ET DU CENTRE HOSPITALIER GUILLAUME REGNIER; MARCHE RESERVE AUX ENTREPRISES EN INSERTION</t>
  </si>
  <si>
    <t>Pain de 400 grammes – court, tranché, ensaché, forme allongée -  environ 30 tranches</t>
  </si>
  <si>
    <t>Pain de 400 grammes – sans sel - court, tranché, ensaché, forme allongée -  environ 30 tranches</t>
  </si>
  <si>
    <t>Lot n°9 :  Fourniture de pains frais et viennoiseries du CENTRE HOSPITALIER DE FOUGERES</t>
  </si>
  <si>
    <t>Pain individuel de 50 g</t>
  </si>
  <si>
    <t>Pain court - 400 g - tranché et emballé</t>
  </si>
  <si>
    <t>Mini-viennoiseries (x 2) de 25g chacune</t>
  </si>
  <si>
    <t xml:space="preserve">Pain de 400gr, 60 cm de long </t>
  </si>
  <si>
    <t>Petit pain rustique de 50gr – « contrôlé  en sel »</t>
  </si>
  <si>
    <t>Petit pain rustique PRECUIT de 50gr – « contrôlé  en sel »</t>
  </si>
  <si>
    <t>Petit pain blanc emballé individuellement (sans farine sur le dessus) de 50gr</t>
  </si>
  <si>
    <t>Petit pain blanc emballé individuellement (sans farine sur le dessus) de 50gr - sans sel</t>
  </si>
  <si>
    <t xml:space="preserve">Pain de mie emballé individuellement (1 ou 2 tranches) de 40gr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</si>
</sst>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00\ [$€-40C]_-;\-* #,##0.0000\ [$€-40C]_-;_-* &quot;-&quot;??\ [$€-40C]_-;_-@_-"/>
    <numFmt numFmtId="167" formatCode="_-* #,##0.00000\ _€_-;\-* #,##0.00000\ _€_-;_-* &quot;-&quot;??\ _€_-;_-@_-"/>
    <numFmt numFmtId="168" formatCode="_-* #,##0.00\ [$€-40C]_-;\-* #,##0.00\ [$€-40C]_-;_-* &quot;-&quot;??\ [$€-40C]_-;_-@_-"/>
    <numFmt numFmtId="169" formatCode="_-* #,##0.00000\ [$€-40C]_-;\-* #,##0.00000\ [$€-40C]_-;_-* &quot;-&quot;??????\ [$€-40C]_-;_-@_-"/>
    <numFmt numFmtId="170" formatCode="_-* #,##0.00000\ [$€-40C]_-;\-* #,##0.00000\ [$€-40C]_-;_-* &quot;-&quot;??\ [$€-40C]_-;_-@_-"/>
    <numFmt numFmtId="171" formatCode="[$-40C]General"/>
    <numFmt numFmtId="172" formatCode="&quot; &quot;#,##0.00&quot; &quot;[$€-40C]&quot; &quot;;&quot;-&quot;#,##0.00&quot; &quot;[$€-40C]&quot; &quot;;&quot; -&quot;#&quot; &quot;[$€-40C]&quot; &quot;;&quot; &quot;@&quot; &quot;"/>
    <numFmt numFmtId="173" formatCode="&quot; &quot;#,##0.0000&quot; &quot;[$€-40C]&quot; &quot;;&quot;-&quot;#,##0.0000&quot; &quot;[$€-40C]&quot; &quot;;&quot; -&quot;#&quot; &quot;[$€-40C]&quot; &quot;;&quot; &quot;@&quot; &quot;"/>
    <numFmt numFmtId="174" formatCode="&quot; &quot;#,##0.00&quot;    &quot;;&quot;-&quot;#,##0.00&quot;    &quot;;&quot; -&quot;#&quot;    &quot;;&quot; &quot;@&quot; &quot;"/>
    <numFmt numFmtId="175" formatCode="&quot; &quot;#,##0.00&quot; &quot;;&quot;-&quot;#,##0.00&quot; &quot;;&quot; -&quot;00&quot; &quot;;&quot; &quot;@&quot; &quot;"/>
    <numFmt numFmtId="176" formatCode="&quot; &quot;#,##0.00&quot; € &quot;;&quot;-&quot;#,##0.00&quot; € &quot;;&quot; -&quot;#&quot; € &quot;;&quot; &quot;@&quot; &quot;"/>
    <numFmt numFmtId="177" formatCode="#,##0.00&quot; &quot;[$€-40C];[Red]&quot;-&quot;#,##0.00&quot; &quot;[$€-40C]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Arial"/>
      <family val="2"/>
    </font>
    <font>
      <b/>
      <sz val="14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DD7EE"/>
        <bgColor rgb="FFBDD7EE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21" fillId="0" borderId="0"/>
    <xf numFmtId="175" fontId="21" fillId="0" borderId="0" applyFont="0" applyFill="0" applyBorder="0" applyAlignment="0" applyProtection="0"/>
    <xf numFmtId="174" fontId="22" fillId="0" borderId="0" applyBorder="0" applyProtection="0"/>
    <xf numFmtId="171" fontId="22" fillId="0" borderId="0" applyBorder="0" applyProtection="0"/>
    <xf numFmtId="0" fontId="23" fillId="0" borderId="0" applyNumberFormat="0" applyBorder="0" applyProtection="0">
      <alignment horizontal="center"/>
    </xf>
    <xf numFmtId="0" fontId="23" fillId="0" borderId="0" applyNumberFormat="0" applyBorder="0" applyProtection="0">
      <alignment horizontal="center" textRotation="90"/>
    </xf>
    <xf numFmtId="176" fontId="22" fillId="0" borderId="0" applyBorder="0" applyProtection="0"/>
    <xf numFmtId="171" fontId="24" fillId="0" borderId="0" applyBorder="0" applyProtection="0"/>
    <xf numFmtId="171" fontId="24" fillId="0" borderId="0" applyBorder="0" applyProtection="0"/>
    <xf numFmtId="0" fontId="25" fillId="0" borderId="0" applyNumberFormat="0" applyBorder="0" applyProtection="0"/>
    <xf numFmtId="177" fontId="25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8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Fill="1"/>
    <xf numFmtId="0" fontId="0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167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0" fontId="9" fillId="0" borderId="2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9" fillId="0" borderId="0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165" fontId="17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 wrapText="1"/>
    </xf>
    <xf numFmtId="166" fontId="12" fillId="4" borderId="10" xfId="0" applyNumberFormat="1" applyFont="1" applyFill="1" applyBorder="1" applyAlignment="1">
      <alignment vertical="center" wrapText="1"/>
    </xf>
    <xf numFmtId="166" fontId="12" fillId="4" borderId="9" xfId="0" applyNumberFormat="1" applyFont="1" applyFill="1" applyBorder="1" applyAlignment="1">
      <alignment vertical="center" wrapText="1"/>
    </xf>
    <xf numFmtId="166" fontId="12" fillId="4" borderId="17" xfId="0" applyNumberFormat="1" applyFont="1" applyFill="1" applyBorder="1" applyAlignment="1">
      <alignment vertical="center" wrapText="1"/>
    </xf>
    <xf numFmtId="0" fontId="8" fillId="4" borderId="0" xfId="0" applyFont="1" applyFill="1" applyAlignment="1">
      <alignment wrapText="1"/>
    </xf>
    <xf numFmtId="1" fontId="12" fillId="4" borderId="6" xfId="0" applyNumberFormat="1" applyFont="1" applyFill="1" applyBorder="1" applyAlignment="1">
      <alignment vertical="center" wrapText="1"/>
    </xf>
    <xf numFmtId="166" fontId="12" fillId="4" borderId="27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8" fontId="12" fillId="4" borderId="10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horizontal="center" vertical="center" wrapText="1"/>
    </xf>
    <xf numFmtId="168" fontId="10" fillId="4" borderId="9" xfId="1" applyNumberFormat="1" applyFont="1" applyFill="1" applyBorder="1" applyAlignment="1" applyProtection="1">
      <alignment horizontal="center" vertical="center" wrapText="1"/>
      <protection locked="0"/>
    </xf>
    <xf numFmtId="168" fontId="10" fillId="4" borderId="2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3" fillId="0" borderId="0" xfId="0" applyFont="1" applyFill="1"/>
    <xf numFmtId="0" fontId="11" fillId="0" borderId="10" xfId="0" applyFont="1" applyFill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166" fontId="12" fillId="4" borderId="26" xfId="0" applyNumberFormat="1" applyFont="1" applyFill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9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168" fontId="12" fillId="4" borderId="27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8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 wrapText="1"/>
    </xf>
    <xf numFmtId="0" fontId="14" fillId="5" borderId="10" xfId="0" applyFont="1" applyFill="1" applyBorder="1" applyAlignment="1">
      <alignment horizontal="left" vertical="center"/>
    </xf>
    <xf numFmtId="168" fontId="11" fillId="4" borderId="10" xfId="0" applyNumberFormat="1" applyFont="1" applyFill="1" applyBorder="1" applyAlignment="1">
      <alignment horizontal="center" vertical="center" wrapText="1"/>
    </xf>
    <xf numFmtId="168" fontId="11" fillId="4" borderId="9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169" fontId="12" fillId="4" borderId="19" xfId="0" applyNumberFormat="1" applyFont="1" applyFill="1" applyBorder="1" applyAlignment="1">
      <alignment vertical="center" wrapText="1"/>
    </xf>
    <xf numFmtId="166" fontId="12" fillId="4" borderId="11" xfId="0" applyNumberFormat="1" applyFont="1" applyFill="1" applyBorder="1" applyAlignment="1">
      <alignment vertical="center" wrapText="1"/>
    </xf>
    <xf numFmtId="0" fontId="12" fillId="0" borderId="33" xfId="0" applyFont="1" applyFill="1" applyBorder="1" applyAlignment="1">
      <alignment horizontal="center" vertical="center" wrapText="1"/>
    </xf>
    <xf numFmtId="169" fontId="12" fillId="4" borderId="12" xfId="0" applyNumberFormat="1" applyFont="1" applyFill="1" applyBorder="1" applyAlignment="1">
      <alignment vertical="center" wrapText="1"/>
    </xf>
    <xf numFmtId="166" fontId="12" fillId="4" borderId="14" xfId="0" applyNumberFormat="1" applyFont="1" applyFill="1" applyBorder="1" applyAlignment="1">
      <alignment vertical="center" wrapText="1"/>
    </xf>
    <xf numFmtId="166" fontId="12" fillId="4" borderId="12" xfId="0" applyNumberFormat="1" applyFont="1" applyFill="1" applyBorder="1" applyAlignment="1">
      <alignment vertical="center" wrapText="1"/>
    </xf>
    <xf numFmtId="166" fontId="12" fillId="4" borderId="20" xfId="0" applyNumberFormat="1" applyFont="1" applyFill="1" applyBorder="1" applyAlignment="1">
      <alignment vertical="center" wrapText="1"/>
    </xf>
    <xf numFmtId="0" fontId="1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166" fontId="12" fillId="4" borderId="8" xfId="0" applyNumberFormat="1" applyFont="1" applyFill="1" applyBorder="1" applyAlignment="1">
      <alignment vertical="center" wrapText="1"/>
    </xf>
    <xf numFmtId="166" fontId="12" fillId="4" borderId="23" xfId="0" applyNumberFormat="1" applyFont="1" applyFill="1" applyBorder="1" applyAlignment="1">
      <alignment vertical="center" wrapText="1"/>
    </xf>
    <xf numFmtId="166" fontId="12" fillId="4" borderId="13" xfId="0" applyNumberFormat="1" applyFont="1" applyFill="1" applyBorder="1" applyAlignment="1">
      <alignment vertical="center" wrapText="1"/>
    </xf>
    <xf numFmtId="168" fontId="12" fillId="4" borderId="13" xfId="0" applyNumberFormat="1" applyFont="1" applyFill="1" applyBorder="1" applyAlignment="1">
      <alignment vertical="center" wrapText="1"/>
    </xf>
    <xf numFmtId="168" fontId="12" fillId="4" borderId="21" xfId="0" applyNumberFormat="1" applyFont="1" applyFill="1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169" fontId="12" fillId="4" borderId="13" xfId="0" applyNumberFormat="1" applyFont="1" applyFill="1" applyBorder="1" applyAlignment="1">
      <alignment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70" fontId="12" fillId="4" borderId="9" xfId="0" applyNumberFormat="1" applyFont="1" applyFill="1" applyBorder="1" applyAlignment="1">
      <alignment vertical="center" wrapText="1"/>
    </xf>
    <xf numFmtId="171" fontId="26" fillId="0" borderId="0" xfId="8" applyFont="1" applyFill="1" applyBorder="1" applyAlignment="1">
      <alignment horizontal="left" vertical="center" wrapText="1"/>
    </xf>
    <xf numFmtId="171" fontId="24" fillId="0" borderId="0" xfId="8" applyFont="1" applyFill="1" applyBorder="1" applyAlignment="1">
      <alignment horizontal="left" vertical="center" wrapText="1"/>
    </xf>
    <xf numFmtId="171" fontId="24" fillId="0" borderId="0" xfId="8" applyFont="1" applyFill="1" applyBorder="1" applyAlignment="1">
      <alignment horizontal="center" vertical="center" wrapText="1"/>
    </xf>
    <xf numFmtId="171" fontId="26" fillId="0" borderId="34" xfId="8" applyFont="1" applyFill="1" applyBorder="1" applyAlignment="1">
      <alignment horizontal="center" vertical="center" wrapText="1"/>
    </xf>
    <xf numFmtId="171" fontId="26" fillId="0" borderId="34" xfId="8" applyFont="1" applyFill="1" applyBorder="1" applyAlignment="1">
      <alignment horizontal="left" vertical="center" wrapText="1"/>
    </xf>
    <xf numFmtId="171" fontId="24" fillId="0" borderId="34" xfId="8" applyFont="1" applyFill="1" applyBorder="1" applyAlignment="1">
      <alignment horizontal="left" vertical="center" wrapText="1"/>
    </xf>
    <xf numFmtId="172" fontId="27" fillId="7" borderId="34" xfId="8" applyNumberFormat="1" applyFont="1" applyFill="1" applyBorder="1" applyAlignment="1">
      <alignment vertical="center" wrapText="1"/>
    </xf>
    <xf numFmtId="171" fontId="24" fillId="0" borderId="34" xfId="8" applyFont="1" applyFill="1" applyBorder="1" applyAlignment="1">
      <alignment horizontal="center" vertical="center" wrapText="1"/>
    </xf>
    <xf numFmtId="172" fontId="27" fillId="7" borderId="34" xfId="8" applyNumberFormat="1" applyFont="1" applyFill="1" applyBorder="1" applyAlignment="1">
      <alignment horizontal="center" vertical="center" wrapText="1"/>
    </xf>
    <xf numFmtId="171" fontId="24" fillId="8" borderId="34" xfId="8" applyFont="1" applyFill="1" applyBorder="1" applyAlignment="1">
      <alignment horizontal="left" vertical="center" wrapText="1"/>
    </xf>
    <xf numFmtId="172" fontId="28" fillId="7" borderId="34" xfId="7" applyNumberFormat="1" applyFont="1" applyFill="1" applyBorder="1" applyAlignment="1" applyProtection="1">
      <alignment horizontal="center" vertical="center" wrapText="1"/>
      <protection locked="0"/>
    </xf>
    <xf numFmtId="173" fontId="27" fillId="7" borderId="35" xfId="8" applyNumberFormat="1" applyFont="1" applyFill="1" applyBorder="1" applyAlignment="1">
      <alignment vertical="center" wrapText="1"/>
    </xf>
    <xf numFmtId="171" fontId="24" fillId="8" borderId="36" xfId="8" applyFont="1" applyFill="1" applyBorder="1" applyAlignment="1">
      <alignment horizontal="left" vertical="center" wrapText="1"/>
    </xf>
    <xf numFmtId="171" fontId="24" fillId="0" borderId="36" xfId="8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3" fillId="0" borderId="20" xfId="0" applyFont="1" applyFill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166" fontId="12" fillId="4" borderId="10" xfId="0" applyNumberFormat="1" applyFont="1" applyFill="1" applyBorder="1" applyAlignment="1">
      <alignment vertical="center" wrapText="1"/>
    </xf>
    <xf numFmtId="168" fontId="12" fillId="4" borderId="10" xfId="0" applyNumberFormat="1" applyFont="1" applyFill="1" applyBorder="1" applyAlignment="1">
      <alignment vertical="center" wrapText="1"/>
    </xf>
    <xf numFmtId="168" fontId="12" fillId="4" borderId="27" xfId="0" applyNumberFormat="1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166" fontId="12" fillId="4" borderId="10" xfId="0" applyNumberFormat="1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168" fontId="12" fillId="4" borderId="10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Fill="1"/>
    <xf numFmtId="167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166" fontId="12" fillId="4" borderId="9" xfId="0" applyNumberFormat="1" applyFont="1" applyFill="1" applyBorder="1" applyAlignment="1">
      <alignment vertical="center" wrapText="1"/>
    </xf>
    <xf numFmtId="0" fontId="8" fillId="4" borderId="0" xfId="0" applyFont="1" applyFill="1" applyAlignment="1">
      <alignment wrapText="1"/>
    </xf>
    <xf numFmtId="166" fontId="12" fillId="4" borderId="27" xfId="0" applyNumberFormat="1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8" fontId="12" fillId="4" borderId="10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8" fontId="12" fillId="4" borderId="27" xfId="0" applyNumberFormat="1" applyFont="1" applyFill="1" applyBorder="1" applyAlignment="1">
      <alignment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166" fontId="12" fillId="4" borderId="15" xfId="0" applyNumberFormat="1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Fill="1"/>
    <xf numFmtId="0" fontId="7" fillId="0" borderId="0" xfId="0" applyFont="1" applyAlignment="1">
      <alignment horizontal="left" vertical="center"/>
    </xf>
    <xf numFmtId="0" fontId="8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167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 wrapText="1"/>
    </xf>
    <xf numFmtId="166" fontId="12" fillId="4" borderId="10" xfId="0" applyNumberFormat="1" applyFont="1" applyFill="1" applyBorder="1" applyAlignment="1">
      <alignment vertical="center" wrapText="1"/>
    </xf>
    <xf numFmtId="166" fontId="12" fillId="4" borderId="9" xfId="0" applyNumberFormat="1" applyFont="1" applyFill="1" applyBorder="1" applyAlignment="1">
      <alignment vertical="center" wrapText="1"/>
    </xf>
    <xf numFmtId="0" fontId="8" fillId="4" borderId="0" xfId="0" applyFont="1" applyFill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8" fontId="12" fillId="4" borderId="10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vertical="center" wrapText="1"/>
    </xf>
    <xf numFmtId="168" fontId="12" fillId="4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166" fontId="12" fillId="4" borderId="16" xfId="0" applyNumberFormat="1" applyFont="1" applyFill="1" applyBorder="1" applyAlignment="1">
      <alignment vertical="center" wrapText="1"/>
    </xf>
    <xf numFmtId="168" fontId="12" fillId="4" borderId="12" xfId="0" applyNumberFormat="1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left" vertical="center" wrapText="1"/>
    </xf>
    <xf numFmtId="0" fontId="11" fillId="0" borderId="31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171" fontId="24" fillId="3" borderId="36" xfId="8" applyFont="1" applyFill="1" applyBorder="1" applyAlignment="1">
      <alignment horizontal="left" vertical="center" wrapText="1"/>
    </xf>
    <xf numFmtId="171" fontId="24" fillId="3" borderId="34" xfId="8" applyFont="1" applyFill="1" applyBorder="1" applyAlignment="1">
      <alignment horizontal="left" vertical="center" wrapText="1"/>
    </xf>
    <xf numFmtId="0" fontId="0" fillId="0" borderId="13" xfId="0" applyBorder="1" applyAlignment="1">
      <alignment vertical="center"/>
    </xf>
    <xf numFmtId="168" fontId="12" fillId="4" borderId="15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6" fontId="12" fillId="4" borderId="3" xfId="0" applyNumberFormat="1" applyFont="1" applyFill="1" applyBorder="1" applyAlignment="1">
      <alignment vertical="center" wrapText="1"/>
    </xf>
    <xf numFmtId="168" fontId="12" fillId="4" borderId="3" xfId="0" applyNumberFormat="1" applyFont="1" applyFill="1" applyBorder="1" applyAlignment="1">
      <alignment vertical="center" wrapText="1"/>
    </xf>
    <xf numFmtId="166" fontId="12" fillId="4" borderId="39" xfId="0" applyNumberFormat="1" applyFont="1" applyFill="1" applyBorder="1" applyAlignment="1">
      <alignment vertical="center" wrapText="1"/>
    </xf>
    <xf numFmtId="168" fontId="12" fillId="4" borderId="3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19" fillId="6" borderId="1" xfId="2" applyFont="1" applyFill="1" applyBorder="1" applyAlignment="1">
      <alignment horizontal="center" vertical="center" wrapText="1"/>
    </xf>
    <xf numFmtId="0" fontId="19" fillId="6" borderId="4" xfId="2" applyFont="1" applyFill="1" applyBorder="1" applyAlignment="1">
      <alignment horizontal="center" vertical="center" wrapText="1"/>
    </xf>
    <xf numFmtId="0" fontId="19" fillId="6" borderId="2" xfId="2" applyFont="1" applyFill="1" applyBorder="1" applyAlignment="1">
      <alignment horizontal="center" vertical="center" wrapText="1"/>
    </xf>
    <xf numFmtId="1" fontId="12" fillId="4" borderId="29" xfId="0" applyNumberFormat="1" applyFont="1" applyFill="1" applyBorder="1" applyAlignment="1">
      <alignment horizontal="center" vertical="center" wrapText="1"/>
    </xf>
    <xf numFmtId="1" fontId="12" fillId="4" borderId="22" xfId="0" applyNumberFormat="1" applyFont="1" applyFill="1" applyBorder="1" applyAlignment="1">
      <alignment horizontal="center" vertical="center" wrapText="1"/>
    </xf>
    <xf numFmtId="1" fontId="12" fillId="4" borderId="32" xfId="0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17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17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wrapText="1"/>
    </xf>
    <xf numFmtId="0" fontId="16" fillId="2" borderId="2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9" fillId="9" borderId="0" xfId="2" applyFont="1" applyFill="1" applyBorder="1" applyAlignment="1">
      <alignment horizontal="center" vertical="center" wrapText="1"/>
    </xf>
  </cellXfs>
  <cellStyles count="18">
    <cellStyle name="Excel Built-in Comma" xfId="7"/>
    <cellStyle name="Excel Built-in Normal" xfId="8"/>
    <cellStyle name="Heading" xfId="9"/>
    <cellStyle name="Heading1" xfId="10"/>
    <cellStyle name="Milliers" xfId="1" builtinId="3"/>
    <cellStyle name="Milliers 2" xfId="6"/>
    <cellStyle name="Monétaire 2" xfId="4"/>
    <cellStyle name="Monétaire 2 2" xfId="11"/>
    <cellStyle name="Monétaire 2 3" xfId="16"/>
    <cellStyle name="Monétaire 2 4" xfId="17"/>
    <cellStyle name="Normal" xfId="0" builtinId="0"/>
    <cellStyle name="Normal 2" xfId="2"/>
    <cellStyle name="Normal 2 2" xfId="12"/>
    <cellStyle name="Normal 3" xfId="3"/>
    <cellStyle name="Normal 3 2" xfId="13"/>
    <cellStyle name="Normal 4" xfId="5"/>
    <cellStyle name="Result" xfId="14"/>
    <cellStyle name="Result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8"/>
  <sheetViews>
    <sheetView topLeftCell="B7" zoomScale="70" zoomScaleNormal="70" workbookViewId="0">
      <selection activeCell="B16" sqref="B16"/>
    </sheetView>
  </sheetViews>
  <sheetFormatPr baseColWidth="10" defaultColWidth="11.453125" defaultRowHeight="14.5" x14ac:dyDescent="0.35"/>
  <cols>
    <col min="1" max="1" width="6.54296875" style="54" customWidth="1"/>
    <col min="2" max="2" width="116.08984375" style="54" customWidth="1"/>
    <col min="3" max="3" width="21" style="54" customWidth="1"/>
    <col min="4" max="4" width="18" style="54" customWidth="1"/>
    <col min="5" max="5" width="15.08984375" style="54" bestFit="1" customWidth="1"/>
    <col min="6" max="9" width="23.08984375" style="54" customWidth="1"/>
    <col min="10" max="16384" width="11.453125" style="54"/>
  </cols>
  <sheetData>
    <row r="1" spans="2:9" ht="21" x14ac:dyDescent="0.35">
      <c r="B1" s="28" t="s">
        <v>28</v>
      </c>
      <c r="C1" s="55"/>
      <c r="D1" s="55"/>
      <c r="E1" s="55"/>
      <c r="F1" s="4"/>
      <c r="G1" s="4"/>
      <c r="H1" s="4"/>
      <c r="I1" s="4"/>
    </row>
    <row r="2" spans="2:9" ht="18" x14ac:dyDescent="0.35">
      <c r="B2" s="58"/>
      <c r="C2" s="55"/>
      <c r="D2" s="55"/>
      <c r="E2" s="55"/>
      <c r="F2" s="23"/>
      <c r="G2" s="23"/>
      <c r="H2" s="23"/>
      <c r="I2" s="23"/>
    </row>
    <row r="3" spans="2:9" x14ac:dyDescent="0.35">
      <c r="F3" s="62"/>
      <c r="G3" s="62"/>
      <c r="H3" s="62"/>
      <c r="I3" s="62"/>
    </row>
    <row r="4" spans="2:9" ht="53.25" customHeight="1" x14ac:dyDescent="0.35">
      <c r="B4" s="239" t="s">
        <v>29</v>
      </c>
      <c r="C4" s="239"/>
      <c r="D4" s="239"/>
      <c r="E4" s="239"/>
      <c r="F4" s="239"/>
      <c r="G4" s="239"/>
      <c r="H4" s="239"/>
      <c r="I4" s="240"/>
    </row>
    <row r="5" spans="2:9" ht="53.25" customHeight="1" thickBot="1" x14ac:dyDescent="0.4"/>
    <row r="6" spans="2:9" ht="53.25" customHeight="1" thickBot="1" x14ac:dyDescent="0.4">
      <c r="B6" s="79"/>
      <c r="C6" s="79"/>
      <c r="D6" s="79"/>
      <c r="E6" s="79"/>
      <c r="F6" s="241" t="s">
        <v>19</v>
      </c>
      <c r="G6" s="242"/>
      <c r="H6" s="243" t="s">
        <v>20</v>
      </c>
      <c r="I6" s="242"/>
    </row>
    <row r="7" spans="2:9" ht="58.5" customHeight="1" thickBot="1" x14ac:dyDescent="0.4">
      <c r="B7" s="37" t="s">
        <v>0</v>
      </c>
      <c r="C7" s="38" t="s">
        <v>1</v>
      </c>
      <c r="D7" s="38" t="s">
        <v>2</v>
      </c>
      <c r="E7" s="38" t="s">
        <v>53</v>
      </c>
      <c r="F7" s="37" t="s">
        <v>8</v>
      </c>
      <c r="G7" s="37" t="s">
        <v>9</v>
      </c>
      <c r="H7" s="37" t="s">
        <v>8</v>
      </c>
      <c r="I7" s="37" t="s">
        <v>9</v>
      </c>
    </row>
    <row r="8" spans="2:9" ht="41.25" customHeight="1" x14ac:dyDescent="0.35">
      <c r="B8" s="88" t="s">
        <v>76</v>
      </c>
      <c r="C8" s="93" t="s">
        <v>4</v>
      </c>
      <c r="D8" s="93" t="s">
        <v>4</v>
      </c>
      <c r="E8" s="52">
        <v>250</v>
      </c>
      <c r="F8" s="95"/>
      <c r="G8" s="20">
        <f>+F8*1.055</f>
        <v>0</v>
      </c>
      <c r="H8" s="94" t="s">
        <v>21</v>
      </c>
      <c r="I8" s="94" t="s">
        <v>21</v>
      </c>
    </row>
    <row r="9" spans="2:9" ht="41.25" customHeight="1" x14ac:dyDescent="0.35">
      <c r="B9" s="89" t="s">
        <v>77</v>
      </c>
      <c r="C9" s="47" t="s">
        <v>4</v>
      </c>
      <c r="D9" s="47" t="s">
        <v>4</v>
      </c>
      <c r="E9" s="53">
        <v>80</v>
      </c>
      <c r="F9" s="96"/>
      <c r="G9" s="21">
        <f>+F9*1.055</f>
        <v>0</v>
      </c>
      <c r="H9" s="92" t="s">
        <v>21</v>
      </c>
      <c r="I9" s="92" t="s">
        <v>21</v>
      </c>
    </row>
    <row r="10" spans="2:9" ht="34.5" customHeight="1" x14ac:dyDescent="0.35">
      <c r="B10" s="76" t="s">
        <v>97</v>
      </c>
      <c r="C10" s="47" t="s">
        <v>4</v>
      </c>
      <c r="D10" s="47" t="s">
        <v>4</v>
      </c>
      <c r="E10" s="91">
        <v>50</v>
      </c>
      <c r="F10" s="30"/>
      <c r="G10" s="21">
        <f>+F10*1.055</f>
        <v>0</v>
      </c>
      <c r="H10" s="30"/>
      <c r="I10" s="21">
        <f>+H10*1.055</f>
        <v>0</v>
      </c>
    </row>
    <row r="11" spans="2:9" s="187" customFormat="1" ht="34.5" customHeight="1" x14ac:dyDescent="0.35">
      <c r="B11" s="219" t="s">
        <v>98</v>
      </c>
      <c r="C11" s="209" t="s">
        <v>4</v>
      </c>
      <c r="D11" s="209" t="s">
        <v>4</v>
      </c>
      <c r="E11" s="91">
        <v>50</v>
      </c>
      <c r="F11" s="200"/>
      <c r="G11" s="195">
        <f>+F11*1.055</f>
        <v>0</v>
      </c>
      <c r="H11" s="200"/>
      <c r="I11" s="195">
        <f>+H11*1.055</f>
        <v>0</v>
      </c>
    </row>
    <row r="12" spans="2:9" ht="34.5" customHeight="1" x14ac:dyDescent="0.35">
      <c r="B12" s="76" t="s">
        <v>78</v>
      </c>
      <c r="C12" s="47" t="s">
        <v>4</v>
      </c>
      <c r="D12" s="47" t="s">
        <v>4</v>
      </c>
      <c r="E12" s="91">
        <v>400</v>
      </c>
      <c r="F12" s="31"/>
      <c r="G12" s="21">
        <f t="shared" ref="G12:G14" si="0">+F12*1.055</f>
        <v>0</v>
      </c>
      <c r="H12" s="92" t="s">
        <v>21</v>
      </c>
      <c r="I12" s="92" t="s">
        <v>21</v>
      </c>
    </row>
    <row r="13" spans="2:9" ht="34.5" customHeight="1" x14ac:dyDescent="0.35">
      <c r="B13" s="76" t="s">
        <v>99</v>
      </c>
      <c r="C13" s="8" t="s">
        <v>3</v>
      </c>
      <c r="D13" s="47" t="s">
        <v>4</v>
      </c>
      <c r="E13" s="91">
        <v>50</v>
      </c>
      <c r="F13" s="30"/>
      <c r="G13" s="21">
        <f t="shared" si="0"/>
        <v>0</v>
      </c>
      <c r="H13" s="92" t="s">
        <v>21</v>
      </c>
      <c r="I13" s="92" t="s">
        <v>21</v>
      </c>
    </row>
    <row r="14" spans="2:9" ht="34.5" customHeight="1" x14ac:dyDescent="0.35">
      <c r="B14" s="76" t="s">
        <v>100</v>
      </c>
      <c r="C14" s="8" t="s">
        <v>3</v>
      </c>
      <c r="D14" s="47" t="s">
        <v>4</v>
      </c>
      <c r="E14" s="91">
        <v>50</v>
      </c>
      <c r="F14" s="32"/>
      <c r="G14" s="21">
        <f t="shared" si="0"/>
        <v>0</v>
      </c>
      <c r="H14" s="92" t="s">
        <v>21</v>
      </c>
      <c r="I14" s="92" t="s">
        <v>21</v>
      </c>
    </row>
    <row r="15" spans="2:9" ht="34.5" customHeight="1" x14ac:dyDescent="0.35">
      <c r="B15" s="78" t="s">
        <v>101</v>
      </c>
      <c r="C15" s="77" t="s">
        <v>3</v>
      </c>
      <c r="D15" s="77" t="s">
        <v>3</v>
      </c>
      <c r="E15" s="90">
        <v>40</v>
      </c>
      <c r="F15" s="32"/>
      <c r="G15" s="21">
        <f>+F15*1.055</f>
        <v>0</v>
      </c>
      <c r="H15" s="92" t="s">
        <v>21</v>
      </c>
      <c r="I15" s="92" t="s">
        <v>21</v>
      </c>
    </row>
    <row r="16" spans="2:9" ht="15" thickBot="1" x14ac:dyDescent="0.4"/>
    <row r="17" spans="6:9" ht="16" thickBot="1" x14ac:dyDescent="0.4">
      <c r="F17" s="11"/>
      <c r="G17" s="247" t="s">
        <v>7</v>
      </c>
      <c r="H17" s="248"/>
      <c r="I17" s="249"/>
    </row>
    <row r="18" spans="6:9" ht="16" thickBot="1" x14ac:dyDescent="0.4">
      <c r="F18" s="87" t="s">
        <v>6</v>
      </c>
      <c r="G18" s="244"/>
      <c r="H18" s="245"/>
      <c r="I18" s="246"/>
    </row>
  </sheetData>
  <mergeCells count="5">
    <mergeCell ref="B4:I4"/>
    <mergeCell ref="F6:G6"/>
    <mergeCell ref="H6:I6"/>
    <mergeCell ref="G18:I18"/>
    <mergeCell ref="G17:I17"/>
  </mergeCells>
  <pageMargins left="0.23622047244094491" right="0.23622047244094491" top="0.74803149606299213" bottom="0.74803149606299213" header="0.31496062992125984" footer="0.31496062992125984"/>
  <pageSetup paperSize="9" scale="53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showGridLines="0" zoomScale="85" zoomScaleNormal="85" zoomScaleSheetLayoutView="80" workbookViewId="0">
      <selection activeCell="O62" sqref="O62"/>
    </sheetView>
  </sheetViews>
  <sheetFormatPr baseColWidth="10" defaultColWidth="11.453125" defaultRowHeight="14.5" x14ac:dyDescent="0.35"/>
  <cols>
    <col min="1" max="1" width="5.90625" style="54" customWidth="1"/>
    <col min="2" max="2" width="63.453125" style="54" customWidth="1"/>
    <col min="3" max="3" width="18.36328125" style="54" customWidth="1"/>
    <col min="4" max="4" width="13.54296875" style="54" customWidth="1"/>
    <col min="5" max="5" width="15.453125" style="54" customWidth="1"/>
    <col min="6" max="6" width="25.36328125" style="54" customWidth="1"/>
    <col min="7" max="7" width="35.453125" style="54" customWidth="1"/>
    <col min="8" max="9" width="15.6328125" style="54" customWidth="1"/>
    <col min="10" max="16384" width="11.453125" style="54"/>
  </cols>
  <sheetData>
    <row r="1" spans="2:7" s="55" customFormat="1" ht="21" x14ac:dyDescent="0.35">
      <c r="B1" s="28" t="s">
        <v>28</v>
      </c>
      <c r="C1" s="56"/>
      <c r="D1" s="56"/>
    </row>
    <row r="2" spans="2:7" s="55" customFormat="1" ht="15.5" x14ac:dyDescent="0.35">
      <c r="B2" s="57"/>
      <c r="C2" s="56"/>
      <c r="D2" s="56"/>
      <c r="F2" s="23"/>
      <c r="G2" s="23"/>
    </row>
    <row r="3" spans="2:7" s="55" customFormat="1" ht="18" x14ac:dyDescent="0.35">
      <c r="B3" s="57"/>
      <c r="C3" s="58"/>
      <c r="D3" s="58"/>
      <c r="E3" s="58"/>
      <c r="F3" s="54"/>
      <c r="G3" s="54"/>
    </row>
    <row r="4" spans="2:7" ht="42.75" customHeight="1" thickBot="1" x14ac:dyDescent="0.4">
      <c r="B4" s="250" t="s">
        <v>68</v>
      </c>
      <c r="C4" s="250"/>
      <c r="D4" s="250"/>
      <c r="E4" s="250"/>
      <c r="F4" s="250"/>
      <c r="G4" s="250"/>
    </row>
    <row r="5" spans="2:7" s="60" customFormat="1" ht="114.75" customHeight="1" thickBot="1" x14ac:dyDescent="0.4">
      <c r="B5" s="197" t="s">
        <v>0</v>
      </c>
      <c r="C5" s="59" t="s">
        <v>1</v>
      </c>
      <c r="D5" s="59" t="s">
        <v>2</v>
      </c>
      <c r="E5" s="59" t="s">
        <v>53</v>
      </c>
      <c r="F5" s="27" t="s">
        <v>8</v>
      </c>
      <c r="G5" s="27" t="s">
        <v>9</v>
      </c>
    </row>
    <row r="6" spans="2:7" s="55" customFormat="1" ht="15.5" x14ac:dyDescent="0.35">
      <c r="B6" s="36" t="s">
        <v>39</v>
      </c>
      <c r="C6" s="44" t="s">
        <v>3</v>
      </c>
      <c r="D6" s="45" t="s">
        <v>3</v>
      </c>
      <c r="E6" s="46">
        <v>40</v>
      </c>
      <c r="F6" s="29"/>
      <c r="G6" s="20">
        <f>+F6*1.055</f>
        <v>0</v>
      </c>
    </row>
    <row r="7" spans="2:7" s="55" customFormat="1" ht="15.5" x14ac:dyDescent="0.35">
      <c r="B7" s="61" t="s">
        <v>38</v>
      </c>
      <c r="C7" s="42" t="s">
        <v>3</v>
      </c>
      <c r="D7" s="43" t="s">
        <v>3</v>
      </c>
      <c r="E7" s="6">
        <v>250</v>
      </c>
      <c r="F7" s="30"/>
      <c r="G7" s="21">
        <f>+F7*1.055</f>
        <v>0</v>
      </c>
    </row>
    <row r="8" spans="2:7" s="55" customFormat="1" ht="15.5" x14ac:dyDescent="0.35">
      <c r="B8" s="61" t="s">
        <v>40</v>
      </c>
      <c r="C8" s="42" t="s">
        <v>3</v>
      </c>
      <c r="D8" s="43" t="s">
        <v>3</v>
      </c>
      <c r="E8" s="6">
        <v>400</v>
      </c>
      <c r="F8" s="30"/>
      <c r="G8" s="21">
        <f t="shared" ref="G8" si="0">+F8*1.055</f>
        <v>0</v>
      </c>
    </row>
    <row r="9" spans="2:7" ht="30" customHeight="1" thickBot="1" x14ac:dyDescent="0.4">
      <c r="F9" s="11"/>
      <c r="G9" s="11"/>
    </row>
    <row r="10" spans="2:7" ht="16" thickBot="1" x14ac:dyDescent="0.4">
      <c r="F10" s="11"/>
      <c r="G10" s="18" t="s">
        <v>7</v>
      </c>
    </row>
    <row r="11" spans="2:7" ht="39.75" customHeight="1" thickBot="1" x14ac:dyDescent="0.4">
      <c r="F11" s="17" t="s">
        <v>6</v>
      </c>
      <c r="G11" s="24"/>
    </row>
  </sheetData>
  <autoFilter ref="B5:G8"/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zoomScale="80" zoomScaleNormal="80" zoomScaleSheetLayoutView="80" workbookViewId="0">
      <selection activeCell="B11" sqref="B11"/>
    </sheetView>
  </sheetViews>
  <sheetFormatPr baseColWidth="10" defaultRowHeight="14.5" x14ac:dyDescent="0.35"/>
  <cols>
    <col min="1" max="1" width="5.08984375" customWidth="1"/>
    <col min="2" max="2" width="54.6328125" customWidth="1"/>
    <col min="3" max="3" width="19.90625" style="2" customWidth="1"/>
    <col min="4" max="4" width="15.08984375" style="2" customWidth="1"/>
    <col min="5" max="5" width="17" style="2" customWidth="1"/>
    <col min="6" max="7" width="25.453125" customWidth="1"/>
    <col min="8" max="11" width="15.6328125" customWidth="1"/>
  </cols>
  <sheetData>
    <row r="1" spans="1:9" s="1" customFormat="1" ht="21" x14ac:dyDescent="0.35">
      <c r="B1" s="28" t="s">
        <v>28</v>
      </c>
      <c r="F1" s="4"/>
      <c r="G1" s="4"/>
    </row>
    <row r="2" spans="1:9" s="1" customFormat="1" ht="39" customHeight="1" x14ac:dyDescent="0.35">
      <c r="B2" s="3"/>
      <c r="F2" s="23"/>
      <c r="G2" s="23"/>
    </row>
    <row r="3" spans="1:9" s="1" customFormat="1" ht="18" x14ac:dyDescent="0.35">
      <c r="B3" s="3"/>
      <c r="F3" s="4"/>
      <c r="G3" s="4"/>
    </row>
    <row r="4" spans="1:9" s="1" customFormat="1" ht="31.5" customHeight="1" thickBot="1" x14ac:dyDescent="0.4">
      <c r="B4" s="251" t="s">
        <v>41</v>
      </c>
      <c r="C4" s="251"/>
      <c r="D4" s="251"/>
      <c r="E4" s="251"/>
      <c r="F4" s="251"/>
      <c r="G4" s="251"/>
    </row>
    <row r="5" spans="1:9" s="26" customFormat="1" ht="16" thickBot="1" x14ac:dyDescent="0.4"/>
    <row r="6" spans="1:9" s="1" customFormat="1" ht="42.75" customHeight="1" thickBot="1" x14ac:dyDescent="0.4">
      <c r="A6" s="188"/>
      <c r="B6" s="197" t="s">
        <v>0</v>
      </c>
      <c r="C6" s="193" t="s">
        <v>1</v>
      </c>
      <c r="D6" s="193" t="s">
        <v>2</v>
      </c>
      <c r="E6" s="193" t="s">
        <v>55</v>
      </c>
      <c r="F6" s="197" t="s">
        <v>8</v>
      </c>
      <c r="G6" s="197" t="s">
        <v>9</v>
      </c>
      <c r="H6" s="188"/>
      <c r="I6" s="188"/>
    </row>
    <row r="7" spans="1:9" s="1" customFormat="1" ht="42.75" customHeight="1" thickBot="1" x14ac:dyDescent="0.4">
      <c r="A7" s="188"/>
      <c r="B7" s="147" t="s">
        <v>5</v>
      </c>
      <c r="C7" s="137" t="s">
        <v>3</v>
      </c>
      <c r="D7" s="138" t="s">
        <v>4</v>
      </c>
      <c r="E7" s="150" t="s">
        <v>23</v>
      </c>
      <c r="F7" s="199"/>
      <c r="G7" s="194">
        <f>F7*1.055</f>
        <v>0</v>
      </c>
      <c r="H7" s="188"/>
      <c r="I7" s="188"/>
    </row>
    <row r="8" spans="1:9" s="1" customFormat="1" ht="42.75" customHeight="1" thickBot="1" x14ac:dyDescent="0.4">
      <c r="A8" s="188"/>
      <c r="B8" s="148" t="s">
        <v>94</v>
      </c>
      <c r="C8" s="135" t="s">
        <v>3</v>
      </c>
      <c r="D8" s="135" t="s">
        <v>3</v>
      </c>
      <c r="E8" s="151" t="s">
        <v>23</v>
      </c>
      <c r="F8" s="200"/>
      <c r="G8" s="194">
        <f t="shared" ref="G8:G10" si="0">F8*1.055</f>
        <v>0</v>
      </c>
      <c r="H8" s="188"/>
      <c r="I8" s="188"/>
    </row>
    <row r="9" spans="1:9" s="1" customFormat="1" ht="42.75" customHeight="1" thickBot="1" x14ac:dyDescent="0.4">
      <c r="A9" s="188"/>
      <c r="B9" s="148" t="s">
        <v>93</v>
      </c>
      <c r="C9" s="136" t="s">
        <v>4</v>
      </c>
      <c r="D9" s="136" t="s">
        <v>4</v>
      </c>
      <c r="E9" s="151" t="s">
        <v>25</v>
      </c>
      <c r="F9" s="200"/>
      <c r="G9" s="194">
        <f t="shared" si="0"/>
        <v>0</v>
      </c>
      <c r="H9" s="188"/>
      <c r="I9" s="188"/>
    </row>
    <row r="10" spans="1:9" s="5" customFormat="1" ht="42.75" customHeight="1" x14ac:dyDescent="0.35">
      <c r="B10" s="148" t="s">
        <v>54</v>
      </c>
      <c r="C10" s="136" t="s">
        <v>4</v>
      </c>
      <c r="D10" s="136" t="s">
        <v>4</v>
      </c>
      <c r="E10" s="151" t="s">
        <v>26</v>
      </c>
      <c r="F10" s="200"/>
      <c r="G10" s="194">
        <f t="shared" si="0"/>
        <v>0</v>
      </c>
    </row>
    <row r="11" spans="1:9" s="5" customFormat="1" ht="42.75" customHeight="1" thickBot="1" x14ac:dyDescent="0.4">
      <c r="B11" s="10"/>
    </row>
    <row r="12" spans="1:9" s="1" customFormat="1" ht="16" thickBot="1" x14ac:dyDescent="0.4">
      <c r="B12" s="10"/>
      <c r="C12" s="14"/>
      <c r="D12" s="14"/>
      <c r="E12" s="14"/>
      <c r="F12" s="11"/>
      <c r="G12" s="18" t="s">
        <v>7</v>
      </c>
    </row>
    <row r="13" spans="1:9" s="5" customFormat="1" ht="42.75" customHeight="1" thickBot="1" x14ac:dyDescent="0.4">
      <c r="B13" s="15"/>
      <c r="C13" s="16"/>
      <c r="D13" s="16"/>
      <c r="E13" s="16"/>
      <c r="F13" s="17" t="s">
        <v>6</v>
      </c>
      <c r="G13" s="24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Header>&amp;L&amp;F&amp;C&amp;A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0"/>
  <sheetViews>
    <sheetView zoomScale="70" zoomScaleNormal="70" zoomScaleSheetLayoutView="80" workbookViewId="0">
      <selection activeCell="B5" sqref="B5"/>
    </sheetView>
  </sheetViews>
  <sheetFormatPr baseColWidth="10" defaultColWidth="11.453125" defaultRowHeight="14.5" x14ac:dyDescent="0.35"/>
  <cols>
    <col min="1" max="1" width="5.08984375" style="54" customWidth="1"/>
    <col min="2" max="2" width="54.6328125" style="54" customWidth="1"/>
    <col min="3" max="3" width="19.90625" style="60" customWidth="1"/>
    <col min="4" max="4" width="15.08984375" style="60" customWidth="1"/>
    <col min="5" max="5" width="17" style="60" customWidth="1"/>
    <col min="6" max="7" width="25.453125" style="54" customWidth="1"/>
    <col min="8" max="11" width="15.6328125" style="54" customWidth="1"/>
    <col min="12" max="16384" width="11.453125" style="54"/>
  </cols>
  <sheetData>
    <row r="1" spans="2:9" s="55" customFormat="1" ht="21" x14ac:dyDescent="0.35">
      <c r="B1" s="28" t="s">
        <v>28</v>
      </c>
      <c r="F1" s="4"/>
      <c r="G1" s="4"/>
    </row>
    <row r="2" spans="2:9" s="55" customFormat="1" ht="49.5" customHeight="1" x14ac:dyDescent="0.35">
      <c r="B2" s="58"/>
      <c r="F2" s="23"/>
      <c r="G2" s="23"/>
    </row>
    <row r="3" spans="2:9" s="55" customFormat="1" ht="18" x14ac:dyDescent="0.35">
      <c r="B3" s="58"/>
      <c r="F3" s="4"/>
      <c r="G3" s="4"/>
    </row>
    <row r="4" spans="2:9" s="55" customFormat="1" ht="52.5" customHeight="1" thickBot="1" x14ac:dyDescent="0.6">
      <c r="B4" s="252" t="s">
        <v>30</v>
      </c>
      <c r="C4" s="252"/>
      <c r="D4" s="252"/>
      <c r="E4" s="252"/>
      <c r="F4" s="252"/>
      <c r="G4" s="252"/>
    </row>
    <row r="5" spans="2:9" s="26" customFormat="1" ht="94.5" customHeight="1" thickBot="1" x14ac:dyDescent="0.4">
      <c r="B5" s="197" t="s">
        <v>0</v>
      </c>
      <c r="C5" s="38" t="s">
        <v>1</v>
      </c>
      <c r="D5" s="38" t="s">
        <v>2</v>
      </c>
      <c r="E5" s="38" t="s">
        <v>55</v>
      </c>
      <c r="F5" s="37" t="s">
        <v>8</v>
      </c>
      <c r="G5" s="37" t="s">
        <v>9</v>
      </c>
    </row>
    <row r="6" spans="2:9" s="55" customFormat="1" ht="42.75" customHeight="1" thickBot="1" x14ac:dyDescent="0.4">
      <c r="B6" s="139" t="s">
        <v>18</v>
      </c>
      <c r="C6" s="137" t="s">
        <v>3</v>
      </c>
      <c r="D6" s="137" t="s">
        <v>3</v>
      </c>
      <c r="E6" s="141">
        <v>1000</v>
      </c>
      <c r="F6" s="143"/>
      <c r="G6" s="142">
        <f>F6*1.055</f>
        <v>0</v>
      </c>
    </row>
    <row r="7" spans="2:9" s="55" customFormat="1" ht="42.75" customHeight="1" thickBot="1" x14ac:dyDescent="0.4">
      <c r="B7" s="140" t="s">
        <v>17</v>
      </c>
      <c r="C7" s="145" t="s">
        <v>4</v>
      </c>
      <c r="D7" s="145" t="s">
        <v>4</v>
      </c>
      <c r="E7" s="146">
        <v>75</v>
      </c>
      <c r="F7" s="144"/>
      <c r="G7" s="194">
        <f>F7*1.055</f>
        <v>0</v>
      </c>
      <c r="I7" s="4"/>
    </row>
    <row r="8" spans="2:9" s="12" customFormat="1" ht="32.25" customHeight="1" thickBot="1" x14ac:dyDescent="0.4">
      <c r="B8" s="10"/>
      <c r="C8" s="14"/>
      <c r="D8" s="14"/>
      <c r="E8" s="14"/>
      <c r="F8" s="11"/>
      <c r="G8" s="11"/>
    </row>
    <row r="9" spans="2:9" s="55" customFormat="1" ht="16" thickBot="1" x14ac:dyDescent="0.4">
      <c r="B9" s="10"/>
      <c r="C9" s="14"/>
      <c r="D9" s="14"/>
      <c r="E9" s="14"/>
      <c r="F9" s="11"/>
      <c r="G9" s="18" t="s">
        <v>7</v>
      </c>
    </row>
    <row r="10" spans="2:9" s="5" customFormat="1" ht="42.75" customHeight="1" thickBot="1" x14ac:dyDescent="0.4">
      <c r="B10" s="15"/>
      <c r="C10" s="16"/>
      <c r="D10" s="16"/>
      <c r="E10" s="16"/>
      <c r="F10" s="17" t="s">
        <v>6</v>
      </c>
      <c r="G10" s="24"/>
    </row>
  </sheetData>
  <mergeCells count="1">
    <mergeCell ref="B4:G4"/>
  </mergeCells>
  <pageMargins left="0.25" right="0.25" top="0.75" bottom="0.75" header="0.3" footer="0.3"/>
  <pageSetup paperSize="9" scale="90" fitToHeight="0" orientation="landscape" r:id="rId1"/>
  <headerFooter>
    <oddHeader>&amp;L&amp;F&amp;C&amp;A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0"/>
  <sheetViews>
    <sheetView zoomScale="55" zoomScaleNormal="55" zoomScaleSheetLayoutView="80" workbookViewId="0">
      <selection activeCell="B5" sqref="B5"/>
    </sheetView>
  </sheetViews>
  <sheetFormatPr baseColWidth="10" defaultColWidth="11.453125" defaultRowHeight="14.5" x14ac:dyDescent="0.35"/>
  <cols>
    <col min="1" max="1" width="5.08984375" style="54" customWidth="1"/>
    <col min="2" max="2" width="54.6328125" style="54" customWidth="1"/>
    <col min="3" max="3" width="19.90625" style="60" customWidth="1"/>
    <col min="4" max="4" width="15.08984375" style="60" customWidth="1"/>
    <col min="5" max="5" width="17" style="60" customWidth="1"/>
    <col min="6" max="7" width="25.453125" style="54" customWidth="1"/>
    <col min="8" max="11" width="15.6328125" style="54" customWidth="1"/>
    <col min="12" max="16384" width="11.453125" style="54"/>
  </cols>
  <sheetData>
    <row r="1" spans="2:9" s="55" customFormat="1" ht="21" x14ac:dyDescent="0.35">
      <c r="B1" s="28" t="s">
        <v>28</v>
      </c>
      <c r="F1" s="4"/>
      <c r="G1" s="4"/>
    </row>
    <row r="2" spans="2:9" s="55" customFormat="1" ht="49.5" customHeight="1" x14ac:dyDescent="0.35">
      <c r="B2" s="58"/>
      <c r="F2" s="23"/>
      <c r="G2" s="23"/>
    </row>
    <row r="3" spans="2:9" s="55" customFormat="1" ht="18" x14ac:dyDescent="0.35">
      <c r="B3" s="58"/>
      <c r="F3" s="4"/>
      <c r="G3" s="4"/>
    </row>
    <row r="4" spans="2:9" s="55" customFormat="1" ht="52.5" customHeight="1" thickBot="1" x14ac:dyDescent="0.4">
      <c r="B4" s="253" t="s">
        <v>31</v>
      </c>
      <c r="C4" s="253"/>
      <c r="D4" s="253"/>
      <c r="E4" s="253"/>
      <c r="F4" s="253"/>
      <c r="G4" s="253"/>
    </row>
    <row r="5" spans="2:9" s="26" customFormat="1" ht="94.5" customHeight="1" thickBot="1" x14ac:dyDescent="0.4">
      <c r="B5" s="197" t="s">
        <v>0</v>
      </c>
      <c r="C5" s="149" t="s">
        <v>1</v>
      </c>
      <c r="D5" s="149" t="s">
        <v>2</v>
      </c>
      <c r="E5" s="149" t="s">
        <v>53</v>
      </c>
      <c r="F5" s="153" t="s">
        <v>8</v>
      </c>
      <c r="G5" s="153" t="s">
        <v>9</v>
      </c>
    </row>
    <row r="6" spans="2:9" s="55" customFormat="1" ht="42.75" customHeight="1" thickBot="1" x14ac:dyDescent="0.4">
      <c r="B6" s="147" t="s">
        <v>18</v>
      </c>
      <c r="C6" s="135" t="s">
        <v>3</v>
      </c>
      <c r="D6" s="135" t="s">
        <v>3</v>
      </c>
      <c r="E6" s="150">
        <v>1000</v>
      </c>
      <c r="F6" s="154"/>
      <c r="G6" s="152">
        <f>F6*1.055</f>
        <v>0</v>
      </c>
    </row>
    <row r="7" spans="2:9" s="55" customFormat="1" ht="42.75" customHeight="1" x14ac:dyDescent="0.35">
      <c r="B7" s="148" t="s">
        <v>27</v>
      </c>
      <c r="C7" s="156" t="s">
        <v>4</v>
      </c>
      <c r="D7" s="156" t="s">
        <v>4</v>
      </c>
      <c r="E7" s="151">
        <v>230</v>
      </c>
      <c r="F7" s="155"/>
      <c r="G7" s="194">
        <f>F7*1.055</f>
        <v>0</v>
      </c>
      <c r="I7" s="4"/>
    </row>
    <row r="8" spans="2:9" s="12" customFormat="1" ht="32.25" customHeight="1" thickBot="1" x14ac:dyDescent="0.4">
      <c r="B8" s="10"/>
      <c r="C8" s="14"/>
      <c r="D8" s="14"/>
      <c r="E8" s="14"/>
      <c r="F8" s="11"/>
      <c r="G8" s="11"/>
    </row>
    <row r="9" spans="2:9" s="55" customFormat="1" ht="16" thickBot="1" x14ac:dyDescent="0.4">
      <c r="B9" s="10"/>
      <c r="C9" s="14"/>
      <c r="D9" s="14"/>
      <c r="E9" s="14"/>
      <c r="F9" s="11"/>
      <c r="G9" s="18" t="s">
        <v>7</v>
      </c>
    </row>
    <row r="10" spans="2:9" s="5" customFormat="1" ht="42.75" customHeight="1" thickBot="1" x14ac:dyDescent="0.4">
      <c r="B10" s="15"/>
      <c r="C10" s="16"/>
      <c r="D10" s="16"/>
      <c r="E10" s="16"/>
      <c r="F10" s="17" t="s">
        <v>6</v>
      </c>
      <c r="G10" s="24"/>
    </row>
  </sheetData>
  <mergeCells count="1">
    <mergeCell ref="B4:G4"/>
  </mergeCells>
  <pageMargins left="0.25" right="0.25" top="0.75" bottom="0.75" header="0.3" footer="0.3"/>
  <pageSetup paperSize="9" scale="90" fitToHeight="0" orientation="landscape" r:id="rId1"/>
  <headerFooter>
    <oddHeader>&amp;L&amp;F&amp;C&amp;A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opLeftCell="A4" zoomScale="70" zoomScaleNormal="70" zoomScaleSheetLayoutView="80" workbookViewId="0">
      <selection activeCell="D10" sqref="D10"/>
    </sheetView>
  </sheetViews>
  <sheetFormatPr baseColWidth="10" defaultRowHeight="14.5" x14ac:dyDescent="0.35"/>
  <cols>
    <col min="1" max="1" width="4.90625" customWidth="1"/>
    <col min="2" max="2" width="54.6328125" customWidth="1"/>
    <col min="3" max="3" width="20.08984375" customWidth="1"/>
    <col min="4" max="4" width="17.36328125" customWidth="1"/>
    <col min="5" max="5" width="15.453125" customWidth="1"/>
    <col min="6" max="7" width="18.6328125" style="34" customWidth="1"/>
  </cols>
  <sheetData>
    <row r="1" spans="2:7" s="1" customFormat="1" ht="21" x14ac:dyDescent="0.35">
      <c r="B1" s="28" t="s">
        <v>28</v>
      </c>
      <c r="F1" s="4"/>
      <c r="G1" s="4"/>
    </row>
    <row r="2" spans="2:7" s="1" customFormat="1" ht="18" x14ac:dyDescent="0.35">
      <c r="B2" s="3"/>
      <c r="F2" s="23"/>
      <c r="G2" s="23"/>
    </row>
    <row r="3" spans="2:7" s="1" customFormat="1" ht="18" x14ac:dyDescent="0.35">
      <c r="B3" s="3"/>
      <c r="F3" s="4"/>
    </row>
    <row r="4" spans="2:7" ht="51" customHeight="1" thickBot="1" x14ac:dyDescent="0.4">
      <c r="B4" s="253" t="s">
        <v>42</v>
      </c>
      <c r="C4" s="253"/>
      <c r="D4" s="253"/>
      <c r="E4" s="253"/>
      <c r="F4" s="253"/>
      <c r="G4" s="253"/>
    </row>
    <row r="5" spans="2:7" s="2" customFormat="1" ht="81" customHeight="1" thickBot="1" x14ac:dyDescent="0.4">
      <c r="B5" s="197" t="s">
        <v>0</v>
      </c>
      <c r="C5" s="174" t="s">
        <v>1</v>
      </c>
      <c r="D5" s="174" t="s">
        <v>2</v>
      </c>
      <c r="E5" s="174" t="s">
        <v>55</v>
      </c>
      <c r="F5" s="173" t="s">
        <v>8</v>
      </c>
      <c r="G5" s="166" t="s">
        <v>15</v>
      </c>
    </row>
    <row r="6" spans="2:7" s="1" customFormat="1" ht="39.75" customHeight="1" x14ac:dyDescent="0.35">
      <c r="B6" s="175" t="s">
        <v>12</v>
      </c>
      <c r="C6" s="183" t="s">
        <v>4</v>
      </c>
      <c r="D6" s="183" t="s">
        <v>4</v>
      </c>
      <c r="E6" s="180">
        <v>250</v>
      </c>
      <c r="F6" s="168"/>
      <c r="G6" s="184">
        <v>0</v>
      </c>
    </row>
    <row r="7" spans="2:7" s="1" customFormat="1" ht="39.75" customHeight="1" x14ac:dyDescent="0.35">
      <c r="B7" s="176" t="s">
        <v>10</v>
      </c>
      <c r="C7" s="178" t="s">
        <v>4</v>
      </c>
      <c r="D7" s="178" t="s">
        <v>4</v>
      </c>
      <c r="E7" s="181">
        <v>400</v>
      </c>
      <c r="F7" s="169"/>
      <c r="G7" s="163">
        <v>0</v>
      </c>
    </row>
    <row r="8" spans="2:7" s="1" customFormat="1" ht="39.75" customHeight="1" x14ac:dyDescent="0.35">
      <c r="B8" s="176" t="s">
        <v>11</v>
      </c>
      <c r="C8" s="185" t="s">
        <v>3</v>
      </c>
      <c r="D8" s="185" t="s">
        <v>3</v>
      </c>
      <c r="E8" s="181">
        <v>400</v>
      </c>
      <c r="F8" s="169"/>
      <c r="G8" s="163">
        <v>0</v>
      </c>
    </row>
    <row r="9" spans="2:7" s="1" customFormat="1" ht="39.75" customHeight="1" x14ac:dyDescent="0.35">
      <c r="B9" s="176" t="s">
        <v>13</v>
      </c>
      <c r="C9" s="185" t="s">
        <v>3</v>
      </c>
      <c r="D9" s="185" t="s">
        <v>3</v>
      </c>
      <c r="E9" s="181">
        <v>250</v>
      </c>
      <c r="F9" s="169"/>
      <c r="G9" s="163">
        <v>0</v>
      </c>
    </row>
    <row r="10" spans="2:7" s="1" customFormat="1" ht="39.75" customHeight="1" x14ac:dyDescent="0.35">
      <c r="B10" s="176" t="s">
        <v>65</v>
      </c>
      <c r="C10" s="185" t="s">
        <v>3</v>
      </c>
      <c r="D10" s="185" t="s">
        <v>3</v>
      </c>
      <c r="E10" s="181">
        <v>350</v>
      </c>
      <c r="F10" s="170"/>
      <c r="G10" s="163">
        <v>0</v>
      </c>
    </row>
    <row r="11" spans="2:7" s="1" customFormat="1" ht="39.75" customHeight="1" x14ac:dyDescent="0.35">
      <c r="B11" s="176" t="s">
        <v>14</v>
      </c>
      <c r="C11" s="186" t="s">
        <v>4</v>
      </c>
      <c r="D11" s="186" t="s">
        <v>4</v>
      </c>
      <c r="E11" s="181">
        <v>250</v>
      </c>
      <c r="F11" s="169"/>
      <c r="G11" s="163">
        <v>0</v>
      </c>
    </row>
    <row r="12" spans="2:7" s="35" customFormat="1" ht="39.75" customHeight="1" thickBot="1" x14ac:dyDescent="0.4">
      <c r="B12" s="177" t="s">
        <v>52</v>
      </c>
      <c r="C12" s="179" t="s">
        <v>4</v>
      </c>
      <c r="D12" s="179" t="s">
        <v>4</v>
      </c>
      <c r="E12" s="182">
        <v>55</v>
      </c>
      <c r="F12" s="172"/>
      <c r="G12" s="165">
        <v>0</v>
      </c>
    </row>
    <row r="13" spans="2:7" ht="28.5" customHeight="1" thickBot="1" x14ac:dyDescent="0.4"/>
    <row r="14" spans="2:7" ht="16" thickBot="1" x14ac:dyDescent="0.4">
      <c r="F14" s="11"/>
      <c r="G14" s="18" t="s">
        <v>7</v>
      </c>
    </row>
    <row r="15" spans="2:7" ht="32.25" customHeight="1" thickBot="1" x14ac:dyDescent="0.4">
      <c r="F15" s="233" t="s">
        <v>6</v>
      </c>
      <c r="G15" s="24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opLeftCell="A4" zoomScale="85" zoomScaleNormal="85" zoomScaleSheetLayoutView="80" workbookViewId="0">
      <selection activeCell="B8" sqref="B8"/>
    </sheetView>
  </sheetViews>
  <sheetFormatPr baseColWidth="10" defaultColWidth="11.453125" defaultRowHeight="14.5" x14ac:dyDescent="0.35"/>
  <cols>
    <col min="1" max="1" width="4.90625" style="157" customWidth="1"/>
    <col min="2" max="2" width="54.6328125" style="157" customWidth="1"/>
    <col min="3" max="3" width="20.08984375" style="157" customWidth="1"/>
    <col min="4" max="4" width="17.36328125" style="157" customWidth="1"/>
    <col min="5" max="5" width="15.453125" style="157" customWidth="1"/>
    <col min="6" max="7" width="18.6328125" style="171" customWidth="1"/>
    <col min="8" max="16384" width="11.453125" style="157"/>
  </cols>
  <sheetData>
    <row r="1" spans="2:7" s="158" customFormat="1" ht="21" x14ac:dyDescent="0.35">
      <c r="B1" s="167" t="s">
        <v>28</v>
      </c>
      <c r="F1" s="161"/>
      <c r="G1" s="161"/>
    </row>
    <row r="2" spans="2:7" s="158" customFormat="1" ht="18" x14ac:dyDescent="0.35">
      <c r="B2" s="160"/>
      <c r="F2" s="164"/>
      <c r="G2" s="164"/>
    </row>
    <row r="3" spans="2:7" s="158" customFormat="1" ht="18" x14ac:dyDescent="0.35">
      <c r="B3" s="160"/>
      <c r="F3" s="161"/>
    </row>
    <row r="4" spans="2:7" ht="51" customHeight="1" thickBot="1" x14ac:dyDescent="0.6">
      <c r="B4" s="252" t="s">
        <v>43</v>
      </c>
      <c r="C4" s="252"/>
      <c r="D4" s="252"/>
      <c r="E4" s="252"/>
      <c r="F4" s="252"/>
      <c r="G4" s="252"/>
    </row>
    <row r="5" spans="2:7" s="159" customFormat="1" ht="81" customHeight="1" thickBot="1" x14ac:dyDescent="0.4">
      <c r="B5" s="197" t="s">
        <v>0</v>
      </c>
      <c r="C5" s="204" t="s">
        <v>1</v>
      </c>
      <c r="D5" s="204" t="s">
        <v>2</v>
      </c>
      <c r="E5" s="204" t="s">
        <v>55</v>
      </c>
      <c r="F5" s="203" t="s">
        <v>8</v>
      </c>
      <c r="G5" s="203" t="s">
        <v>15</v>
      </c>
    </row>
    <row r="6" spans="2:7" s="158" customFormat="1" ht="39.75" customHeight="1" x14ac:dyDescent="0.35">
      <c r="B6" s="222" t="s">
        <v>10</v>
      </c>
      <c r="C6" s="224" t="s">
        <v>4</v>
      </c>
      <c r="D6" s="225" t="s">
        <v>4</v>
      </c>
      <c r="E6" s="208">
        <v>400</v>
      </c>
      <c r="F6" s="199"/>
      <c r="G6" s="194">
        <v>0</v>
      </c>
    </row>
    <row r="7" spans="2:7" s="158" customFormat="1" ht="74" customHeight="1" x14ac:dyDescent="0.35">
      <c r="B7" s="223" t="s">
        <v>51</v>
      </c>
      <c r="C7" s="213" t="s">
        <v>4</v>
      </c>
      <c r="D7" s="226" t="s">
        <v>4</v>
      </c>
      <c r="E7" s="191">
        <v>50</v>
      </c>
      <c r="F7" s="200"/>
      <c r="G7" s="195">
        <v>0</v>
      </c>
    </row>
    <row r="8" spans="2:7" s="188" customFormat="1" ht="74" customHeight="1" x14ac:dyDescent="0.35">
      <c r="B8" s="223" t="s">
        <v>95</v>
      </c>
      <c r="C8" s="213" t="s">
        <v>4</v>
      </c>
      <c r="D8" s="226" t="s">
        <v>4</v>
      </c>
      <c r="E8" s="191">
        <v>50</v>
      </c>
      <c r="F8" s="200"/>
      <c r="G8" s="195">
        <v>0</v>
      </c>
    </row>
    <row r="9" spans="2:7" ht="28.5" customHeight="1" thickBot="1" x14ac:dyDescent="0.4"/>
    <row r="10" spans="2:7" ht="16" thickBot="1" x14ac:dyDescent="0.4">
      <c r="F10" s="162"/>
      <c r="G10" s="18" t="s">
        <v>7</v>
      </c>
    </row>
    <row r="11" spans="2:7" ht="32.25" customHeight="1" thickBot="1" x14ac:dyDescent="0.4">
      <c r="F11" s="233" t="s">
        <v>6</v>
      </c>
      <c r="G11" s="24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H13"/>
  <sheetViews>
    <sheetView zoomScale="70" zoomScaleNormal="70" zoomScaleSheetLayoutView="40" workbookViewId="0">
      <selection activeCell="B10" sqref="B10"/>
    </sheetView>
  </sheetViews>
  <sheetFormatPr baseColWidth="10" defaultColWidth="11.453125" defaultRowHeight="14.5" x14ac:dyDescent="0.35"/>
  <cols>
    <col min="1" max="1" width="6.54296875" style="187" customWidth="1"/>
    <col min="2" max="2" width="78.1796875" style="187" customWidth="1"/>
    <col min="3" max="3" width="21" style="187" customWidth="1"/>
    <col min="4" max="4" width="18" style="187" customWidth="1"/>
    <col min="5" max="5" width="15.08984375" style="187" bestFit="1" customWidth="1"/>
    <col min="6" max="7" width="23.08984375" style="187" customWidth="1"/>
    <col min="8" max="16384" width="11.453125" style="187"/>
  </cols>
  <sheetData>
    <row r="1" spans="2:8" ht="21" x14ac:dyDescent="0.35">
      <c r="B1" s="198" t="s">
        <v>28</v>
      </c>
      <c r="C1" s="188"/>
      <c r="D1" s="188"/>
      <c r="E1" s="188"/>
      <c r="F1" s="190"/>
      <c r="G1" s="190"/>
    </row>
    <row r="2" spans="2:8" ht="44.25" customHeight="1" x14ac:dyDescent="0.35">
      <c r="B2" s="189"/>
      <c r="C2" s="188"/>
      <c r="D2" s="188"/>
      <c r="E2" s="188"/>
      <c r="F2" s="196"/>
      <c r="G2" s="196"/>
    </row>
    <row r="3" spans="2:8" x14ac:dyDescent="0.35">
      <c r="F3" s="202"/>
      <c r="G3" s="202"/>
    </row>
    <row r="4" spans="2:8" ht="53.25" customHeight="1" x14ac:dyDescent="0.35">
      <c r="B4" s="239" t="s">
        <v>44</v>
      </c>
      <c r="C4" s="239"/>
      <c r="D4" s="239"/>
      <c r="E4" s="239"/>
      <c r="F4" s="239"/>
      <c r="G4" s="239"/>
    </row>
    <row r="5" spans="2:8" ht="53.25" customHeight="1" thickBot="1" x14ac:dyDescent="0.4">
      <c r="B5" s="220"/>
      <c r="C5" s="220"/>
      <c r="D5" s="220"/>
      <c r="E5" s="220"/>
      <c r="F5" s="220"/>
      <c r="G5" s="257"/>
      <c r="H5" s="257"/>
    </row>
    <row r="6" spans="2:8" ht="77.25" customHeight="1" thickBot="1" x14ac:dyDescent="0.4">
      <c r="B6" s="197" t="s">
        <v>0</v>
      </c>
      <c r="C6" s="193" t="s">
        <v>1</v>
      </c>
      <c r="D6" s="193" t="s">
        <v>2</v>
      </c>
      <c r="E6" s="193" t="s">
        <v>53</v>
      </c>
      <c r="F6" s="203" t="s">
        <v>8</v>
      </c>
      <c r="G6" s="203" t="s">
        <v>9</v>
      </c>
    </row>
    <row r="7" spans="2:8" ht="34.5" customHeight="1" thickBot="1" x14ac:dyDescent="0.4">
      <c r="B7" s="219" t="s">
        <v>78</v>
      </c>
      <c r="C7" s="209" t="s">
        <v>4</v>
      </c>
      <c r="D7" s="209" t="s">
        <v>4</v>
      </c>
      <c r="E7" s="221">
        <v>400</v>
      </c>
      <c r="F7" s="237"/>
      <c r="G7" s="234">
        <f t="shared" ref="G7:G9" si="0">+F7*1.055</f>
        <v>0</v>
      </c>
    </row>
    <row r="8" spans="2:8" ht="34.5" customHeight="1" thickBot="1" x14ac:dyDescent="0.4">
      <c r="B8" s="148" t="s">
        <v>66</v>
      </c>
      <c r="C8" s="215" t="s">
        <v>3</v>
      </c>
      <c r="D8" s="215" t="s">
        <v>3</v>
      </c>
      <c r="E8" s="221">
        <v>400</v>
      </c>
      <c r="F8" s="237"/>
      <c r="G8" s="234">
        <f t="shared" si="0"/>
        <v>0</v>
      </c>
    </row>
    <row r="9" spans="2:8" ht="36" customHeight="1" thickBot="1" x14ac:dyDescent="0.4">
      <c r="B9" s="238" t="s">
        <v>64</v>
      </c>
      <c r="C9" s="215" t="s">
        <v>3</v>
      </c>
      <c r="D9" s="215" t="s">
        <v>3</v>
      </c>
      <c r="E9" s="216">
        <v>400</v>
      </c>
      <c r="F9" s="235"/>
      <c r="G9" s="234">
        <f t="shared" si="0"/>
        <v>0</v>
      </c>
    </row>
    <row r="10" spans="2:8" ht="41.25" customHeight="1" thickBot="1" x14ac:dyDescent="0.4">
      <c r="B10" s="205" t="s">
        <v>57</v>
      </c>
      <c r="C10" s="210" t="s">
        <v>3</v>
      </c>
      <c r="D10" s="210" t="s">
        <v>3</v>
      </c>
      <c r="E10" s="211">
        <v>400</v>
      </c>
      <c r="F10" s="235"/>
      <c r="G10" s="236">
        <f>+F10*1.055</f>
        <v>0</v>
      </c>
    </row>
    <row r="11" spans="2:8" ht="15" thickBot="1" x14ac:dyDescent="0.4"/>
    <row r="12" spans="2:8" ht="16" thickBot="1" x14ac:dyDescent="0.4">
      <c r="D12" s="192"/>
      <c r="E12" s="192"/>
      <c r="F12" s="192"/>
      <c r="G12" s="18" t="s">
        <v>7</v>
      </c>
    </row>
    <row r="13" spans="2:8" ht="16" thickBot="1" x14ac:dyDescent="0.4">
      <c r="D13" s="254" t="s">
        <v>6</v>
      </c>
      <c r="E13" s="255"/>
      <c r="F13" s="256"/>
      <c r="G13" s="24"/>
    </row>
  </sheetData>
  <mergeCells count="3">
    <mergeCell ref="B4:G4"/>
    <mergeCell ref="D13:F13"/>
    <mergeCell ref="G5:H5"/>
  </mergeCells>
  <pageMargins left="0.23622047244094491" right="0.23622047244094491" top="0.74803149606299213" bottom="0.74803149606299213" header="0.31496062992125984" footer="0.31496062992125984"/>
  <pageSetup paperSize="9" scale="68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G14"/>
  <sheetViews>
    <sheetView view="pageBreakPreview" topLeftCell="B1" zoomScale="55" zoomScaleNormal="70" zoomScaleSheetLayoutView="55" workbookViewId="0">
      <selection activeCell="B6" sqref="B6"/>
    </sheetView>
  </sheetViews>
  <sheetFormatPr baseColWidth="10" defaultColWidth="11.453125" defaultRowHeight="14.5" x14ac:dyDescent="0.35"/>
  <cols>
    <col min="1" max="1" width="6.54296875" style="187" customWidth="1"/>
    <col min="2" max="2" width="84.6328125" style="187" customWidth="1"/>
    <col min="3" max="3" width="21" style="187" customWidth="1"/>
    <col min="4" max="4" width="18" style="187" customWidth="1"/>
    <col min="5" max="5" width="15.08984375" style="187" bestFit="1" customWidth="1"/>
    <col min="6" max="7" width="23.08984375" style="187" customWidth="1"/>
    <col min="8" max="16384" width="11.453125" style="187"/>
  </cols>
  <sheetData>
    <row r="1" spans="2:7" ht="21" x14ac:dyDescent="0.35">
      <c r="B1" s="198" t="s">
        <v>28</v>
      </c>
      <c r="C1" s="188"/>
      <c r="D1" s="188"/>
      <c r="E1" s="188"/>
      <c r="F1" s="190"/>
      <c r="G1" s="190"/>
    </row>
    <row r="2" spans="2:7" ht="44.25" customHeight="1" x14ac:dyDescent="0.35">
      <c r="B2" s="189"/>
      <c r="C2" s="188"/>
      <c r="D2" s="188"/>
      <c r="E2" s="188"/>
      <c r="F2" s="196"/>
      <c r="G2" s="196"/>
    </row>
    <row r="3" spans="2:7" x14ac:dyDescent="0.35">
      <c r="F3" s="202"/>
      <c r="G3" s="202"/>
    </row>
    <row r="4" spans="2:7" ht="53.25" customHeight="1" x14ac:dyDescent="0.35">
      <c r="B4" s="239" t="s">
        <v>45</v>
      </c>
      <c r="C4" s="239"/>
      <c r="D4" s="239"/>
      <c r="E4" s="239"/>
      <c r="F4" s="239"/>
      <c r="G4" s="239"/>
    </row>
    <row r="5" spans="2:7" ht="53.25" customHeight="1" thickBot="1" x14ac:dyDescent="0.4">
      <c r="B5" s="220"/>
      <c r="C5" s="220"/>
      <c r="D5" s="220"/>
      <c r="E5" s="220"/>
      <c r="F5" s="257"/>
      <c r="G5" s="257"/>
    </row>
    <row r="6" spans="2:7" ht="77.25" customHeight="1" thickBot="1" x14ac:dyDescent="0.4">
      <c r="B6" s="197" t="s">
        <v>0</v>
      </c>
      <c r="C6" s="193" t="s">
        <v>1</v>
      </c>
      <c r="D6" s="193" t="s">
        <v>2</v>
      </c>
      <c r="E6" s="193" t="s">
        <v>53</v>
      </c>
      <c r="F6" s="197" t="s">
        <v>8</v>
      </c>
      <c r="G6" s="197" t="s">
        <v>9</v>
      </c>
    </row>
    <row r="7" spans="2:7" ht="34.5" customHeight="1" x14ac:dyDescent="0.35">
      <c r="B7" s="219" t="s">
        <v>78</v>
      </c>
      <c r="C7" s="209" t="s">
        <v>4</v>
      </c>
      <c r="D7" s="209" t="s">
        <v>4</v>
      </c>
      <c r="E7" s="221">
        <v>400</v>
      </c>
      <c r="F7" s="232"/>
      <c r="G7" s="184">
        <f t="shared" ref="G7:G9" si="0">+F7*1.055</f>
        <v>0</v>
      </c>
    </row>
    <row r="8" spans="2:7" ht="34.5" customHeight="1" x14ac:dyDescent="0.35">
      <c r="B8" s="212" t="s">
        <v>56</v>
      </c>
      <c r="C8" s="206" t="s">
        <v>3</v>
      </c>
      <c r="D8" s="207" t="s">
        <v>3</v>
      </c>
      <c r="E8" s="191">
        <v>400</v>
      </c>
      <c r="F8" s="200"/>
      <c r="G8" s="195">
        <f t="shared" si="0"/>
        <v>0</v>
      </c>
    </row>
    <row r="9" spans="2:7" ht="34.5" customHeight="1" x14ac:dyDescent="0.35">
      <c r="B9" s="214" t="s">
        <v>64</v>
      </c>
      <c r="C9" s="215" t="s">
        <v>3</v>
      </c>
      <c r="D9" s="215" t="s">
        <v>3</v>
      </c>
      <c r="E9" s="216">
        <v>400</v>
      </c>
      <c r="F9" s="218"/>
      <c r="G9" s="217">
        <f t="shared" si="0"/>
        <v>0</v>
      </c>
    </row>
    <row r="10" spans="2:7" ht="36" customHeight="1" x14ac:dyDescent="0.35"/>
    <row r="12" spans="2:7" ht="15" thickBot="1" x14ac:dyDescent="0.4"/>
    <row r="13" spans="2:7" ht="16" thickBot="1" x14ac:dyDescent="0.4">
      <c r="D13" s="192"/>
      <c r="E13" s="192"/>
      <c r="F13" s="192"/>
      <c r="G13" s="18" t="s">
        <v>7</v>
      </c>
    </row>
    <row r="14" spans="2:7" ht="16" thickBot="1" x14ac:dyDescent="0.4">
      <c r="D14" s="254" t="s">
        <v>6</v>
      </c>
      <c r="E14" s="255"/>
      <c r="F14" s="256"/>
      <c r="G14" s="24"/>
    </row>
  </sheetData>
  <mergeCells count="3">
    <mergeCell ref="B4:G4"/>
    <mergeCell ref="F5:G5"/>
    <mergeCell ref="D14:F14"/>
  </mergeCells>
  <pageMargins left="0.23622047244094491" right="0.23622047244094491" top="0.74803149606299213" bottom="0.74803149606299213" header="0.31496062992125984" footer="0.31496062992125984"/>
  <pageSetup paperSize="9" scale="74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H14"/>
  <sheetViews>
    <sheetView view="pageBreakPreview" zoomScale="55" zoomScaleNormal="70" zoomScaleSheetLayoutView="55" workbookViewId="0">
      <selection activeCell="H24" sqref="H24:J27"/>
    </sheetView>
  </sheetViews>
  <sheetFormatPr baseColWidth="10" defaultColWidth="11.453125" defaultRowHeight="14.5" x14ac:dyDescent="0.35"/>
  <cols>
    <col min="1" max="1" width="6.54296875" style="187" customWidth="1"/>
    <col min="2" max="2" width="63.6328125" style="187" customWidth="1"/>
    <col min="3" max="3" width="21" style="187" customWidth="1"/>
    <col min="4" max="4" width="18" style="187" customWidth="1"/>
    <col min="5" max="5" width="15.08984375" style="187" bestFit="1" customWidth="1"/>
    <col min="6" max="7" width="23.08984375" style="187" customWidth="1"/>
    <col min="8" max="16384" width="11.453125" style="187"/>
  </cols>
  <sheetData>
    <row r="1" spans="2:8" ht="21" x14ac:dyDescent="0.35">
      <c r="B1" s="198" t="s">
        <v>28</v>
      </c>
      <c r="C1" s="188"/>
      <c r="D1" s="188"/>
      <c r="E1" s="188"/>
      <c r="F1" s="190"/>
      <c r="G1" s="190"/>
    </row>
    <row r="2" spans="2:8" ht="44.25" customHeight="1" x14ac:dyDescent="0.35">
      <c r="B2" s="189"/>
      <c r="C2" s="188"/>
      <c r="D2" s="188"/>
      <c r="E2" s="188"/>
      <c r="F2" s="196"/>
      <c r="G2" s="196"/>
    </row>
    <row r="3" spans="2:8" x14ac:dyDescent="0.35">
      <c r="F3" s="202"/>
      <c r="G3" s="202"/>
    </row>
    <row r="4" spans="2:8" ht="53.25" customHeight="1" x14ac:dyDescent="0.35">
      <c r="B4" s="239" t="s">
        <v>46</v>
      </c>
      <c r="C4" s="239"/>
      <c r="D4" s="239"/>
      <c r="E4" s="239"/>
      <c r="F4" s="239"/>
      <c r="G4" s="239"/>
    </row>
    <row r="5" spans="2:8" ht="53.25" customHeight="1" thickBot="1" x14ac:dyDescent="0.4">
      <c r="B5" s="220"/>
      <c r="C5" s="220"/>
      <c r="D5" s="220"/>
      <c r="E5" s="220"/>
      <c r="F5" s="220"/>
      <c r="G5" s="257"/>
      <c r="H5" s="257"/>
    </row>
    <row r="6" spans="2:8" ht="77.25" customHeight="1" thickBot="1" x14ac:dyDescent="0.4">
      <c r="B6" s="197" t="s">
        <v>0</v>
      </c>
      <c r="C6" s="193" t="s">
        <v>1</v>
      </c>
      <c r="D6" s="193" t="s">
        <v>2</v>
      </c>
      <c r="E6" s="193" t="s">
        <v>53</v>
      </c>
      <c r="F6" s="203" t="s">
        <v>8</v>
      </c>
      <c r="G6" s="203" t="s">
        <v>9</v>
      </c>
    </row>
    <row r="7" spans="2:8" ht="34.5" customHeight="1" x14ac:dyDescent="0.35">
      <c r="B7" s="219" t="s">
        <v>78</v>
      </c>
      <c r="C7" s="209" t="s">
        <v>4</v>
      </c>
      <c r="D7" s="209" t="s">
        <v>4</v>
      </c>
      <c r="E7" s="221">
        <v>400</v>
      </c>
      <c r="F7" s="201"/>
      <c r="G7" s="195">
        <f t="shared" ref="G7:G9" si="0">+F7*1.055</f>
        <v>0</v>
      </c>
    </row>
    <row r="8" spans="2:8" ht="34.5" customHeight="1" x14ac:dyDescent="0.35">
      <c r="B8" s="212" t="s">
        <v>56</v>
      </c>
      <c r="C8" s="206" t="s">
        <v>3</v>
      </c>
      <c r="D8" s="207" t="s">
        <v>3</v>
      </c>
      <c r="E8" s="191">
        <v>400</v>
      </c>
      <c r="F8" s="200"/>
      <c r="G8" s="195">
        <f t="shared" si="0"/>
        <v>0</v>
      </c>
    </row>
    <row r="9" spans="2:8" ht="34.5" customHeight="1" x14ac:dyDescent="0.35">
      <c r="B9" s="214" t="s">
        <v>64</v>
      </c>
      <c r="C9" s="215" t="s">
        <v>3</v>
      </c>
      <c r="D9" s="215" t="s">
        <v>3</v>
      </c>
      <c r="E9" s="216">
        <v>400</v>
      </c>
      <c r="F9" s="218"/>
      <c r="G9" s="110">
        <f t="shared" si="0"/>
        <v>0</v>
      </c>
    </row>
    <row r="10" spans="2:8" ht="20.25" customHeight="1" x14ac:dyDescent="0.35"/>
    <row r="12" spans="2:8" ht="15" thickBot="1" x14ac:dyDescent="0.4"/>
    <row r="13" spans="2:8" ht="16" thickBot="1" x14ac:dyDescent="0.4">
      <c r="D13" s="192"/>
      <c r="E13" s="192"/>
      <c r="F13" s="192"/>
      <c r="G13" s="18" t="s">
        <v>7</v>
      </c>
    </row>
    <row r="14" spans="2:8" ht="16" thickBot="1" x14ac:dyDescent="0.4">
      <c r="D14" s="254" t="s">
        <v>6</v>
      </c>
      <c r="E14" s="255"/>
      <c r="F14" s="256"/>
      <c r="G14" s="24"/>
    </row>
  </sheetData>
  <mergeCells count="3">
    <mergeCell ref="B4:G4"/>
    <mergeCell ref="D14:F14"/>
    <mergeCell ref="G5:H5"/>
  </mergeCells>
  <pageMargins left="0.23622047244094491" right="0.23622047244094491" top="0.74803149606299213" bottom="0.74803149606299213" header="0.31496062992125984" footer="0.31496062992125984"/>
  <pageSetup paperSize="9" scale="74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H12"/>
  <sheetViews>
    <sheetView view="pageBreakPreview" zoomScale="55" zoomScaleNormal="70" zoomScaleSheetLayoutView="55" workbookViewId="0">
      <selection activeCell="B9" sqref="B9"/>
    </sheetView>
  </sheetViews>
  <sheetFormatPr baseColWidth="10" defaultColWidth="11.453125" defaultRowHeight="14.5" x14ac:dyDescent="0.35"/>
  <cols>
    <col min="1" max="1" width="6.54296875" style="187" customWidth="1"/>
    <col min="2" max="2" width="63.6328125" style="187" customWidth="1"/>
    <col min="3" max="3" width="21" style="187" customWidth="1"/>
    <col min="4" max="4" width="18" style="187" customWidth="1"/>
    <col min="5" max="5" width="15.08984375" style="187" bestFit="1" customWidth="1"/>
    <col min="6" max="7" width="23.08984375" style="187" customWidth="1"/>
    <col min="8" max="16384" width="11.453125" style="187"/>
  </cols>
  <sheetData>
    <row r="1" spans="2:8" ht="21" x14ac:dyDescent="0.35">
      <c r="B1" s="198" t="s">
        <v>28</v>
      </c>
      <c r="C1" s="188"/>
      <c r="D1" s="188"/>
      <c r="E1" s="188"/>
      <c r="F1" s="190"/>
      <c r="G1" s="190"/>
    </row>
    <row r="2" spans="2:8" ht="44.25" customHeight="1" x14ac:dyDescent="0.35">
      <c r="B2" s="189"/>
      <c r="C2" s="188"/>
      <c r="D2" s="188"/>
      <c r="E2" s="188"/>
      <c r="F2" s="196"/>
      <c r="G2" s="196"/>
    </row>
    <row r="3" spans="2:8" x14ac:dyDescent="0.35">
      <c r="F3" s="202"/>
      <c r="G3" s="202"/>
    </row>
    <row r="4" spans="2:8" ht="53.25" customHeight="1" x14ac:dyDescent="0.35">
      <c r="B4" s="239" t="s">
        <v>47</v>
      </c>
      <c r="C4" s="239"/>
      <c r="D4" s="239"/>
      <c r="E4" s="239"/>
      <c r="F4" s="239"/>
      <c r="G4" s="239"/>
    </row>
    <row r="5" spans="2:8" ht="53.25" customHeight="1" thickBot="1" x14ac:dyDescent="0.4">
      <c r="B5" s="220"/>
      <c r="C5" s="220"/>
      <c r="D5" s="220"/>
      <c r="E5" s="220"/>
      <c r="F5" s="220"/>
      <c r="G5" s="257"/>
      <c r="H5" s="257"/>
    </row>
    <row r="6" spans="2:8" ht="77.25" customHeight="1" thickBot="1" x14ac:dyDescent="0.4">
      <c r="B6" s="197" t="s">
        <v>0</v>
      </c>
      <c r="C6" s="193" t="s">
        <v>1</v>
      </c>
      <c r="D6" s="193" t="s">
        <v>2</v>
      </c>
      <c r="E6" s="193" t="s">
        <v>53</v>
      </c>
      <c r="F6" s="203" t="s">
        <v>8</v>
      </c>
      <c r="G6" s="203" t="s">
        <v>9</v>
      </c>
    </row>
    <row r="7" spans="2:8" ht="34.5" customHeight="1" x14ac:dyDescent="0.35">
      <c r="B7" s="219" t="s">
        <v>96</v>
      </c>
      <c r="C7" s="209" t="s">
        <v>4</v>
      </c>
      <c r="D7" s="209" t="s">
        <v>4</v>
      </c>
      <c r="E7" s="221">
        <v>400</v>
      </c>
      <c r="F7" s="201"/>
      <c r="G7" s="195">
        <f t="shared" ref="G7:G9" si="0">+F7*1.055</f>
        <v>0</v>
      </c>
    </row>
    <row r="8" spans="2:8" ht="34.5" customHeight="1" x14ac:dyDescent="0.35">
      <c r="B8" s="212" t="s">
        <v>56</v>
      </c>
      <c r="C8" s="206" t="s">
        <v>3</v>
      </c>
      <c r="D8" s="207" t="s">
        <v>3</v>
      </c>
      <c r="E8" s="191">
        <v>400</v>
      </c>
      <c r="F8" s="200"/>
      <c r="G8" s="195">
        <f t="shared" si="0"/>
        <v>0</v>
      </c>
    </row>
    <row r="9" spans="2:8" ht="34.5" customHeight="1" x14ac:dyDescent="0.35">
      <c r="B9" s="214" t="s">
        <v>64</v>
      </c>
      <c r="C9" s="215" t="s">
        <v>3</v>
      </c>
      <c r="D9" s="215" t="s">
        <v>3</v>
      </c>
      <c r="E9" s="216">
        <v>400</v>
      </c>
      <c r="F9" s="218"/>
      <c r="G9" s="110">
        <f t="shared" si="0"/>
        <v>0</v>
      </c>
    </row>
    <row r="10" spans="2:8" ht="15" thickBot="1" x14ac:dyDescent="0.4"/>
    <row r="11" spans="2:8" ht="16" thickBot="1" x14ac:dyDescent="0.4">
      <c r="D11" s="192"/>
      <c r="E11" s="192"/>
      <c r="F11" s="192"/>
      <c r="G11" s="18" t="s">
        <v>7</v>
      </c>
    </row>
    <row r="12" spans="2:8" ht="16" thickBot="1" x14ac:dyDescent="0.4">
      <c r="D12" s="254" t="s">
        <v>6</v>
      </c>
      <c r="E12" s="255"/>
      <c r="F12" s="256"/>
      <c r="G12" s="24"/>
    </row>
  </sheetData>
  <mergeCells count="3">
    <mergeCell ref="B4:G4"/>
    <mergeCell ref="D12:F12"/>
    <mergeCell ref="G5:H5"/>
  </mergeCells>
  <pageMargins left="0.23622047244094491" right="0.23622047244094491" top="0.74803149606299213" bottom="0.74803149606299213" header="0.31496062992125984" footer="0.31496062992125984"/>
  <pageSetup paperSize="9" scale="69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opLeftCell="A4" zoomScale="85" zoomScaleNormal="85" workbookViewId="0">
      <selection activeCell="B7" sqref="B7"/>
    </sheetView>
  </sheetViews>
  <sheetFormatPr baseColWidth="10" defaultColWidth="11.453125" defaultRowHeight="14.5" x14ac:dyDescent="0.35"/>
  <cols>
    <col min="1" max="1" width="4.453125" style="54" customWidth="1"/>
    <col min="2" max="2" width="64.453125" style="54" customWidth="1"/>
    <col min="3" max="3" width="22.08984375" style="54" customWidth="1"/>
    <col min="4" max="5" width="23" style="54" customWidth="1"/>
    <col min="6" max="7" width="36.08984375" style="54" customWidth="1"/>
    <col min="8" max="16384" width="11.453125" style="54"/>
  </cols>
  <sheetData>
    <row r="1" spans="2:7" ht="21" x14ac:dyDescent="0.35">
      <c r="B1" s="28" t="s">
        <v>28</v>
      </c>
      <c r="C1" s="55"/>
      <c r="D1" s="55"/>
      <c r="E1" s="55"/>
      <c r="F1" s="4"/>
      <c r="G1" s="4"/>
    </row>
    <row r="2" spans="2:7" ht="52.5" customHeight="1" x14ac:dyDescent="0.35">
      <c r="B2" s="58"/>
      <c r="C2" s="55"/>
      <c r="D2" s="55"/>
      <c r="E2" s="55"/>
      <c r="F2" s="23"/>
      <c r="G2" s="23"/>
    </row>
    <row r="5" spans="2:7" ht="42.75" customHeight="1" thickBot="1" x14ac:dyDescent="0.4">
      <c r="B5" s="250" t="s">
        <v>22</v>
      </c>
      <c r="C5" s="250"/>
      <c r="D5" s="250"/>
      <c r="E5" s="250"/>
      <c r="F5" s="250"/>
      <c r="G5" s="250"/>
    </row>
    <row r="6" spans="2:7" s="80" customFormat="1" ht="69" customHeight="1" thickBot="1" x14ac:dyDescent="0.55000000000000004">
      <c r="B6" s="27" t="s">
        <v>0</v>
      </c>
      <c r="C6" s="19" t="s">
        <v>1</v>
      </c>
      <c r="D6" s="19" t="s">
        <v>2</v>
      </c>
      <c r="E6" s="19" t="s">
        <v>53</v>
      </c>
      <c r="F6" s="37" t="s">
        <v>8</v>
      </c>
      <c r="G6" s="37" t="s">
        <v>9</v>
      </c>
    </row>
    <row r="7" spans="2:7" s="80" customFormat="1" ht="72.75" customHeight="1" x14ac:dyDescent="0.5">
      <c r="B7" s="75" t="s">
        <v>86</v>
      </c>
      <c r="C7" s="81" t="s">
        <v>4</v>
      </c>
      <c r="D7" s="81" t="s">
        <v>4</v>
      </c>
      <c r="E7" s="83">
        <v>130</v>
      </c>
      <c r="F7" s="29"/>
      <c r="G7" s="20">
        <f>+F7*1.055</f>
        <v>0</v>
      </c>
    </row>
    <row r="8" spans="2:7" s="80" customFormat="1" ht="72.75" customHeight="1" x14ac:dyDescent="0.5">
      <c r="B8" s="76" t="s">
        <v>87</v>
      </c>
      <c r="C8" s="82" t="s">
        <v>4</v>
      </c>
      <c r="D8" s="82" t="s">
        <v>4</v>
      </c>
      <c r="E8" s="84">
        <v>130</v>
      </c>
      <c r="F8" s="30"/>
      <c r="G8" s="21">
        <f>+F8*1.055</f>
        <v>0</v>
      </c>
    </row>
    <row r="9" spans="2:7" s="80" customFormat="1" ht="72.75" customHeight="1" thickBot="1" x14ac:dyDescent="0.55000000000000004">
      <c r="B9" s="9" t="s">
        <v>88</v>
      </c>
      <c r="C9" s="85" t="s">
        <v>4</v>
      </c>
      <c r="D9" s="85" t="s">
        <v>4</v>
      </c>
      <c r="E9" s="86">
        <v>80</v>
      </c>
      <c r="F9" s="64"/>
      <c r="G9" s="25">
        <f t="shared" ref="G9" si="0">+F9*1.055</f>
        <v>0</v>
      </c>
    </row>
    <row r="10" spans="2:7" ht="15" thickBot="1" x14ac:dyDescent="0.4"/>
    <row r="11" spans="2:7" ht="16" thickBot="1" x14ac:dyDescent="0.4">
      <c r="F11" s="11"/>
      <c r="G11" s="18" t="s">
        <v>7</v>
      </c>
    </row>
    <row r="12" spans="2:7" ht="52.5" customHeight="1" thickBot="1" x14ac:dyDescent="0.4">
      <c r="F12" s="17" t="s">
        <v>6</v>
      </c>
      <c r="G12" s="24"/>
    </row>
  </sheetData>
  <mergeCells count="1">
    <mergeCell ref="B5:G5"/>
  </mergeCells>
  <pageMargins left="0.7" right="0.7" top="0.75" bottom="0.75" header="0.3" footer="0.3"/>
  <pageSetup paperSize="9" scale="3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H12"/>
  <sheetViews>
    <sheetView view="pageBreakPreview" zoomScale="55" zoomScaleNormal="70" zoomScaleSheetLayoutView="55" workbookViewId="0">
      <selection activeCell="B7" sqref="B7"/>
    </sheetView>
  </sheetViews>
  <sheetFormatPr baseColWidth="10" defaultColWidth="11.453125" defaultRowHeight="14.5" x14ac:dyDescent="0.35"/>
  <cols>
    <col min="1" max="1" width="6.54296875" style="187" customWidth="1"/>
    <col min="2" max="2" width="63.08984375" style="187" customWidth="1"/>
    <col min="3" max="3" width="21" style="187" customWidth="1"/>
    <col min="4" max="4" width="18" style="187" customWidth="1"/>
    <col min="5" max="5" width="15.08984375" style="187" bestFit="1" customWidth="1"/>
    <col min="6" max="7" width="23.08984375" style="187" customWidth="1"/>
    <col min="8" max="16384" width="11.453125" style="187"/>
  </cols>
  <sheetData>
    <row r="1" spans="2:8" ht="21" x14ac:dyDescent="0.35">
      <c r="B1" s="198" t="s">
        <v>28</v>
      </c>
      <c r="C1" s="188"/>
      <c r="D1" s="188"/>
      <c r="E1" s="188"/>
      <c r="F1" s="190"/>
      <c r="G1" s="190"/>
    </row>
    <row r="2" spans="2:8" ht="44.25" customHeight="1" x14ac:dyDescent="0.35">
      <c r="B2" s="189"/>
      <c r="C2" s="188"/>
      <c r="D2" s="188"/>
      <c r="E2" s="188"/>
      <c r="F2" s="196"/>
      <c r="G2" s="196"/>
    </row>
    <row r="3" spans="2:8" x14ac:dyDescent="0.35">
      <c r="F3" s="202"/>
      <c r="G3" s="202"/>
    </row>
    <row r="4" spans="2:8" ht="53.25" customHeight="1" x14ac:dyDescent="0.35">
      <c r="B4" s="239" t="s">
        <v>48</v>
      </c>
      <c r="C4" s="239"/>
      <c r="D4" s="239"/>
      <c r="E4" s="239"/>
      <c r="F4" s="239"/>
      <c r="G4" s="239"/>
    </row>
    <row r="5" spans="2:8" ht="53.25" customHeight="1" thickBot="1" x14ac:dyDescent="0.4">
      <c r="B5" s="220"/>
      <c r="C5" s="220"/>
      <c r="D5" s="220"/>
      <c r="E5" s="220"/>
      <c r="F5" s="220"/>
      <c r="G5" s="257"/>
      <c r="H5" s="257"/>
    </row>
    <row r="6" spans="2:8" ht="77.25" customHeight="1" thickBot="1" x14ac:dyDescent="0.4">
      <c r="B6" s="197" t="s">
        <v>0</v>
      </c>
      <c r="C6" s="193" t="s">
        <v>1</v>
      </c>
      <c r="D6" s="193" t="s">
        <v>2</v>
      </c>
      <c r="E6" s="193" t="s">
        <v>53</v>
      </c>
      <c r="F6" s="203" t="s">
        <v>8</v>
      </c>
      <c r="G6" s="203" t="s">
        <v>9</v>
      </c>
    </row>
    <row r="7" spans="2:8" ht="34.5" customHeight="1" x14ac:dyDescent="0.35">
      <c r="B7" s="219" t="s">
        <v>96</v>
      </c>
      <c r="C7" s="209" t="s">
        <v>4</v>
      </c>
      <c r="D7" s="209" t="s">
        <v>4</v>
      </c>
      <c r="E7" s="221">
        <v>400</v>
      </c>
      <c r="F7" s="201"/>
      <c r="G7" s="195">
        <f>+F7*1.055</f>
        <v>0</v>
      </c>
    </row>
    <row r="8" spans="2:8" ht="34.5" customHeight="1" x14ac:dyDescent="0.35">
      <c r="B8" s="212" t="s">
        <v>56</v>
      </c>
      <c r="C8" s="206" t="s">
        <v>3</v>
      </c>
      <c r="D8" s="207" t="s">
        <v>3</v>
      </c>
      <c r="E8" s="191">
        <v>400</v>
      </c>
      <c r="F8" s="200"/>
      <c r="G8" s="195">
        <f t="shared" ref="G8:G9" si="0">+F8*1.055</f>
        <v>0</v>
      </c>
    </row>
    <row r="9" spans="2:8" ht="34.5" customHeight="1" x14ac:dyDescent="0.35">
      <c r="B9" s="214" t="s">
        <v>64</v>
      </c>
      <c r="C9" s="215" t="s">
        <v>3</v>
      </c>
      <c r="D9" s="215" t="s">
        <v>3</v>
      </c>
      <c r="E9" s="216">
        <v>400</v>
      </c>
      <c r="F9" s="218"/>
      <c r="G9" s="217">
        <f t="shared" si="0"/>
        <v>0</v>
      </c>
    </row>
    <row r="10" spans="2:8" ht="15" thickBot="1" x14ac:dyDescent="0.4"/>
    <row r="11" spans="2:8" ht="16" thickBot="1" x14ac:dyDescent="0.4">
      <c r="D11" s="192"/>
      <c r="E11" s="192"/>
      <c r="F11" s="192"/>
      <c r="G11" s="18" t="s">
        <v>7</v>
      </c>
    </row>
    <row r="12" spans="2:8" ht="16" thickBot="1" x14ac:dyDescent="0.4">
      <c r="D12" s="254" t="s">
        <v>6</v>
      </c>
      <c r="E12" s="255"/>
      <c r="F12" s="256"/>
      <c r="G12" s="24"/>
    </row>
  </sheetData>
  <mergeCells count="3">
    <mergeCell ref="B4:G4"/>
    <mergeCell ref="D12:F12"/>
    <mergeCell ref="G5:H5"/>
  </mergeCells>
  <pageMargins left="0.23622047244094491" right="0.23622047244094491" top="0.74803149606299213" bottom="0.74803149606299213" header="0.31496062992125984" footer="0.31496062992125984"/>
  <pageSetup paperSize="9" scale="78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H12"/>
  <sheetViews>
    <sheetView view="pageBreakPreview" zoomScale="55" zoomScaleNormal="70" zoomScaleSheetLayoutView="55" workbookViewId="0">
      <selection activeCell="B9" sqref="B9"/>
    </sheetView>
  </sheetViews>
  <sheetFormatPr baseColWidth="10" defaultColWidth="11.453125" defaultRowHeight="14.5" x14ac:dyDescent="0.35"/>
  <cols>
    <col min="1" max="1" width="6.54296875" style="187" customWidth="1"/>
    <col min="2" max="2" width="83.6328125" style="187" customWidth="1"/>
    <col min="3" max="3" width="21" style="187" customWidth="1"/>
    <col min="4" max="4" width="18" style="187" customWidth="1"/>
    <col min="5" max="5" width="15.08984375" style="187" bestFit="1" customWidth="1"/>
    <col min="6" max="7" width="23.08984375" style="187" customWidth="1"/>
    <col min="8" max="16384" width="11.453125" style="187"/>
  </cols>
  <sheetData>
    <row r="1" spans="2:8" ht="21" x14ac:dyDescent="0.35">
      <c r="B1" s="198" t="s">
        <v>28</v>
      </c>
      <c r="C1" s="188"/>
      <c r="D1" s="188"/>
      <c r="E1" s="188"/>
      <c r="F1" s="190"/>
      <c r="G1" s="190"/>
    </row>
    <row r="2" spans="2:8" ht="44.25" customHeight="1" x14ac:dyDescent="0.35">
      <c r="B2" s="189"/>
      <c r="C2" s="188"/>
      <c r="D2" s="188"/>
      <c r="E2" s="188"/>
      <c r="F2" s="196"/>
      <c r="G2" s="196"/>
    </row>
    <row r="3" spans="2:8" x14ac:dyDescent="0.35">
      <c r="F3" s="202"/>
      <c r="G3" s="202"/>
    </row>
    <row r="4" spans="2:8" ht="53.25" customHeight="1" x14ac:dyDescent="0.35">
      <c r="B4" s="239" t="s">
        <v>49</v>
      </c>
      <c r="C4" s="239"/>
      <c r="D4" s="239"/>
      <c r="E4" s="239"/>
      <c r="F4" s="239"/>
      <c r="G4" s="239"/>
    </row>
    <row r="5" spans="2:8" ht="53.25" customHeight="1" thickBot="1" x14ac:dyDescent="0.4">
      <c r="B5" s="220"/>
      <c r="C5" s="220"/>
      <c r="D5" s="220"/>
      <c r="E5" s="220"/>
      <c r="F5" s="220"/>
      <c r="G5" s="257"/>
      <c r="H5" s="257"/>
    </row>
    <row r="6" spans="2:8" ht="77.25" customHeight="1" thickBot="1" x14ac:dyDescent="0.4">
      <c r="B6" s="197" t="s">
        <v>0</v>
      </c>
      <c r="C6" s="193" t="s">
        <v>1</v>
      </c>
      <c r="D6" s="193" t="s">
        <v>2</v>
      </c>
      <c r="E6" s="193" t="s">
        <v>53</v>
      </c>
      <c r="F6" s="203" t="s">
        <v>8</v>
      </c>
      <c r="G6" s="203" t="s">
        <v>9</v>
      </c>
    </row>
    <row r="7" spans="2:8" ht="34.5" customHeight="1" x14ac:dyDescent="0.35">
      <c r="B7" s="219" t="s">
        <v>96</v>
      </c>
      <c r="C7" s="209" t="s">
        <v>4</v>
      </c>
      <c r="D7" s="209" t="s">
        <v>4</v>
      </c>
      <c r="E7" s="221">
        <v>400</v>
      </c>
      <c r="F7" s="201"/>
      <c r="G7" s="195">
        <f t="shared" ref="G7:G9" si="0">+F7*1.055</f>
        <v>0</v>
      </c>
    </row>
    <row r="8" spans="2:8" ht="34.5" customHeight="1" x14ac:dyDescent="0.35">
      <c r="B8" s="212" t="s">
        <v>56</v>
      </c>
      <c r="C8" s="206" t="s">
        <v>3</v>
      </c>
      <c r="D8" s="207" t="s">
        <v>3</v>
      </c>
      <c r="E8" s="191">
        <v>400</v>
      </c>
      <c r="F8" s="200"/>
      <c r="G8" s="195">
        <f t="shared" si="0"/>
        <v>0</v>
      </c>
    </row>
    <row r="9" spans="2:8" ht="34.5" customHeight="1" x14ac:dyDescent="0.35">
      <c r="B9" s="238" t="s">
        <v>64</v>
      </c>
      <c r="C9" s="215" t="s">
        <v>3</v>
      </c>
      <c r="D9" s="215" t="s">
        <v>3</v>
      </c>
      <c r="E9" s="216">
        <v>400</v>
      </c>
      <c r="F9" s="218"/>
      <c r="G9" s="110">
        <f t="shared" si="0"/>
        <v>0</v>
      </c>
    </row>
    <row r="10" spans="2:8" ht="36" customHeight="1" thickBot="1" x14ac:dyDescent="0.4"/>
    <row r="11" spans="2:8" ht="16" thickBot="1" x14ac:dyDescent="0.4">
      <c r="D11" s="192"/>
      <c r="E11" s="192"/>
      <c r="F11" s="192"/>
      <c r="G11" s="18" t="s">
        <v>7</v>
      </c>
    </row>
    <row r="12" spans="2:8" ht="16" thickBot="1" x14ac:dyDescent="0.4">
      <c r="D12" s="254" t="s">
        <v>6</v>
      </c>
      <c r="E12" s="255"/>
      <c r="F12" s="256"/>
      <c r="G12" s="24"/>
    </row>
  </sheetData>
  <mergeCells count="3">
    <mergeCell ref="B4:G4"/>
    <mergeCell ref="D12:F12"/>
    <mergeCell ref="G5:H5"/>
  </mergeCells>
  <pageMargins left="0.23622047244094491" right="0.23622047244094491" top="0.74803149606299213" bottom="0.74803149606299213" header="0.31496062992125984" footer="0.31496062992125984"/>
  <pageSetup paperSize="9" scale="70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H10"/>
  <sheetViews>
    <sheetView tabSelected="1" view="pageBreakPreview" zoomScale="40" zoomScaleNormal="70" zoomScaleSheetLayoutView="40" workbookViewId="0">
      <selection activeCell="B13" sqref="B13"/>
    </sheetView>
  </sheetViews>
  <sheetFormatPr baseColWidth="10" defaultColWidth="11.453125" defaultRowHeight="14.5" x14ac:dyDescent="0.35"/>
  <cols>
    <col min="1" max="1" width="6.54296875" style="187" customWidth="1"/>
    <col min="2" max="2" width="116.08984375" style="187" customWidth="1"/>
    <col min="3" max="3" width="21" style="187" customWidth="1"/>
    <col min="4" max="4" width="18" style="187" customWidth="1"/>
    <col min="5" max="5" width="15.08984375" style="187" bestFit="1" customWidth="1"/>
    <col min="6" max="7" width="23.08984375" style="187" customWidth="1"/>
    <col min="8" max="16384" width="11.453125" style="187"/>
  </cols>
  <sheetData>
    <row r="1" spans="2:8" ht="21" x14ac:dyDescent="0.35">
      <c r="B1" s="198" t="s">
        <v>28</v>
      </c>
      <c r="C1" s="188"/>
      <c r="D1" s="188"/>
      <c r="E1" s="188"/>
      <c r="F1" s="190"/>
      <c r="G1" s="190"/>
    </row>
    <row r="2" spans="2:8" ht="44.25" customHeight="1" x14ac:dyDescent="0.35">
      <c r="B2" s="189"/>
      <c r="C2" s="188"/>
      <c r="D2" s="188"/>
      <c r="E2" s="188"/>
      <c r="F2" s="196"/>
      <c r="G2" s="196"/>
    </row>
    <row r="3" spans="2:8" x14ac:dyDescent="0.35">
      <c r="F3" s="202"/>
      <c r="G3" s="202"/>
    </row>
    <row r="4" spans="2:8" ht="53.25" customHeight="1" x14ac:dyDescent="0.35">
      <c r="B4" s="239" t="s">
        <v>50</v>
      </c>
      <c r="C4" s="239"/>
      <c r="D4" s="239"/>
      <c r="E4" s="239"/>
      <c r="F4" s="239"/>
      <c r="G4" s="239"/>
    </row>
    <row r="5" spans="2:8" ht="53.25" customHeight="1" thickBot="1" x14ac:dyDescent="0.4">
      <c r="B5" s="220"/>
      <c r="C5" s="220"/>
      <c r="D5" s="220"/>
      <c r="E5" s="220"/>
      <c r="F5" s="220"/>
      <c r="G5" s="257"/>
      <c r="H5" s="257"/>
    </row>
    <row r="6" spans="2:8" ht="77.25" customHeight="1" thickBot="1" x14ac:dyDescent="0.4">
      <c r="B6" s="197" t="s">
        <v>0</v>
      </c>
      <c r="C6" s="193" t="s">
        <v>1</v>
      </c>
      <c r="D6" s="193" t="s">
        <v>2</v>
      </c>
      <c r="E6" s="193" t="s">
        <v>53</v>
      </c>
      <c r="F6" s="203" t="s">
        <v>8</v>
      </c>
      <c r="G6" s="203" t="s">
        <v>9</v>
      </c>
    </row>
    <row r="7" spans="2:8" ht="34.5" customHeight="1" x14ac:dyDescent="0.35">
      <c r="B7" s="231" t="s">
        <v>96</v>
      </c>
      <c r="C7" s="209" t="s">
        <v>4</v>
      </c>
      <c r="D7" s="209" t="s">
        <v>4</v>
      </c>
      <c r="E7" s="221">
        <v>400</v>
      </c>
      <c r="F7" s="201"/>
      <c r="G7" s="195">
        <f t="shared" ref="G7" si="0">+F7*1.055</f>
        <v>0</v>
      </c>
    </row>
    <row r="8" spans="2:8" ht="36" customHeight="1" thickBot="1" x14ac:dyDescent="0.4"/>
    <row r="9" spans="2:8" ht="16" thickBot="1" x14ac:dyDescent="0.4">
      <c r="D9" s="192"/>
      <c r="E9" s="192"/>
      <c r="F9" s="192"/>
      <c r="G9" s="18" t="s">
        <v>7</v>
      </c>
    </row>
    <row r="10" spans="2:8" ht="16" thickBot="1" x14ac:dyDescent="0.4">
      <c r="D10" s="254" t="s">
        <v>6</v>
      </c>
      <c r="E10" s="255"/>
      <c r="F10" s="256"/>
      <c r="G10" s="24"/>
    </row>
  </sheetData>
  <mergeCells count="3">
    <mergeCell ref="B4:G4"/>
    <mergeCell ref="D10:F10"/>
    <mergeCell ref="G5:H5"/>
  </mergeCells>
  <pageMargins left="0.23622047244094491" right="0.23622047244094491" top="0.74803149606299213" bottom="0.74803149606299213" header="0.31496062992125984" footer="0.31496062992125984"/>
  <pageSetup paperSize="9" scale="61" fitToHeight="4" orientation="landscape" r:id="rId1"/>
  <headerFooter>
    <oddHeader>&amp;LCHU RENNES&amp;RDAL</oddHeader>
    <oddFooter>&amp;CAO Fourniture de pains et viennoiseries&amp;R&amp;P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opLeftCell="A4" zoomScale="55" zoomScaleNormal="55" workbookViewId="0">
      <selection activeCell="B9" sqref="B9"/>
    </sheetView>
  </sheetViews>
  <sheetFormatPr baseColWidth="10" defaultColWidth="11.453125" defaultRowHeight="14.5" x14ac:dyDescent="0.35"/>
  <cols>
    <col min="1" max="1" width="4.453125" style="54" customWidth="1"/>
    <col min="2" max="2" width="64.453125" style="54" customWidth="1"/>
    <col min="3" max="3" width="22.08984375" style="54" customWidth="1"/>
    <col min="4" max="5" width="23" style="54" customWidth="1"/>
    <col min="6" max="7" width="36.08984375" style="54" customWidth="1"/>
    <col min="8" max="16384" width="11.453125" style="54"/>
  </cols>
  <sheetData>
    <row r="1" spans="2:7" ht="21" x14ac:dyDescent="0.35">
      <c r="B1" s="28" t="s">
        <v>28</v>
      </c>
      <c r="C1" s="55"/>
      <c r="D1" s="55"/>
      <c r="E1" s="55"/>
      <c r="F1" s="4"/>
      <c r="G1" s="4"/>
    </row>
    <row r="2" spans="2:7" ht="52.5" customHeight="1" x14ac:dyDescent="0.35">
      <c r="B2" s="58"/>
      <c r="C2" s="55"/>
      <c r="D2" s="55"/>
      <c r="E2" s="55"/>
      <c r="F2" s="23"/>
      <c r="G2" s="23"/>
    </row>
    <row r="5" spans="2:7" ht="42.75" customHeight="1" thickBot="1" x14ac:dyDescent="0.4">
      <c r="B5" s="250" t="s">
        <v>89</v>
      </c>
      <c r="C5" s="250"/>
      <c r="D5" s="250"/>
      <c r="E5" s="250"/>
      <c r="F5" s="250"/>
      <c r="G5" s="250"/>
    </row>
    <row r="6" spans="2:7" ht="42.75" customHeight="1" thickBot="1" x14ac:dyDescent="0.4"/>
    <row r="7" spans="2:7" s="80" customFormat="1" ht="69" customHeight="1" thickBot="1" x14ac:dyDescent="0.55000000000000004">
      <c r="B7" s="197" t="s">
        <v>0</v>
      </c>
      <c r="C7" s="19" t="s">
        <v>1</v>
      </c>
      <c r="D7" s="19" t="s">
        <v>2</v>
      </c>
      <c r="E7" s="19" t="s">
        <v>53</v>
      </c>
      <c r="F7" s="37" t="s">
        <v>8</v>
      </c>
      <c r="G7" s="37" t="s">
        <v>9</v>
      </c>
    </row>
    <row r="8" spans="2:7" s="80" customFormat="1" ht="72.75" customHeight="1" x14ac:dyDescent="0.5">
      <c r="B8" s="76" t="s">
        <v>73</v>
      </c>
      <c r="C8" s="47" t="s">
        <v>4</v>
      </c>
      <c r="D8" s="47" t="s">
        <v>4</v>
      </c>
      <c r="E8" s="91">
        <v>50</v>
      </c>
      <c r="F8" s="30"/>
      <c r="G8" s="21">
        <f>+F8*1.055</f>
        <v>0</v>
      </c>
    </row>
    <row r="9" spans="2:7" s="80" customFormat="1" ht="72.75" customHeight="1" x14ac:dyDescent="0.5">
      <c r="B9" s="227" t="s">
        <v>74</v>
      </c>
      <c r="C9" s="82" t="s">
        <v>4</v>
      </c>
      <c r="D9" s="82" t="s">
        <v>4</v>
      </c>
      <c r="E9" s="228">
        <v>50</v>
      </c>
      <c r="F9" s="111"/>
      <c r="G9" s="110">
        <f>+F9*1.055</f>
        <v>0</v>
      </c>
    </row>
    <row r="10" spans="2:7" s="80" customFormat="1" ht="72.75" customHeight="1" x14ac:dyDescent="0.5">
      <c r="B10" s="227" t="s">
        <v>75</v>
      </c>
      <c r="C10" s="82" t="s">
        <v>4</v>
      </c>
      <c r="D10" s="82" t="s">
        <v>4</v>
      </c>
      <c r="E10" s="228">
        <v>65</v>
      </c>
      <c r="F10" s="111"/>
      <c r="G10" s="110">
        <f>+F10*1.055</f>
        <v>0</v>
      </c>
    </row>
    <row r="11" spans="2:7" s="80" customFormat="1" ht="72.75" customHeight="1" x14ac:dyDescent="0.5">
      <c r="B11" s="212" t="s">
        <v>67</v>
      </c>
      <c r="C11" s="206" t="s">
        <v>3</v>
      </c>
      <c r="D11" s="207" t="s">
        <v>3</v>
      </c>
      <c r="E11" s="191">
        <v>400</v>
      </c>
      <c r="F11" s="200"/>
      <c r="G11" s="195">
        <f>+F11*1.055</f>
        <v>0</v>
      </c>
    </row>
    <row r="12" spans="2:7" ht="15" thickBot="1" x14ac:dyDescent="0.4"/>
    <row r="13" spans="2:7" ht="16" thickBot="1" x14ac:dyDescent="0.4">
      <c r="F13" s="11"/>
      <c r="G13" s="18" t="s">
        <v>7</v>
      </c>
    </row>
    <row r="14" spans="2:7" ht="52.5" customHeight="1" thickBot="1" x14ac:dyDescent="0.4">
      <c r="F14" s="17" t="s">
        <v>6</v>
      </c>
      <c r="G14" s="24"/>
    </row>
  </sheetData>
  <mergeCells count="1">
    <mergeCell ref="B5:G5"/>
  </mergeCells>
  <pageMargins left="0.7" right="0.7" top="0.75" bottom="0.75" header="0.3" footer="0.3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zoomScale="85" zoomScaleNormal="85" zoomScaleSheetLayoutView="80" workbookViewId="0">
      <selection activeCell="C20" sqref="C20"/>
    </sheetView>
  </sheetViews>
  <sheetFormatPr baseColWidth="10" defaultRowHeight="14.5" x14ac:dyDescent="0.35"/>
  <cols>
    <col min="1" max="1" width="6.08984375" customWidth="1"/>
    <col min="2" max="2" width="54.6328125" customWidth="1"/>
    <col min="3" max="3" width="21" customWidth="1"/>
    <col min="4" max="4" width="15.90625" customWidth="1"/>
    <col min="5" max="5" width="21.54296875" customWidth="1"/>
    <col min="6" max="7" width="24.54296875" style="34" customWidth="1"/>
    <col min="8" max="10" width="15.6328125" customWidth="1"/>
  </cols>
  <sheetData>
    <row r="1" spans="2:7" s="1" customFormat="1" ht="21" x14ac:dyDescent="0.35">
      <c r="B1" s="28" t="s">
        <v>28</v>
      </c>
      <c r="F1" s="4"/>
      <c r="G1" s="4"/>
    </row>
    <row r="2" spans="2:7" s="1" customFormat="1" ht="18" x14ac:dyDescent="0.35">
      <c r="B2" s="3"/>
      <c r="F2" s="23"/>
      <c r="G2" s="23"/>
    </row>
    <row r="4" spans="2:7" s="1" customFormat="1" ht="48" customHeight="1" thickBot="1" x14ac:dyDescent="0.4">
      <c r="B4" s="250" t="s">
        <v>33</v>
      </c>
      <c r="C4" s="250"/>
      <c r="D4" s="250"/>
      <c r="E4" s="250"/>
      <c r="F4" s="250"/>
      <c r="G4" s="250"/>
    </row>
    <row r="5" spans="2:7" s="2" customFormat="1" ht="88.5" customHeight="1" thickBot="1" x14ac:dyDescent="0.4">
      <c r="B5" s="197" t="s">
        <v>0</v>
      </c>
      <c r="C5" s="38" t="s">
        <v>1</v>
      </c>
      <c r="D5" s="38" t="s">
        <v>2</v>
      </c>
      <c r="E5" s="38" t="s">
        <v>55</v>
      </c>
      <c r="F5" s="37" t="s">
        <v>8</v>
      </c>
      <c r="G5" s="37" t="s">
        <v>9</v>
      </c>
    </row>
    <row r="6" spans="2:7" s="1" customFormat="1" ht="44.25" customHeight="1" x14ac:dyDescent="0.35">
      <c r="B6" s="39" t="s">
        <v>32</v>
      </c>
      <c r="C6" s="8" t="s">
        <v>3</v>
      </c>
      <c r="D6" s="8" t="s">
        <v>3</v>
      </c>
      <c r="E6" s="49" t="s">
        <v>23</v>
      </c>
      <c r="F6" s="30"/>
      <c r="G6" s="22">
        <f>+F6*1.055</f>
        <v>0</v>
      </c>
    </row>
    <row r="7" spans="2:7" s="1" customFormat="1" ht="44.25" customHeight="1" x14ac:dyDescent="0.35">
      <c r="B7" s="40" t="s">
        <v>58</v>
      </c>
      <c r="C7" s="47" t="s">
        <v>4</v>
      </c>
      <c r="D7" s="47" t="s">
        <v>4</v>
      </c>
      <c r="E7" s="49" t="s">
        <v>24</v>
      </c>
      <c r="F7" s="30"/>
      <c r="G7" s="22">
        <f t="shared" ref="G7:G8" si="0">+F7*1.055</f>
        <v>0</v>
      </c>
    </row>
    <row r="8" spans="2:7" s="1" customFormat="1" ht="44.25" customHeight="1" thickBot="1" x14ac:dyDescent="0.4">
      <c r="B8" s="41" t="s">
        <v>59</v>
      </c>
      <c r="C8" s="48" t="s">
        <v>4</v>
      </c>
      <c r="D8" s="48" t="s">
        <v>4</v>
      </c>
      <c r="E8" s="50" t="s">
        <v>24</v>
      </c>
      <c r="F8" s="33"/>
      <c r="G8" s="51">
        <f t="shared" si="0"/>
        <v>0</v>
      </c>
    </row>
    <row r="9" spans="2:7" ht="15" thickBot="1" x14ac:dyDescent="0.4"/>
    <row r="10" spans="2:7" ht="16" thickBot="1" x14ac:dyDescent="0.4">
      <c r="F10" s="11"/>
      <c r="G10" s="18" t="s">
        <v>7</v>
      </c>
    </row>
    <row r="11" spans="2:7" ht="16" thickBot="1" x14ac:dyDescent="0.4">
      <c r="F11" s="17" t="s">
        <v>6</v>
      </c>
      <c r="G11" s="24"/>
    </row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zoomScale="55" zoomScaleNormal="55" zoomScaleSheetLayoutView="80" workbookViewId="0">
      <selection activeCell="B12" sqref="B12"/>
    </sheetView>
  </sheetViews>
  <sheetFormatPr baseColWidth="10" defaultColWidth="11.453125" defaultRowHeight="14.5" x14ac:dyDescent="0.35"/>
  <cols>
    <col min="1" max="1" width="6.54296875" style="54" customWidth="1"/>
    <col min="2" max="2" width="60.36328125" style="54" customWidth="1"/>
    <col min="3" max="3" width="19.90625" style="54" customWidth="1"/>
    <col min="4" max="4" width="16.36328125" style="54" customWidth="1"/>
    <col min="5" max="5" width="15.453125" style="54" customWidth="1"/>
    <col min="6" max="6" width="25.6328125" style="54" customWidth="1"/>
    <col min="7" max="7" width="25.08984375" style="54" customWidth="1"/>
    <col min="8" max="11" width="15.6328125" style="54" customWidth="1"/>
    <col min="12" max="16384" width="11.453125" style="54"/>
  </cols>
  <sheetData>
    <row r="1" spans="2:9" ht="21" x14ac:dyDescent="0.35">
      <c r="B1" s="28" t="s">
        <v>28</v>
      </c>
      <c r="C1" s="55"/>
      <c r="D1" s="55"/>
      <c r="E1" s="55"/>
      <c r="F1" s="55"/>
      <c r="G1" s="55"/>
    </row>
    <row r="2" spans="2:9" ht="18" x14ac:dyDescent="0.35">
      <c r="B2" s="58"/>
      <c r="C2" s="55"/>
      <c r="D2" s="55"/>
      <c r="E2" s="55"/>
      <c r="F2" s="23"/>
      <c r="G2" s="23"/>
    </row>
    <row r="3" spans="2:9" s="55" customFormat="1" x14ac:dyDescent="0.35">
      <c r="B3" s="54"/>
      <c r="C3" s="54"/>
      <c r="D3" s="54"/>
      <c r="E3" s="54"/>
      <c r="F3" s="54"/>
      <c r="G3" s="54"/>
    </row>
    <row r="4" spans="2:9" ht="48" customHeight="1" thickBot="1" x14ac:dyDescent="0.4">
      <c r="B4" s="250" t="s">
        <v>69</v>
      </c>
      <c r="C4" s="250"/>
      <c r="D4" s="250"/>
      <c r="E4" s="250"/>
      <c r="F4" s="250"/>
      <c r="G4" s="250"/>
    </row>
    <row r="5" spans="2:9" s="60" customFormat="1" ht="85.5" customHeight="1" thickBot="1" x14ac:dyDescent="0.4">
      <c r="B5" s="197" t="s">
        <v>0</v>
      </c>
      <c r="C5" s="19" t="s">
        <v>1</v>
      </c>
      <c r="D5" s="19" t="s">
        <v>2</v>
      </c>
      <c r="E5" s="19" t="s">
        <v>53</v>
      </c>
      <c r="F5" s="37" t="s">
        <v>8</v>
      </c>
      <c r="G5" s="37" t="s">
        <v>9</v>
      </c>
    </row>
    <row r="6" spans="2:9" ht="42.75" customHeight="1" thickBot="1" x14ac:dyDescent="0.4">
      <c r="B6" s="67" t="s">
        <v>60</v>
      </c>
      <c r="C6" s="70" t="s">
        <v>3</v>
      </c>
      <c r="D6" s="70" t="s">
        <v>3</v>
      </c>
      <c r="E6" s="97">
        <v>400</v>
      </c>
      <c r="F6" s="98"/>
      <c r="G6" s="99">
        <f>F6*1.055</f>
        <v>0</v>
      </c>
    </row>
    <row r="7" spans="2:9" s="55" customFormat="1" ht="42.75" customHeight="1" thickBot="1" x14ac:dyDescent="0.4">
      <c r="B7" s="68" t="s">
        <v>61</v>
      </c>
      <c r="C7" s="70" t="s">
        <v>3</v>
      </c>
      <c r="D7" s="70" t="s">
        <v>3</v>
      </c>
      <c r="E7" s="100">
        <v>200</v>
      </c>
      <c r="F7" s="101"/>
      <c r="G7" s="99">
        <f t="shared" ref="G7:G10" si="0">F7*1.055</f>
        <v>0</v>
      </c>
    </row>
    <row r="8" spans="2:9" s="55" customFormat="1" ht="42.75" customHeight="1" thickBot="1" x14ac:dyDescent="0.4">
      <c r="B8" s="68" t="s">
        <v>62</v>
      </c>
      <c r="C8" s="71" t="s">
        <v>3</v>
      </c>
      <c r="D8" s="71" t="s">
        <v>3</v>
      </c>
      <c r="E8" s="73">
        <v>400</v>
      </c>
      <c r="F8" s="101"/>
      <c r="G8" s="99">
        <f t="shared" si="0"/>
        <v>0</v>
      </c>
    </row>
    <row r="9" spans="2:9" s="55" customFormat="1" ht="42.75" customHeight="1" thickBot="1" x14ac:dyDescent="0.4">
      <c r="B9" s="68" t="s">
        <v>16</v>
      </c>
      <c r="C9" s="66" t="s">
        <v>4</v>
      </c>
      <c r="D9" s="65" t="s">
        <v>4</v>
      </c>
      <c r="E9" s="73">
        <v>250</v>
      </c>
      <c r="F9" s="103"/>
      <c r="G9" s="99">
        <f t="shared" si="0"/>
        <v>0</v>
      </c>
    </row>
    <row r="10" spans="2:9" s="55" customFormat="1" ht="30" customHeight="1" thickBot="1" x14ac:dyDescent="0.4">
      <c r="B10" s="68" t="s">
        <v>63</v>
      </c>
      <c r="C10" s="7" t="s">
        <v>4</v>
      </c>
      <c r="D10" s="7" t="s">
        <v>4</v>
      </c>
      <c r="E10" s="73">
        <v>55</v>
      </c>
      <c r="F10" s="104"/>
      <c r="G10" s="99">
        <f t="shared" si="0"/>
        <v>0</v>
      </c>
    </row>
    <row r="11" spans="2:9" s="55" customFormat="1" ht="30" customHeight="1" thickBot="1" x14ac:dyDescent="0.4">
      <c r="B11" s="105"/>
      <c r="C11" s="106"/>
      <c r="D11" s="106"/>
      <c r="E11" s="107"/>
      <c r="F11" s="107"/>
      <c r="G11" s="107"/>
      <c r="H11" s="107"/>
      <c r="I11" s="107"/>
    </row>
    <row r="12" spans="2:9" s="55" customFormat="1" ht="30" customHeight="1" thickBot="1" x14ac:dyDescent="0.4">
      <c r="F12" s="11"/>
      <c r="G12" s="18" t="s">
        <v>7</v>
      </c>
    </row>
    <row r="13" spans="2:9" s="55" customFormat="1" ht="30" customHeight="1" thickBot="1" x14ac:dyDescent="0.4">
      <c r="F13" s="17" t="s">
        <v>6</v>
      </c>
      <c r="G13" s="24"/>
    </row>
    <row r="14" spans="2:9" s="55" customFormat="1" ht="30" customHeight="1" x14ac:dyDescent="0.35"/>
    <row r="15" spans="2:9" s="55" customFormat="1" ht="30" customHeight="1" x14ac:dyDescent="0.35"/>
    <row r="16" spans="2:9" s="55" customFormat="1" ht="30" customHeight="1" x14ac:dyDescent="0.35"/>
    <row r="17" ht="30" customHeight="1" x14ac:dyDescent="0.35"/>
    <row r="18" s="60" customFormat="1" ht="51.75" customHeight="1" x14ac:dyDescent="0.35"/>
    <row r="19" s="63" customFormat="1" ht="51.75" customHeight="1" x14ac:dyDescent="0.35"/>
    <row r="20" s="63" customFormat="1" ht="51.75" customHeight="1" x14ac:dyDescent="0.35"/>
    <row r="21" s="63" customFormat="1" ht="51.75" customHeight="1" x14ac:dyDescent="0.3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zoomScale="55" zoomScaleNormal="55" zoomScaleSheetLayoutView="80" workbookViewId="0">
      <selection activeCell="B7" sqref="B7"/>
    </sheetView>
  </sheetViews>
  <sheetFormatPr baseColWidth="10" defaultColWidth="11.453125" defaultRowHeight="14.5" x14ac:dyDescent="0.35"/>
  <cols>
    <col min="1" max="1" width="6.54296875" style="54" customWidth="1"/>
    <col min="2" max="2" width="60.36328125" style="54" customWidth="1"/>
    <col min="3" max="3" width="19.90625" style="54" customWidth="1"/>
    <col min="4" max="4" width="16.36328125" style="54" customWidth="1"/>
    <col min="5" max="5" width="15.453125" style="54" customWidth="1"/>
    <col min="6" max="6" width="25.6328125" style="54" customWidth="1"/>
    <col min="7" max="7" width="25.08984375" style="54" customWidth="1"/>
    <col min="8" max="11" width="15.6328125" style="54" customWidth="1"/>
    <col min="12" max="16384" width="11.453125" style="54"/>
  </cols>
  <sheetData>
    <row r="1" spans="2:7" ht="21" x14ac:dyDescent="0.35">
      <c r="B1" s="28" t="s">
        <v>28</v>
      </c>
      <c r="C1" s="55"/>
      <c r="D1" s="55"/>
      <c r="E1" s="55"/>
      <c r="F1" s="55"/>
      <c r="G1" s="55"/>
    </row>
    <row r="2" spans="2:7" ht="18" x14ac:dyDescent="0.35">
      <c r="B2" s="58"/>
      <c r="C2" s="55"/>
      <c r="D2" s="55"/>
      <c r="E2" s="55"/>
      <c r="F2" s="23"/>
      <c r="G2" s="23"/>
    </row>
    <row r="3" spans="2:7" s="55" customFormat="1" x14ac:dyDescent="0.35">
      <c r="B3" s="54"/>
      <c r="C3" s="54"/>
      <c r="D3" s="54"/>
      <c r="E3" s="54"/>
      <c r="F3" s="54"/>
      <c r="G3" s="54"/>
    </row>
    <row r="4" spans="2:7" ht="48" customHeight="1" thickBot="1" x14ac:dyDescent="0.4">
      <c r="B4" s="250" t="s">
        <v>34</v>
      </c>
      <c r="C4" s="250"/>
      <c r="D4" s="250"/>
      <c r="E4" s="250"/>
      <c r="F4" s="250"/>
      <c r="G4" s="250"/>
    </row>
    <row r="5" spans="2:7" s="60" customFormat="1" ht="85.5" customHeight="1" thickBot="1" x14ac:dyDescent="0.4">
      <c r="B5" s="38" t="s">
        <v>0</v>
      </c>
      <c r="C5" s="38" t="s">
        <v>1</v>
      </c>
      <c r="D5" s="38" t="s">
        <v>2</v>
      </c>
      <c r="E5" s="38" t="s">
        <v>53</v>
      </c>
      <c r="F5" s="37" t="s">
        <v>8</v>
      </c>
      <c r="G5" s="37" t="s">
        <v>9</v>
      </c>
    </row>
    <row r="6" spans="2:7" ht="42.75" customHeight="1" thickBot="1" x14ac:dyDescent="0.4">
      <c r="B6" s="67" t="s">
        <v>60</v>
      </c>
      <c r="C6" s="70" t="s">
        <v>3</v>
      </c>
      <c r="D6" s="70" t="s">
        <v>3</v>
      </c>
      <c r="E6" s="72">
        <v>400</v>
      </c>
      <c r="F6" s="108"/>
      <c r="G6" s="109">
        <f>+F6*1.055</f>
        <v>0</v>
      </c>
    </row>
    <row r="7" spans="2:7" s="55" customFormat="1" ht="42.75" customHeight="1" thickBot="1" x14ac:dyDescent="0.4">
      <c r="B7" s="214" t="s">
        <v>61</v>
      </c>
      <c r="C7" s="215" t="s">
        <v>3</v>
      </c>
      <c r="D7" s="215" t="s">
        <v>3</v>
      </c>
      <c r="E7" s="216">
        <v>200</v>
      </c>
      <c r="F7" s="110"/>
      <c r="G7" s="109">
        <f t="shared" ref="G7:G10" si="0">+F7*1.055</f>
        <v>0</v>
      </c>
    </row>
    <row r="8" spans="2:7" s="55" customFormat="1" ht="42.75" customHeight="1" thickBot="1" x14ac:dyDescent="0.4">
      <c r="B8" s="214" t="s">
        <v>16</v>
      </c>
      <c r="C8" s="66" t="s">
        <v>4</v>
      </c>
      <c r="D8" s="65" t="s">
        <v>4</v>
      </c>
      <c r="E8" s="216">
        <v>250</v>
      </c>
      <c r="F8" s="110"/>
      <c r="G8" s="109">
        <f t="shared" si="0"/>
        <v>0</v>
      </c>
    </row>
    <row r="9" spans="2:7" s="55" customFormat="1" ht="42.75" customHeight="1" thickBot="1" x14ac:dyDescent="0.4">
      <c r="B9" s="214" t="s">
        <v>63</v>
      </c>
      <c r="C9" s="7" t="s">
        <v>4</v>
      </c>
      <c r="D9" s="7" t="s">
        <v>4</v>
      </c>
      <c r="E9" s="216">
        <v>55</v>
      </c>
      <c r="F9" s="111"/>
      <c r="G9" s="109">
        <f t="shared" si="0"/>
        <v>0</v>
      </c>
    </row>
    <row r="10" spans="2:7" s="55" customFormat="1" ht="42.75" customHeight="1" thickBot="1" x14ac:dyDescent="0.4">
      <c r="B10" s="69" t="s">
        <v>79</v>
      </c>
      <c r="C10" s="13" t="s">
        <v>4</v>
      </c>
      <c r="D10" s="13" t="s">
        <v>4</v>
      </c>
      <c r="E10" s="74">
        <v>55</v>
      </c>
      <c r="F10" s="112"/>
      <c r="G10" s="109">
        <f t="shared" si="0"/>
        <v>0</v>
      </c>
    </row>
    <row r="11" spans="2:7" s="55" customFormat="1" ht="30" customHeight="1" thickBot="1" x14ac:dyDescent="0.4"/>
    <row r="12" spans="2:7" s="55" customFormat="1" ht="30" customHeight="1" thickBot="1" x14ac:dyDescent="0.4">
      <c r="F12" s="11"/>
      <c r="G12" s="18" t="s">
        <v>7</v>
      </c>
    </row>
    <row r="13" spans="2:7" s="55" customFormat="1" ht="30" customHeight="1" thickBot="1" x14ac:dyDescent="0.4">
      <c r="F13" s="17" t="s">
        <v>6</v>
      </c>
      <c r="G13" s="24"/>
    </row>
    <row r="14" spans="2:7" s="55" customFormat="1" ht="30" customHeight="1" x14ac:dyDescent="0.35"/>
    <row r="15" spans="2:7" s="55" customFormat="1" ht="30" customHeight="1" x14ac:dyDescent="0.35"/>
    <row r="16" spans="2:7" s="55" customFormat="1" ht="30" customHeight="1" x14ac:dyDescent="0.35"/>
    <row r="17" ht="30" customHeight="1" x14ac:dyDescent="0.35"/>
    <row r="18" s="60" customFormat="1" ht="51.75" customHeight="1" x14ac:dyDescent="0.35"/>
    <row r="19" s="63" customFormat="1" ht="51.75" customHeight="1" x14ac:dyDescent="0.35"/>
    <row r="20" s="63" customFormat="1" ht="51.75" customHeight="1" x14ac:dyDescent="0.35"/>
    <row r="21" s="63" customFormat="1" ht="51.75" customHeight="1" x14ac:dyDescent="0.3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58" zoomScaleNormal="58" zoomScaleSheetLayoutView="80" workbookViewId="0">
      <selection activeCell="B9" sqref="B9"/>
    </sheetView>
  </sheetViews>
  <sheetFormatPr baseColWidth="10" defaultColWidth="11.453125" defaultRowHeight="14.5" x14ac:dyDescent="0.35"/>
  <cols>
    <col min="1" max="1" width="6.54296875" style="54" customWidth="1"/>
    <col min="2" max="2" width="60.36328125" style="54" customWidth="1"/>
    <col min="3" max="3" width="19.90625" style="54" customWidth="1"/>
    <col min="4" max="4" width="16.36328125" style="54" customWidth="1"/>
    <col min="5" max="5" width="15.453125" style="54" customWidth="1"/>
    <col min="6" max="6" width="25.6328125" style="54" customWidth="1"/>
    <col min="7" max="7" width="25.08984375" style="54" customWidth="1"/>
    <col min="8" max="11" width="15.6328125" style="54" customWidth="1"/>
    <col min="12" max="16384" width="11.453125" style="54"/>
  </cols>
  <sheetData>
    <row r="1" spans="1:9" ht="21" x14ac:dyDescent="0.35">
      <c r="B1" s="28" t="s">
        <v>28</v>
      </c>
      <c r="C1" s="55"/>
      <c r="D1" s="55"/>
      <c r="E1" s="55"/>
      <c r="F1" s="55"/>
      <c r="G1" s="55"/>
    </row>
    <row r="2" spans="1:9" ht="18" x14ac:dyDescent="0.35">
      <c r="B2" s="58"/>
      <c r="C2" s="55"/>
      <c r="D2" s="55"/>
      <c r="E2" s="55"/>
      <c r="F2" s="23"/>
      <c r="G2" s="23"/>
    </row>
    <row r="3" spans="1:9" s="55" customFormat="1" x14ac:dyDescent="0.35">
      <c r="B3" s="54"/>
      <c r="C3" s="54"/>
      <c r="D3" s="54"/>
      <c r="E3" s="54"/>
      <c r="F3" s="54"/>
      <c r="G3" s="54"/>
    </row>
    <row r="4" spans="1:9" ht="48" customHeight="1" x14ac:dyDescent="0.35">
      <c r="B4" s="239" t="s">
        <v>35</v>
      </c>
      <c r="C4" s="239"/>
      <c r="D4" s="239"/>
      <c r="E4" s="239"/>
      <c r="F4" s="239"/>
      <c r="G4" s="239"/>
    </row>
    <row r="5" spans="1:9" ht="48" customHeight="1" thickBot="1" x14ac:dyDescent="0.4"/>
    <row r="6" spans="1:9" s="60" customFormat="1" ht="50" customHeight="1" x14ac:dyDescent="0.35">
      <c r="B6" s="115" t="s">
        <v>0</v>
      </c>
      <c r="C6" s="116" t="s">
        <v>1</v>
      </c>
      <c r="D6" s="116" t="s">
        <v>2</v>
      </c>
      <c r="E6" s="116" t="s">
        <v>53</v>
      </c>
      <c r="F6" s="117" t="s">
        <v>8</v>
      </c>
      <c r="G6" s="118" t="s">
        <v>9</v>
      </c>
    </row>
    <row r="7" spans="1:9" ht="42.75" customHeight="1" x14ac:dyDescent="0.35">
      <c r="B7" s="214" t="s">
        <v>60</v>
      </c>
      <c r="C7" s="71" t="s">
        <v>3</v>
      </c>
      <c r="D7" s="71" t="s">
        <v>3</v>
      </c>
      <c r="E7" s="113">
        <v>400</v>
      </c>
      <c r="F7" s="114"/>
      <c r="G7" s="102">
        <f t="shared" ref="G7:G13" si="0">+F7*1.055</f>
        <v>0</v>
      </c>
    </row>
    <row r="8" spans="1:9" s="55" customFormat="1" ht="42.75" customHeight="1" x14ac:dyDescent="0.35">
      <c r="B8" s="214" t="s">
        <v>62</v>
      </c>
      <c r="C8" s="71" t="s">
        <v>3</v>
      </c>
      <c r="D8" s="71" t="s">
        <v>3</v>
      </c>
      <c r="E8" s="113">
        <v>400</v>
      </c>
      <c r="F8" s="114"/>
      <c r="G8" s="102">
        <f t="shared" si="0"/>
        <v>0</v>
      </c>
    </row>
    <row r="9" spans="1:9" s="55" customFormat="1" ht="42.75" customHeight="1" x14ac:dyDescent="0.35">
      <c r="B9" s="214" t="s">
        <v>61</v>
      </c>
      <c r="C9" s="71" t="s">
        <v>3</v>
      </c>
      <c r="D9" s="71" t="s">
        <v>3</v>
      </c>
      <c r="E9" s="113">
        <v>200</v>
      </c>
      <c r="F9" s="114"/>
      <c r="G9" s="102">
        <f t="shared" si="0"/>
        <v>0</v>
      </c>
    </row>
    <row r="10" spans="1:9" s="55" customFormat="1" ht="42.75" customHeight="1" x14ac:dyDescent="0.35">
      <c r="A10" s="12"/>
      <c r="B10" s="214" t="s">
        <v>64</v>
      </c>
      <c r="C10" s="71" t="s">
        <v>3</v>
      </c>
      <c r="D10" s="71" t="s">
        <v>3</v>
      </c>
      <c r="E10" s="113">
        <v>400</v>
      </c>
      <c r="F10" s="110"/>
      <c r="G10" s="102">
        <f t="shared" si="0"/>
        <v>0</v>
      </c>
    </row>
    <row r="11" spans="1:9" s="55" customFormat="1" ht="42.75" customHeight="1" x14ac:dyDescent="0.35">
      <c r="B11" s="214" t="s">
        <v>16</v>
      </c>
      <c r="C11" s="66" t="s">
        <v>4</v>
      </c>
      <c r="D11" s="65" t="s">
        <v>4</v>
      </c>
      <c r="E11" s="113">
        <v>250</v>
      </c>
      <c r="F11" s="110"/>
      <c r="G11" s="102">
        <f t="shared" si="0"/>
        <v>0</v>
      </c>
    </row>
    <row r="12" spans="1:9" s="55" customFormat="1" ht="42.75" customHeight="1" x14ac:dyDescent="0.35">
      <c r="B12" s="214" t="s">
        <v>63</v>
      </c>
      <c r="C12" s="7" t="s">
        <v>4</v>
      </c>
      <c r="D12" s="7" t="s">
        <v>4</v>
      </c>
      <c r="E12" s="113">
        <v>55</v>
      </c>
      <c r="F12" s="110"/>
      <c r="G12" s="102">
        <f t="shared" si="0"/>
        <v>0</v>
      </c>
    </row>
    <row r="13" spans="1:9" s="55" customFormat="1" ht="39" customHeight="1" thickBot="1" x14ac:dyDescent="0.4">
      <c r="B13" s="69" t="s">
        <v>79</v>
      </c>
      <c r="C13" s="13" t="s">
        <v>4</v>
      </c>
      <c r="D13" s="13" t="s">
        <v>4</v>
      </c>
      <c r="E13" s="119">
        <v>55</v>
      </c>
      <c r="F13" s="112"/>
      <c r="G13" s="102">
        <f t="shared" si="0"/>
        <v>0</v>
      </c>
    </row>
    <row r="14" spans="1:9" s="55" customFormat="1" ht="30" customHeight="1" thickBot="1" x14ac:dyDescent="0.4">
      <c r="B14" s="105"/>
      <c r="C14" s="106"/>
      <c r="D14" s="106"/>
      <c r="E14" s="107"/>
      <c r="F14" s="107"/>
      <c r="G14" s="107"/>
      <c r="H14" s="107"/>
      <c r="I14" s="107"/>
    </row>
    <row r="15" spans="1:9" s="55" customFormat="1" ht="30" customHeight="1" thickBot="1" x14ac:dyDescent="0.4">
      <c r="F15" s="11"/>
      <c r="G15" s="18" t="s">
        <v>7</v>
      </c>
    </row>
    <row r="16" spans="1:9" s="55" customFormat="1" ht="30" customHeight="1" thickBot="1" x14ac:dyDescent="0.4">
      <c r="F16" s="17" t="s">
        <v>6</v>
      </c>
      <c r="G16" s="24"/>
    </row>
    <row r="17" s="55" customFormat="1" ht="30" customHeight="1" x14ac:dyDescent="0.35"/>
    <row r="18" s="55" customFormat="1" ht="30" customHeight="1" x14ac:dyDescent="0.35"/>
    <row r="19" s="55" customFormat="1" ht="30" customHeight="1" x14ac:dyDescent="0.35"/>
    <row r="20" ht="30" customHeight="1" x14ac:dyDescent="0.35"/>
    <row r="21" s="60" customFormat="1" ht="51.75" customHeight="1" x14ac:dyDescent="0.35"/>
    <row r="22" s="63" customFormat="1" ht="51.75" customHeight="1" x14ac:dyDescent="0.35"/>
    <row r="23" s="63" customFormat="1" ht="51.75" customHeight="1" x14ac:dyDescent="0.35"/>
    <row r="24" s="63" customFormat="1" ht="51.75" customHeight="1" x14ac:dyDescent="0.3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zoomScale="55" zoomScaleNormal="55" zoomScaleSheetLayoutView="80" workbookViewId="0">
      <selection activeCell="B8" sqref="B8"/>
    </sheetView>
  </sheetViews>
  <sheetFormatPr baseColWidth="10" defaultColWidth="11.453125" defaultRowHeight="14.5" x14ac:dyDescent="0.35"/>
  <cols>
    <col min="1" max="1" width="6.54296875" style="54" customWidth="1"/>
    <col min="2" max="2" width="60.36328125" style="54" customWidth="1"/>
    <col min="3" max="3" width="19.90625" style="54" customWidth="1"/>
    <col min="4" max="4" width="16.36328125" style="54" customWidth="1"/>
    <col min="5" max="5" width="15.453125" style="54" customWidth="1"/>
    <col min="6" max="6" width="25.6328125" style="54" customWidth="1"/>
    <col min="7" max="7" width="25.08984375" style="54" customWidth="1"/>
    <col min="8" max="11" width="15.6328125" style="54" customWidth="1"/>
    <col min="12" max="16384" width="11.453125" style="54"/>
  </cols>
  <sheetData>
    <row r="1" spans="2:7" ht="21" x14ac:dyDescent="0.35">
      <c r="B1" s="28" t="s">
        <v>28</v>
      </c>
      <c r="C1" s="55"/>
      <c r="D1" s="55"/>
      <c r="E1" s="55"/>
      <c r="F1" s="55"/>
      <c r="G1" s="55"/>
    </row>
    <row r="2" spans="2:7" ht="18" x14ac:dyDescent="0.35">
      <c r="B2" s="58"/>
      <c r="C2" s="55"/>
      <c r="D2" s="55"/>
      <c r="E2" s="55"/>
      <c r="F2" s="23"/>
      <c r="G2" s="23"/>
    </row>
    <row r="3" spans="2:7" s="55" customFormat="1" x14ac:dyDescent="0.35">
      <c r="B3" s="54"/>
      <c r="C3" s="54"/>
      <c r="D3" s="54"/>
      <c r="E3" s="54"/>
      <c r="F3" s="54"/>
      <c r="G3" s="54"/>
    </row>
    <row r="4" spans="2:7" ht="48" customHeight="1" thickBot="1" x14ac:dyDescent="0.4">
      <c r="B4" s="250" t="s">
        <v>36</v>
      </c>
      <c r="C4" s="250"/>
      <c r="D4" s="250"/>
      <c r="E4" s="250"/>
      <c r="F4" s="250"/>
      <c r="G4" s="250"/>
    </row>
    <row r="5" spans="2:7" ht="48" customHeight="1" thickBot="1" x14ac:dyDescent="0.4"/>
    <row r="6" spans="2:7" s="60" customFormat="1" ht="85.5" customHeight="1" thickBot="1" x14ac:dyDescent="0.4">
      <c r="B6" s="38" t="s">
        <v>0</v>
      </c>
      <c r="C6" s="38" t="s">
        <v>1</v>
      </c>
      <c r="D6" s="38" t="s">
        <v>2</v>
      </c>
      <c r="E6" s="38" t="s">
        <v>53</v>
      </c>
      <c r="F6" s="37" t="s">
        <v>8</v>
      </c>
      <c r="G6" s="37" t="s">
        <v>9</v>
      </c>
    </row>
    <row r="7" spans="2:7" s="55" customFormat="1" ht="42.75" customHeight="1" x14ac:dyDescent="0.35">
      <c r="B7" s="67" t="s">
        <v>80</v>
      </c>
      <c r="C7" s="70" t="s">
        <v>3</v>
      </c>
      <c r="D7" s="70" t="s">
        <v>3</v>
      </c>
      <c r="E7" s="72">
        <v>500</v>
      </c>
      <c r="F7" s="20"/>
      <c r="G7" s="20">
        <f>+F7*1.055</f>
        <v>0</v>
      </c>
    </row>
    <row r="8" spans="2:7" s="55" customFormat="1" ht="42.75" customHeight="1" x14ac:dyDescent="0.35">
      <c r="B8" s="214" t="s">
        <v>81</v>
      </c>
      <c r="C8" s="71" t="s">
        <v>3</v>
      </c>
      <c r="D8" s="71" t="s">
        <v>3</v>
      </c>
      <c r="E8" s="73">
        <v>400</v>
      </c>
      <c r="F8" s="120"/>
      <c r="G8" s="21">
        <f>+F8*1.055</f>
        <v>0</v>
      </c>
    </row>
    <row r="9" spans="2:7" s="55" customFormat="1" ht="42.75" customHeight="1" thickBot="1" x14ac:dyDescent="0.4">
      <c r="B9" s="69" t="s">
        <v>63</v>
      </c>
      <c r="C9" s="13" t="s">
        <v>4</v>
      </c>
      <c r="D9" s="13" t="s">
        <v>4</v>
      </c>
      <c r="E9" s="74">
        <v>55</v>
      </c>
      <c r="F9" s="25"/>
      <c r="G9" s="25">
        <f>+F9*1.055</f>
        <v>0</v>
      </c>
    </row>
    <row r="10" spans="2:7" s="55" customFormat="1" ht="30" customHeight="1" thickBot="1" x14ac:dyDescent="0.4"/>
    <row r="11" spans="2:7" s="55" customFormat="1" ht="30" customHeight="1" thickBot="1" x14ac:dyDescent="0.4">
      <c r="F11" s="11"/>
      <c r="G11" s="18" t="s">
        <v>7</v>
      </c>
    </row>
    <row r="12" spans="2:7" s="55" customFormat="1" ht="30" customHeight="1" thickBot="1" x14ac:dyDescent="0.4">
      <c r="F12" s="17" t="s">
        <v>6</v>
      </c>
      <c r="G12" s="24"/>
    </row>
    <row r="13" spans="2:7" s="55" customFormat="1" ht="30" customHeight="1" x14ac:dyDescent="0.35"/>
    <row r="14" spans="2:7" s="55" customFormat="1" ht="30" customHeight="1" x14ac:dyDescent="0.35"/>
    <row r="15" spans="2:7" s="55" customFormat="1" ht="30" customHeight="1" x14ac:dyDescent="0.35"/>
    <row r="16" spans="2:7" ht="30" customHeight="1" x14ac:dyDescent="0.35"/>
    <row r="17" s="60" customFormat="1" ht="51.75" customHeight="1" x14ac:dyDescent="0.35"/>
    <row r="18" s="63" customFormat="1" ht="51.75" customHeight="1" x14ac:dyDescent="0.35"/>
    <row r="19" s="63" customFormat="1" ht="51.75" customHeight="1" x14ac:dyDescent="0.35"/>
    <row r="20" s="63" customFormat="1" ht="51.75" customHeight="1" x14ac:dyDescent="0.35"/>
  </sheetData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1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zoomScale="70" zoomScaleNormal="70" zoomScaleSheetLayoutView="80" workbookViewId="0">
      <selection activeCell="B15" sqref="B15"/>
    </sheetView>
  </sheetViews>
  <sheetFormatPr baseColWidth="10" defaultColWidth="11.453125" defaultRowHeight="14.5" x14ac:dyDescent="0.35"/>
  <cols>
    <col min="1" max="1" width="6.08984375" style="54" customWidth="1"/>
    <col min="2" max="2" width="54.6328125" style="54" customWidth="1"/>
    <col min="3" max="3" width="17.54296875" style="54" customWidth="1"/>
    <col min="4" max="4" width="13.54296875" style="54" customWidth="1"/>
    <col min="5" max="5" width="15.453125" style="54" customWidth="1"/>
    <col min="6" max="7" width="25.36328125" style="54" customWidth="1"/>
    <col min="8" max="8" width="15.6328125" style="54" customWidth="1"/>
    <col min="9" max="16384" width="11.453125" style="54"/>
  </cols>
  <sheetData>
    <row r="1" spans="2:7" ht="21" x14ac:dyDescent="0.35">
      <c r="B1" s="28" t="s">
        <v>28</v>
      </c>
      <c r="C1" s="55"/>
      <c r="D1" s="55"/>
      <c r="E1" s="55"/>
      <c r="F1" s="55"/>
      <c r="G1" s="55"/>
    </row>
    <row r="2" spans="2:7" ht="18" x14ac:dyDescent="0.35">
      <c r="B2" s="58"/>
      <c r="C2" s="55"/>
      <c r="D2" s="55"/>
      <c r="E2" s="55"/>
      <c r="F2" s="23"/>
      <c r="G2" s="23"/>
    </row>
    <row r="4" spans="2:7" ht="39" customHeight="1" thickBot="1" x14ac:dyDescent="0.4">
      <c r="B4" s="250" t="s">
        <v>92</v>
      </c>
      <c r="C4" s="250"/>
      <c r="D4" s="250"/>
      <c r="E4" s="250"/>
      <c r="F4" s="250"/>
      <c r="G4" s="250"/>
    </row>
    <row r="5" spans="2:7" s="60" customFormat="1" ht="37.5" x14ac:dyDescent="0.35">
      <c r="B5" s="128" t="s">
        <v>0</v>
      </c>
      <c r="C5" s="128" t="s">
        <v>1</v>
      </c>
      <c r="D5" s="128" t="s">
        <v>37</v>
      </c>
      <c r="E5" s="128" t="s">
        <v>53</v>
      </c>
      <c r="F5" s="124" t="s">
        <v>8</v>
      </c>
      <c r="G5" s="124" t="s">
        <v>9</v>
      </c>
    </row>
    <row r="6" spans="2:7" s="55" customFormat="1" ht="43.5" customHeight="1" x14ac:dyDescent="0.35">
      <c r="B6" s="125" t="s">
        <v>90</v>
      </c>
      <c r="C6" s="133" t="s">
        <v>3</v>
      </c>
      <c r="D6" s="130" t="s">
        <v>3</v>
      </c>
      <c r="E6" s="128">
        <v>400</v>
      </c>
      <c r="F6" s="127"/>
      <c r="G6" s="132">
        <f>F6*1.055</f>
        <v>0</v>
      </c>
    </row>
    <row r="7" spans="2:7" s="55" customFormat="1" ht="43.5" customHeight="1" x14ac:dyDescent="0.35">
      <c r="B7" s="125" t="s">
        <v>91</v>
      </c>
      <c r="C7" s="133" t="s">
        <v>3</v>
      </c>
      <c r="D7" s="130" t="s">
        <v>3</v>
      </c>
      <c r="E7" s="128">
        <v>400</v>
      </c>
      <c r="F7" s="127"/>
      <c r="G7" s="132">
        <f t="shared" ref="G7:G14" si="0">F7*1.055</f>
        <v>0</v>
      </c>
    </row>
    <row r="8" spans="2:7" s="55" customFormat="1" ht="43.5" customHeight="1" x14ac:dyDescent="0.35">
      <c r="B8" s="125" t="s">
        <v>70</v>
      </c>
      <c r="C8" s="134" t="s">
        <v>4</v>
      </c>
      <c r="D8" s="126" t="s">
        <v>4</v>
      </c>
      <c r="E8" s="128">
        <v>200</v>
      </c>
      <c r="F8" s="127"/>
      <c r="G8" s="132">
        <f t="shared" si="0"/>
        <v>0</v>
      </c>
    </row>
    <row r="9" spans="2:7" s="55" customFormat="1" ht="43.5" customHeight="1" x14ac:dyDescent="0.35">
      <c r="B9" s="125" t="s">
        <v>71</v>
      </c>
      <c r="C9" s="134" t="s">
        <v>4</v>
      </c>
      <c r="D9" s="126" t="s">
        <v>4</v>
      </c>
      <c r="E9" s="128">
        <v>50</v>
      </c>
      <c r="F9" s="129"/>
      <c r="G9" s="132">
        <f t="shared" si="0"/>
        <v>0</v>
      </c>
    </row>
    <row r="10" spans="2:7" s="55" customFormat="1" ht="43.5" customHeight="1" x14ac:dyDescent="0.35">
      <c r="B10" s="125" t="s">
        <v>82</v>
      </c>
      <c r="C10" s="133" t="s">
        <v>3</v>
      </c>
      <c r="D10" s="130" t="s">
        <v>3</v>
      </c>
      <c r="E10" s="128">
        <v>280</v>
      </c>
      <c r="F10" s="129"/>
      <c r="G10" s="132">
        <f t="shared" si="0"/>
        <v>0</v>
      </c>
    </row>
    <row r="11" spans="2:7" s="55" customFormat="1" ht="43.5" customHeight="1" x14ac:dyDescent="0.35">
      <c r="B11" s="125" t="s">
        <v>72</v>
      </c>
      <c r="C11" s="133" t="s">
        <v>3</v>
      </c>
      <c r="D11" s="126" t="s">
        <v>4</v>
      </c>
      <c r="E11" s="128">
        <v>500</v>
      </c>
      <c r="F11" s="127"/>
      <c r="G11" s="132">
        <f>F11*1.055</f>
        <v>0</v>
      </c>
    </row>
    <row r="12" spans="2:7" s="55" customFormat="1" ht="43.5" customHeight="1" x14ac:dyDescent="0.35">
      <c r="B12" s="125" t="s">
        <v>83</v>
      </c>
      <c r="C12" s="134" t="s">
        <v>4</v>
      </c>
      <c r="D12" s="126" t="s">
        <v>4</v>
      </c>
      <c r="E12" s="128">
        <v>50</v>
      </c>
      <c r="F12" s="131"/>
      <c r="G12" s="132">
        <f t="shared" si="0"/>
        <v>0</v>
      </c>
    </row>
    <row r="13" spans="2:7" s="55" customFormat="1" ht="43.5" customHeight="1" x14ac:dyDescent="0.35">
      <c r="B13" s="125" t="s">
        <v>84</v>
      </c>
      <c r="C13" s="134" t="s">
        <v>4</v>
      </c>
      <c r="D13" s="126" t="s">
        <v>4</v>
      </c>
      <c r="E13" s="128">
        <v>50</v>
      </c>
      <c r="F13" s="131"/>
      <c r="G13" s="132">
        <f t="shared" si="0"/>
        <v>0</v>
      </c>
    </row>
    <row r="14" spans="2:7" ht="35.25" customHeight="1" x14ac:dyDescent="0.35">
      <c r="B14" s="125" t="s">
        <v>85</v>
      </c>
      <c r="C14" s="229" t="s">
        <v>3</v>
      </c>
      <c r="D14" s="230" t="s">
        <v>3</v>
      </c>
      <c r="E14" s="128">
        <v>350</v>
      </c>
      <c r="F14" s="131"/>
      <c r="G14" s="132">
        <f t="shared" si="0"/>
        <v>0</v>
      </c>
    </row>
    <row r="15" spans="2:7" ht="35.25" customHeight="1" thickBot="1" x14ac:dyDescent="0.4">
      <c r="B15" s="121"/>
      <c r="C15" s="122"/>
      <c r="D15" s="122"/>
      <c r="E15" s="123"/>
      <c r="F15" s="123"/>
      <c r="G15" s="123"/>
    </row>
    <row r="16" spans="2:7" ht="16" thickBot="1" x14ac:dyDescent="0.4">
      <c r="F16" s="11"/>
      <c r="G16" s="18" t="s">
        <v>7</v>
      </c>
    </row>
    <row r="17" spans="6:7" ht="31.5" customHeight="1" thickBot="1" x14ac:dyDescent="0.4">
      <c r="F17" s="17" t="s">
        <v>6</v>
      </c>
      <c r="G17" s="24"/>
    </row>
  </sheetData>
  <autoFilter ref="B5:G11"/>
  <mergeCells count="1">
    <mergeCell ref="B4:G4"/>
  </mergeCells>
  <pageMargins left="0.23622047244094491" right="0.2362204724409449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22</vt:i4>
      </vt:variant>
    </vt:vector>
  </HeadingPairs>
  <TitlesOfParts>
    <vt:vector size="44" baseType="lpstr">
      <vt:lpstr>Lot 1 BPU</vt:lpstr>
      <vt:lpstr>Lot 2 BPU</vt:lpstr>
      <vt:lpstr>Lot 3 RESERVE BPU</vt:lpstr>
      <vt:lpstr>Lot 4 BPU </vt:lpstr>
      <vt:lpstr>Lot 5 BPU </vt:lpstr>
      <vt:lpstr>Lot 6 BPU </vt:lpstr>
      <vt:lpstr>Lot 7 BPU </vt:lpstr>
      <vt:lpstr>Lot 8 BPU </vt:lpstr>
      <vt:lpstr>Lot 9 BPU </vt:lpstr>
      <vt:lpstr>Lot 10 BPU RESERVE</vt:lpstr>
      <vt:lpstr>Lot 11 BPU </vt:lpstr>
      <vt:lpstr>Lot 12 BPU</vt:lpstr>
      <vt:lpstr>Lot 13 BPU</vt:lpstr>
      <vt:lpstr>Lot 14 BPU</vt:lpstr>
      <vt:lpstr>Lot 15 BPU</vt:lpstr>
      <vt:lpstr>Lot 16 BPU</vt:lpstr>
      <vt:lpstr>Lot 17 BPU</vt:lpstr>
      <vt:lpstr>Lot 18 BPU</vt:lpstr>
      <vt:lpstr>Lot 19 BPU</vt:lpstr>
      <vt:lpstr>Lot 20 BPU</vt:lpstr>
      <vt:lpstr>Lot 21 BPU</vt:lpstr>
      <vt:lpstr>Lot 22 BPU</vt:lpstr>
      <vt:lpstr>'Lot 10 BPU RESERVE'!Impression_des_titres</vt:lpstr>
      <vt:lpstr>'Lot 11 BPU '!Impression_des_titres</vt:lpstr>
      <vt:lpstr>'Lot 12 BPU'!Impression_des_titres</vt:lpstr>
      <vt:lpstr>'Lot 13 BPU'!Impression_des_titres</vt:lpstr>
      <vt:lpstr>'Lot 14 BPU'!Impression_des_titres</vt:lpstr>
      <vt:lpstr>'Lot 15 BPU'!Impression_des_titres</vt:lpstr>
      <vt:lpstr>'Lot 4 BPU '!Impression_des_titres</vt:lpstr>
      <vt:lpstr>'Lot 5 BPU '!Impression_des_titres</vt:lpstr>
      <vt:lpstr>'Lot 6 BPU '!Impression_des_titres</vt:lpstr>
      <vt:lpstr>'Lot 7 BPU '!Impression_des_titres</vt:lpstr>
      <vt:lpstr>'Lot 8 BPU '!Impression_des_titres</vt:lpstr>
      <vt:lpstr>'Lot 9 BPU '!Impression_des_titres</vt:lpstr>
      <vt:lpstr>'Lot 11 BPU '!Zone_d_impression</vt:lpstr>
      <vt:lpstr>'Lot 12 BPU'!Zone_d_impression</vt:lpstr>
      <vt:lpstr>'Lot 13 BPU'!Zone_d_impression</vt:lpstr>
      <vt:lpstr>'Lot 16 BPU'!Zone_d_impression</vt:lpstr>
      <vt:lpstr>'Lot 17 BPU'!Zone_d_impression</vt:lpstr>
      <vt:lpstr>'Lot 18 BPU'!Zone_d_impression</vt:lpstr>
      <vt:lpstr>'Lot 19 BPU'!Zone_d_impression</vt:lpstr>
      <vt:lpstr>'Lot 20 BPU'!Zone_d_impression</vt:lpstr>
      <vt:lpstr>'Lot 21 BPU'!Zone_d_impression</vt:lpstr>
      <vt:lpstr>'Lot 22 BPU'!Zone_d_impression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MARQUET</dc:creator>
  <cp:lastModifiedBy>Paul emile HERY</cp:lastModifiedBy>
  <dcterms:created xsi:type="dcterms:W3CDTF">2021-02-17T12:30:33Z</dcterms:created>
  <dcterms:modified xsi:type="dcterms:W3CDTF">2025-01-14T13:58:42Z</dcterms:modified>
</cp:coreProperties>
</file>