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I:\ZONE ECHANGE SC\BELP\BELP 2024\B24-04833-LGB Gestion dosimétrie du Centre\2- DCE\"/>
    </mc:Choice>
  </mc:AlternateContent>
  <bookViews>
    <workbookView xWindow="0" yWindow="0" windowWidth="28800" windowHeight="12300" activeTab="5"/>
  </bookViews>
  <sheets>
    <sheet name="Partie forfaitaire" sheetId="26" r:id="rId1"/>
    <sheet name="Partie estimative sur devis" sheetId="29" r:id="rId2"/>
    <sheet name="réponse AO" sheetId="28" r:id="rId3"/>
    <sheet name="livrables 1" sheetId="1" r:id="rId4"/>
    <sheet name="Livrables 2" sheetId="25" r:id="rId5"/>
    <sheet name="Matrice des exigences" sheetId="23" r:id="rId6"/>
  </sheets>
  <definedNames>
    <definedName name="_xlnm._FilterDatabase" localSheetId="3" hidden="1">'livrables 1'!$A$1:$H$24</definedName>
    <definedName name="_Toc96087942" localSheetId="3">'livrables 1'!#REF!</definedName>
    <definedName name="période_sélectionnée">#REF!</definedName>
    <definedName name="PériodeDansPlan">#REF!=MEDIAN(#REF!,#REF!,#REF!+#REF!-1)</definedName>
    <definedName name="PériodeDansRéel">#REF!=MEDIAN(#REF!,#REF!,#REF!+#REF!-1)</definedName>
    <definedName name="Plan">PériodeDansPlan*(#REF!&gt;0)</definedName>
    <definedName name="PourcentageAccompli">PourcentageAccompliAuDelà*PériodeDansPlan</definedName>
    <definedName name="PourcentageAccompliAuDelà">(#REF!=MEDIAN(#REF!,#REF!,#REF!+#REF!)*(#REF!&gt;0))*((#REF!&lt;(INT(#REF!+#REF!*#REF!)))+(#REF!=#REF!))*(#REF!&gt;0)</definedName>
    <definedName name="Réel">(PériodeDansRéel*(#REF!&gt;0))*PériodeDansPlan</definedName>
    <definedName name="RéelAuDelà">PériodeDansRéel*(#REF!&gt;0)</definedName>
    <definedName name="TitreRégion..BO6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26" l="1"/>
  <c r="D12" i="26" s="1"/>
  <c r="E11" i="26"/>
  <c r="E12" i="26" s="1"/>
  <c r="C11" i="26"/>
  <c r="C12" i="26" s="1"/>
  <c r="D10" i="26"/>
  <c r="E10" i="26"/>
  <c r="C10" i="26"/>
  <c r="F3" i="26"/>
  <c r="F4" i="26"/>
  <c r="F5" i="26"/>
  <c r="F10" i="26" s="1"/>
  <c r="F6" i="26"/>
  <c r="F7" i="26"/>
  <c r="F8" i="26"/>
  <c r="F9" i="26"/>
  <c r="F2" i="26"/>
  <c r="F11" i="26" l="1"/>
  <c r="F12" i="26" s="1"/>
</calcChain>
</file>

<file path=xl/sharedStrings.xml><?xml version="1.0" encoding="utf-8"?>
<sst xmlns="http://schemas.openxmlformats.org/spreadsheetml/2006/main" count="398" uniqueCount="237">
  <si>
    <t>Livrables</t>
  </si>
  <si>
    <t xml:space="preserve">Date de remise au plus tard </t>
  </si>
  <si>
    <t>Fréquence de remise</t>
  </si>
  <si>
    <t xml:space="preserve">Mise à jour </t>
  </si>
  <si>
    <t>à la demande</t>
  </si>
  <si>
    <t>Chrono</t>
  </si>
  <si>
    <t xml:space="preserve">Phase </t>
  </si>
  <si>
    <t>ferme</t>
  </si>
  <si>
    <t xml:space="preserve">si besoin </t>
  </si>
  <si>
    <t>1 fois</t>
  </si>
  <si>
    <t xml:space="preserve">Dossier de réversibilité entrante </t>
  </si>
  <si>
    <t>option</t>
  </si>
  <si>
    <t>fin de phase de réversibilité entrante</t>
  </si>
  <si>
    <t>1 fois si option levée</t>
  </si>
  <si>
    <t>PMQP offre</t>
  </si>
  <si>
    <t xml:space="preserve">consultation </t>
  </si>
  <si>
    <r>
      <t>1</t>
    </r>
    <r>
      <rPr>
        <vertAlign val="superscript"/>
        <sz val="11"/>
        <color theme="1"/>
        <rFont val="Calibri"/>
        <family val="2"/>
        <scheme val="minor"/>
      </rPr>
      <t>er</t>
    </r>
    <r>
      <rPr>
        <sz val="11"/>
        <color theme="1"/>
        <rFont val="Calibri"/>
        <family val="2"/>
        <scheme val="minor"/>
      </rPr>
      <t xml:space="preserve"> mois de  la phase opérationnelle</t>
    </r>
  </si>
  <si>
    <r>
      <t>1</t>
    </r>
    <r>
      <rPr>
        <vertAlign val="superscript"/>
        <sz val="11"/>
        <color theme="1"/>
        <rFont val="Calibri"/>
        <family val="2"/>
        <scheme val="minor"/>
      </rPr>
      <t xml:space="preserve">er </t>
    </r>
    <r>
      <rPr>
        <sz val="11"/>
        <color theme="1"/>
        <rFont val="Calibri"/>
        <family val="2"/>
        <scheme val="minor"/>
      </rPr>
      <t>mois de  la phase opérationnelle</t>
    </r>
  </si>
  <si>
    <t xml:space="preserve">lors de mise à jour </t>
  </si>
  <si>
    <t>oui</t>
  </si>
  <si>
    <t xml:space="preserve">Fichier excel de la liste des correspondants installations </t>
  </si>
  <si>
    <t xml:space="preserve">Fichier excel de la liste des conseillers en radioprotection </t>
  </si>
  <si>
    <t>Fichier excel de la liste des identifiants uniques pour l’utilisation du mode volant</t>
  </si>
  <si>
    <t>Thèmes</t>
  </si>
  <si>
    <t>Gestion logistique dosi opérationnelle</t>
  </si>
  <si>
    <t>Mode opératoire de gestion logistique des dosimètres opérationnels</t>
  </si>
  <si>
    <t>Compte-rendu d’activité type « CSE »</t>
  </si>
  <si>
    <t xml:space="preserve">Gestion des listes informatisées </t>
  </si>
  <si>
    <t xml:space="preserve">Mode opératoire présentant les différents types d’enregistrement, la méthologie d’enregistrement </t>
  </si>
  <si>
    <t>Enregsitrement traçabilité</t>
  </si>
  <si>
    <t>Bilan mensuel</t>
  </si>
  <si>
    <t>bilan</t>
  </si>
  <si>
    <t>1/ mois</t>
  </si>
  <si>
    <t xml:space="preserve">1/ an </t>
  </si>
  <si>
    <t>Bilan annuel</t>
  </si>
  <si>
    <r>
      <rPr>
        <sz val="7"/>
        <color theme="1"/>
        <rFont val="Times New Roman"/>
        <family val="1"/>
      </rPr>
      <t xml:space="preserve"> F</t>
    </r>
    <r>
      <rPr>
        <sz val="11"/>
        <color theme="1"/>
        <rFont val="Calibri"/>
        <family val="2"/>
        <scheme val="minor"/>
      </rPr>
      <t>ichier excel de suivi des anomalies</t>
    </r>
  </si>
  <si>
    <t xml:space="preserve">Plan de management de transfert de connaissances </t>
  </si>
  <si>
    <t xml:space="preserve">anuellement </t>
  </si>
  <si>
    <t>Traitement des retours de SISERIS</t>
  </si>
  <si>
    <t>mensuelle</t>
  </si>
  <si>
    <t>12/ an au minimum</t>
  </si>
  <si>
    <t>Réversibilité</t>
  </si>
  <si>
    <t>Dossier de réversibilité sortante</t>
  </si>
  <si>
    <t>fin de phase de réversibilité sortante</t>
  </si>
  <si>
    <t>Type</t>
  </si>
  <si>
    <t>MOP</t>
  </si>
  <si>
    <t>xls</t>
  </si>
  <si>
    <t>Qualification</t>
  </si>
  <si>
    <t xml:space="preserve">Procédure de qualification de ses salariés </t>
  </si>
  <si>
    <t>PR</t>
  </si>
  <si>
    <t>REV</t>
  </si>
  <si>
    <t>PMQP</t>
  </si>
  <si>
    <t>Mode opératoire de gestion logistique des dosimètres à lecture différée</t>
  </si>
  <si>
    <t xml:space="preserve">Fichier Excel de CR d’activité type « CSE » </t>
  </si>
  <si>
    <t>Fichier excel de type CSV avec les solutions,</t>
  </si>
  <si>
    <t>non-conformité</t>
  </si>
  <si>
    <t xml:space="preserve">Fin de contrat </t>
  </si>
  <si>
    <t>Rapport</t>
  </si>
  <si>
    <t xml:space="preserve">Organisation </t>
  </si>
  <si>
    <t>Gestion logistique des dosimètres 
à lecture différée</t>
  </si>
  <si>
    <t>PMPQ</t>
  </si>
  <si>
    <t xml:space="preserve">Terme de paiement spécifique </t>
  </si>
  <si>
    <t xml:space="preserve">Procédure d’identification et traitement des non-conformités </t>
  </si>
  <si>
    <t xml:space="preserve">Fin de prestation </t>
  </si>
  <si>
    <t>Exigences du CDC</t>
  </si>
  <si>
    <r>
      <t>0ème</t>
    </r>
    <r>
      <rPr>
        <sz val="11"/>
        <color theme="1"/>
        <rFont val="Calibri"/>
        <family val="2"/>
        <scheme val="minor"/>
      </rPr>
      <t xml:space="preserve"> mois de  la phase opérationnelle</t>
    </r>
  </si>
  <si>
    <t>Compétences, qualifications et formations des intervenants du Titulaire</t>
  </si>
  <si>
    <t xml:space="preserve">annuelle </t>
  </si>
  <si>
    <t>Matrice de complétude des exigences</t>
  </si>
  <si>
    <t>Plannification</t>
  </si>
  <si>
    <t>Planning annuel des VPE</t>
  </si>
  <si>
    <t>mensuel</t>
  </si>
  <si>
    <r>
      <t>1</t>
    </r>
    <r>
      <rPr>
        <vertAlign val="superscript"/>
        <sz val="11"/>
        <color theme="1"/>
        <rFont val="Calibri"/>
        <family val="2"/>
        <scheme val="minor"/>
      </rPr>
      <t>er</t>
    </r>
    <r>
      <rPr>
        <sz val="11"/>
        <color theme="1"/>
        <rFont val="Calibri"/>
        <family val="2"/>
        <scheme val="minor"/>
      </rPr>
      <t xml:space="preserve"> année</t>
    </r>
  </si>
  <si>
    <r>
      <t>1</t>
    </r>
    <r>
      <rPr>
        <vertAlign val="superscript"/>
        <sz val="11"/>
        <color theme="1"/>
        <rFont val="Calibri"/>
        <family val="2"/>
        <scheme val="minor"/>
      </rPr>
      <t xml:space="preserve">er </t>
    </r>
    <r>
      <rPr>
        <sz val="11"/>
        <color theme="1"/>
        <rFont val="Calibri"/>
        <family val="2"/>
        <scheme val="minor"/>
      </rPr>
      <t>janvier 2025</t>
    </r>
  </si>
  <si>
    <t>Inventaires :  
 - des dosimètres par catégorie (DMC3000- EPDN), par installation (IGS), par bâtiment,
des commandes (réf commande, date commande, date envoi, date retour, coût de la commande, coût annuel, état de la commande)</t>
  </si>
  <si>
    <t>1 / an</t>
  </si>
  <si>
    <t>12 / an</t>
  </si>
  <si>
    <t xml:space="preserve">1 / an </t>
  </si>
  <si>
    <t xml:space="preserve">Rétro planning de l'envoi des dosimètes passifs au CEA </t>
  </si>
  <si>
    <t xml:space="preserve">Rapport de fin de contrat </t>
  </si>
  <si>
    <t>annuel</t>
  </si>
  <si>
    <t>Exigence n°</t>
  </si>
  <si>
    <t>Description</t>
  </si>
  <si>
    <t xml:space="preserve"> Exigences techniques</t>
  </si>
  <si>
    <t>Respect des délais :Le Titulaire précisera comment il s’assure de la possibilité de preuve, a postériori, du respect des délais notamment ceux définis dans les indicateurs</t>
  </si>
  <si>
    <t xml:space="preserve">Logistique :Le Titulaire précisera comment sera effectué le suivi de l’envoi des Dosimètres opérationnels afin de respecter les dates de VPE, d’envoi des dosimètres passifs aux dates imposées. </t>
  </si>
  <si>
    <t>Traçabilité : Le Titulaire précisera comment il s’assure de la possibilité de preuve, a postériori, des informations saisies (action de référencement, d’identification et d’ enregistrement).</t>
  </si>
  <si>
    <t>Bonne saisie des informations et complétude : Le Titulaire précisera comment il s’assure que les informations saisies notamment dans CARD2 et Mondosimètre sont correctes et complètes (action de saisie et de vérification à proposer).</t>
  </si>
  <si>
    <t xml:space="preserve">Le Titulaire définira, au travers d’une procédure, les modalités de gestion des les non-conformités </t>
  </si>
  <si>
    <t>S’il est établi que la non-conformité détectée n’est pas du fait du Titulaire, le CEA traitera la non-conformité. Si la responsabilité du Titulaire est établie, le Titulaire devra traiter la non-conformité dans son système qualité par l’ouverture d’une fiche de non-conformité. Le Titulaire transmettra ses conclusions au chargé d’affaires CEA. Une non-conformité doit être signalée immédiatement au Chargé d’Affaires CEA et au Chef d’Installation concerné. Les fiches de non-conformité seront établies et transmises au chargé d’affaires CEA. Cette diffusion sera tracée par le Titulaire.</t>
  </si>
  <si>
    <t xml:space="preserve">Traitement des non-conformités </t>
  </si>
  <si>
    <t xml:space="preserve"> Obligation de résultat</t>
  </si>
  <si>
    <t>Minimiser au maximum l’impact environnemental de la prestation</t>
  </si>
  <si>
    <t>Le Titulaire fournira la liste nominative de son personnel, ainsi que les documents associés permettant de s’assurer de leurs qualifications, de leurs habilitations et de leurs formations (Cf. §7.7.1 du présent document) . Ces éléments seront tenus à jour par le Titulaire jusqu’au terme de la durée de la prestation en objet. Toute évolution de cette liste sera soumise par le Titulaire au chargé d’affaires CEA pour acceptation.</t>
  </si>
  <si>
    <t>Type exigences</t>
  </si>
  <si>
    <t>Livrable</t>
  </si>
  <si>
    <t>Action attendue</t>
  </si>
  <si>
    <t>Délai de remise d'un livrable (jours ouvrés)</t>
  </si>
  <si>
    <t>Utilisation des DMC 3000 en mode manuel</t>
  </si>
  <si>
    <t>Consigne</t>
  </si>
  <si>
    <t>Création</t>
  </si>
  <si>
    <t>T0 demande + 15 j</t>
  </si>
  <si>
    <t>Paramétrage des logiciels DMC User, Easy EPD et des ports com sur les PC CEA</t>
  </si>
  <si>
    <t>Procédure</t>
  </si>
  <si>
    <t>Attribution et gestion des dosimètres opérationnels visiteurs</t>
  </si>
  <si>
    <t>T0 demande + 20 j</t>
  </si>
  <si>
    <t>Mode opératoire de gestion des départs en mission</t>
  </si>
  <si>
    <t>Implémentation de coefficients de correction neutron dans CARD</t>
  </si>
  <si>
    <t>mode opératoire</t>
  </si>
  <si>
    <t xml:space="preserve">Création </t>
  </si>
  <si>
    <t>Demande de création de codes d'intervention</t>
  </si>
  <si>
    <t>Formulaire</t>
  </si>
  <si>
    <t>Mise à jour</t>
  </si>
  <si>
    <t>T0 demande + 5 j</t>
  </si>
  <si>
    <t>Demande de création de compte utilisateur CARD</t>
  </si>
  <si>
    <t>Demande de dérogation : Dates butoir dépassées</t>
  </si>
  <si>
    <t>Demande de gestion de la dosimétrie opérationnelle pour un Salarié CEA détaché sur CADARACHE</t>
  </si>
  <si>
    <t>Demande de gestion de la dosimétrie opérationnelle pour un salarié Entreprise Extérieure</t>
  </si>
  <si>
    <t>Demande de gestion de la dosimétrie passive de type ambiant</t>
  </si>
  <si>
    <t>Schéma de gestion de la dosimétrie</t>
  </si>
  <si>
    <t>T0 demande + 10 j</t>
  </si>
  <si>
    <t>Demande de gestion de la dosimétrie mission pour un Salarié CEA de Cadarache</t>
  </si>
  <si>
    <t>Demande de correction d'historique de dosimétrie opérationnelle pour un Salarié CEA ou Entreprise Extérieure</t>
  </si>
  <si>
    <t>Compte utilisateur CARD</t>
  </si>
  <si>
    <t>Mode opératoire</t>
  </si>
  <si>
    <t>Processus logistique applicable à la gestion de la dosimétrie passive sur le centre du CEA Cadarache</t>
  </si>
  <si>
    <t>Gestion de l’application CARD2 (dosimétrie opérationnelle) et de mondosimètre.irsn.fr (dosimétrie passive)</t>
  </si>
  <si>
    <t>Vérification périodique de l’étalonnage des DMC 3000 et EPDN</t>
  </si>
  <si>
    <t>Règles d’attribution et d’utilisation des dosimètres opérationnels et passifs sur le site du CEA Cadarache</t>
  </si>
  <si>
    <t>Aide au paramétrage de la dosimétrie opérationnelle DMC 3000</t>
  </si>
  <si>
    <t>Gestion d'un compte dosimétrique dans CARD2 pour un salarié CEA</t>
  </si>
  <si>
    <t>Gestion d'un compte dosimétrique pour un salarié Entreprise Extérieure</t>
  </si>
  <si>
    <t>Création d'un compte dosimétrique pour un salarié Entreprise Extérieure</t>
  </si>
  <si>
    <t>Création d'une Société dans CARD2</t>
  </si>
  <si>
    <t>Gestion des comptes dosimétriques multiples dans CARD2</t>
  </si>
  <si>
    <t>Gestion des dysfonctionnements Menu caché de CARD2</t>
  </si>
  <si>
    <t>Gestion de la LISTE ROUGE (LR) de CARD2</t>
  </si>
  <si>
    <t>Utilisation du logiciel CARD 2</t>
  </si>
  <si>
    <t>Mise à jour, création, fusion</t>
  </si>
  <si>
    <t>T0 demande + 30 j</t>
  </si>
  <si>
    <t>Correction dosimétrique EPDN2</t>
  </si>
  <si>
    <t>Correction dosimétrique DMC 3000</t>
  </si>
  <si>
    <t>Le Titulaire définira et adaptera les moyens à mettre en place en fonction du programme arrêté avec le CEA, en vue de répondre à une obligation de résultats. Dans ces conditions, le Titulaire n’est pas autorisé à soumettre de réclamation au CEA au titre d’une diminution ou d’une augmentation de volume de prestation par rapport aux années antérieures  dans la limite de 15%   .</t>
  </si>
  <si>
    <t>Total part ferme</t>
  </si>
  <si>
    <t>Total part option</t>
  </si>
  <si>
    <t>Cout TOTAL</t>
  </si>
  <si>
    <t>Détail</t>
  </si>
  <si>
    <t>Renouvellement 1 an</t>
  </si>
  <si>
    <t xml:space="preserve">Responsable de contrat </t>
  </si>
  <si>
    <t xml:space="preserve">Chargé d’affaire </t>
  </si>
  <si>
    <t xml:space="preserve"> Ingénieur </t>
  </si>
  <si>
    <t xml:space="preserve">Technicien supérieur </t>
  </si>
  <si>
    <t>Technicien</t>
  </si>
  <si>
    <t xml:space="preserve"> Autre (à préciser)</t>
  </si>
  <si>
    <t xml:space="preserve">PRESTATION ANNEE 1 </t>
  </si>
  <si>
    <t xml:space="preserve">PRESTATION ANNEE 2 </t>
  </si>
  <si>
    <t xml:space="preserve">PRESTATION ANNEE 3 </t>
  </si>
  <si>
    <t>TOTAL SUR 3 ANS</t>
  </si>
  <si>
    <t xml:space="preserve">Forfait annuel </t>
  </si>
  <si>
    <t>Forfait 3 ans</t>
  </si>
  <si>
    <t>Suivi de l’effectif (nombre et qualification) ainsi que le matériel mis à disposition au regard des éléments transmis dans AO.</t>
  </si>
  <si>
    <t>Accueil des salariés assuré par le personnel du Titulaire (15 min d’attente maximale)</t>
  </si>
  <si>
    <t>Délai de réponse aux sollicitations faites par courriel &lt; 24 h</t>
  </si>
  <si>
    <t>Permanence de la prestation</t>
  </si>
  <si>
    <t xml:space="preserve">Afin d’assurer la mise en œuvre des exigences notifiées dans le présent cahier des charges, le Titulaire établira un Plan de Management de la Qualité Particulier (PMQP) des prestations en complément de la mise en œuvre d’un système qualité conforme aux normes ISO 9001, 14001 et 45001. Ce plan de management sera revu périodiquement pour le maintenir, l’évaluer et en améliorer l’efficacité. </t>
  </si>
  <si>
    <t>Engagement prioritaire du Titulaire : le PMQP mentionne l’engagement prioritaire du Titulaire exprimé en application de l’article 13.1 des CGA.</t>
  </si>
  <si>
    <t>Formations, habilitations : Le Titulaire justifie des qualifications et compétences exigées de son personnel mis à disposition sur la prestation en précisant les fonctions nécessaires à la prestation ainsi que les critères de qualification. Le Titulaire identifie les fonctions qui nécessitent des formations et/ou des habilitations. Les documents probatoires sont tenus à la disposition du CEA. Toute action de formation ou de sensibilisation doit faire l’objet d’un enregistrement.</t>
  </si>
  <si>
    <t>Organisation du Titulaire : le Titulaire décrit l'organisation qu'il met en place pour la réalisation de la prestation : on y trouve la description des interfaces avec l'installation, son organisation fonctionnelle et hiérarchique.</t>
  </si>
  <si>
    <t>Planification : le Titulaire met en place une organisation pour maitriser la planification (planning, plan qualité) ; les points d’arrêts, nécessitant une validation d’une installation, du SPR ou d’un organisme tiers, sont identifiés et intégrés dans cette planification. Les documents applicables et les enregistrements à produire sont également précisés ;</t>
  </si>
  <si>
    <t xml:space="preserve">Maîtrise de la documentation et des enregistrements : le Titulaire met en place les dispositions pour assurer la maîtrise des procédures, des modes opératoires et des enregistrements produits (rédaction, vérification, acceptation). </t>
  </si>
  <si>
    <t>Sous-traitance : Dans le cas où le Titulaire souhaite faire appel à la sous-traitance, il disposera d’un processus relatif à l’appel à la sous-traitance (procédures et compétences…),</t>
  </si>
  <si>
    <t>Les exigences notifiées dans le présent cahier des charges sont à transmettre aux sous-traitants éventuels quel que soit leur rang, le contrôle de leur application sera effectué par le Titulaire qui établira les enregistrements nécessaires. Le Titulaire décrira le système mis en place pour la sélection, la surveillance et l’évaluation de la prestation effectuée par le sous-traitant.</t>
  </si>
  <si>
    <t>Le Titulaire exercera lui-même sur ses propres sous-traitants une surveillance et en tiendra les résultats à la disposition du CEA.</t>
  </si>
  <si>
    <t xml:space="preserve">surveillance de la prestation </t>
  </si>
  <si>
    <t>Environement</t>
  </si>
  <si>
    <t>Sur le plan technique :</t>
  </si>
  <si>
    <t xml:space="preserve">o    Gestion des comptes dosimètres </t>
  </si>
  <si>
    <t>o    Gestion de la dosimètrie individuelle</t>
  </si>
  <si>
    <t>o    Gestion de la dosimetrie passive non nominative</t>
  </si>
  <si>
    <t xml:space="preserve">o    Gestion des listes informatisées </t>
  </si>
  <si>
    <t>o    Gestion logistique des dosimètres passifs</t>
  </si>
  <si>
    <t>o    Gestion logistique des DMC 3000 et des EPDN au regard des VPE</t>
  </si>
  <si>
    <t>o    Le respect des exigences définies au § 5.3 du CdC</t>
  </si>
  <si>
    <t>o    La création de documents et la mise à jour de documents afférents à la dosimétrie</t>
  </si>
  <si>
    <t>o    L’appropriation des outils informatiques spécifiques décrits dans le § 6.3.1 du CdC</t>
  </si>
  <si>
    <t>Une proposition technique détaillée exposant les choix techniques et démontrant leur crédibilité avec mise en exergue de la valeur ajoutée apportée par le soumissionnaire compte tenu de son expérience et de ses compétences dans le domaine concerné.</t>
  </si>
  <si>
    <t>La méthodologie envisagée pour chacun des postes décrits dans le cahier des charges, avec la description détaillée des livrables associés, des moyens mis en œuvre, des délais prévisionnels, des indicateurs de suivi, etc…, notamment en ce qui concerne :</t>
  </si>
  <si>
    <t xml:space="preserve"> Les propositions relatives aux dispositions spécifiques ci-dessous :</t>
  </si>
  <si>
    <t xml:space="preserve">Réponse du soumissionnaire
§ concerné dans l'offre </t>
  </si>
  <si>
    <t>Sur le plan organisation et déroulement de la mission :</t>
  </si>
  <si>
    <t xml:space="preserve">Ø  L’organisation mise en œuvre pour mener à bien la prestation, avec le rôle de chacun des acteurs (opérationnels, encadrement…) de cette organisation, </t>
  </si>
  <si>
    <t>Ø  Un descriptif détaillé des profils type des intervenants comprenant l’expérience professionnelle, les compétences, qualifications et habilitations requises ainsi que des modalités et délais de mise en place pour chacune des prestations identifiées dans le cahier des charges.</t>
  </si>
  <si>
    <t>Ø  Un organigramme précisant pour chacun des acteurs les fonctions principales et les suppléances,</t>
  </si>
  <si>
    <t xml:space="preserve">Ø  Le justificatif du dimensionnement des ressources, avec le nombre et la qualification du personnel, </t>
  </si>
  <si>
    <t xml:space="preserve">Ø  Les dispositions de suivi du déroulement de sa mission, sur les aspects techniques et contractuels. </t>
  </si>
  <si>
    <t>Ø  Les dispositions retenues pour la formation du personnel, la validation des acquis, le maintien des compétences,</t>
  </si>
  <si>
    <t>Ø  Les dispositions de suivi du déroulement de sa mission, sur les aspects techniques et contractuels, remise des documents et livrables, suivi des indicateurs de performance,</t>
  </si>
  <si>
    <t>Ø  Les dispositions retenues pour assurer la continuité de la mission en cas d’indisponibilité d’un intervenant.</t>
  </si>
  <si>
    <t>Ø  Le planning prévisionnel d’exécution relatif au déroulement de la prestation, qui tiendra compte des périodes de fermeture du Centre de Cadarache.</t>
  </si>
  <si>
    <t>Ø  L’organisation envisagée pour les prestations confiées à un sous-traitant,</t>
  </si>
  <si>
    <t>L’organisation prévue dans le cadre d’un Groupement Momentané d’Entreprises</t>
  </si>
  <si>
    <t>Sur les aspects QSE (Qualité/Sécurité/Environnement) :</t>
  </si>
  <si>
    <t xml:space="preserve">Ø  Un descriptif des mesures qui seront mises en œuvre afin de maîtriser voire réduire l’impact environnemental de la prestation en termes, par exemple, d’émission de CO2, de réduction des déchets, (réutilisation d’emballages, protection ayant un impact environnemental réduit…) de consommation d’énergie, etc…  </t>
  </si>
  <si>
    <t>En ce qui concerne la sous-traitance :</t>
  </si>
  <si>
    <t>Ø  La liste des sous-traitants envisagés, ainsi que l’opération sous-traitée.</t>
  </si>
  <si>
    <t>Ø  Les formulaires de demande d’acceptation préalable des sous-traitants (pour chacun d’eux), conformes aux modèles joints en Annexe 1 et Annexe 2.</t>
  </si>
  <si>
    <t>Ø  La nature, le volume et le montant des prestations sous-traitées.</t>
  </si>
  <si>
    <t>En cas de présence de personnel sur site :</t>
  </si>
  <si>
    <t>Ø  Le nombre et la qualification du personnel appelé à intervenir sur le site du CEA de Cadarache.</t>
  </si>
  <si>
    <t>Ø  Le temps de présence sur site (à titre indicatif).</t>
  </si>
  <si>
    <t>Ø  le descriptif complet de l'infrastructure de stockage et des dispositifs de protection des données personnelles (tous modes d'exploitation) ;</t>
  </si>
  <si>
    <t>Ø  les procédures de contrôle interne ;</t>
  </si>
  <si>
    <t>Ø  les procédures d'exécution des demandes des personnes physiques ;</t>
  </si>
  <si>
    <t>Ø  les procédures d'alerte et d'information du CEA en cas d'atteinte aux données à caractère personnel ;</t>
  </si>
  <si>
    <t>Ø  la garantie que les données sont hébergées exclusivement sur le territoire européen ou décrire les dispositifs mis en place pour garantir le niveau de protection requis ».</t>
  </si>
  <si>
    <t>RGPD</t>
  </si>
  <si>
    <t>Contenu de l'offre</t>
  </si>
  <si>
    <t>des exemples de documents pour illustrer les propositions notamment les bilans mensuels et annuel</t>
  </si>
  <si>
    <t xml:space="preserve"> - Bonne saisie des informations et complétude </t>
  </si>
  <si>
    <t xml:space="preserve">  - Traçabilité </t>
  </si>
  <si>
    <t xml:space="preserve">  -  Logistique </t>
  </si>
  <si>
    <t xml:space="preserve"> -  Respect des délais </t>
  </si>
  <si>
    <t>Réversibilité entrante</t>
  </si>
  <si>
    <t>Réversibilité sortante active</t>
  </si>
  <si>
    <t>à renseigner par soumissionnaire</t>
  </si>
  <si>
    <t>Taux journalier (€ HT)</t>
  </si>
  <si>
    <t>Option 1</t>
  </si>
  <si>
    <t>Option 2</t>
  </si>
  <si>
    <t>Option 3</t>
  </si>
  <si>
    <t>Option 4</t>
  </si>
  <si>
    <t>Montant (€ HT)</t>
  </si>
  <si>
    <t>Fournitures et consommables (à titre informatif)</t>
  </si>
  <si>
    <t>Main d’œuvre (à titre informatif)</t>
  </si>
  <si>
    <t>Charge annuelle par catégorie de personnel
en jours (à titre informatif)</t>
  </si>
  <si>
    <r>
      <t>SCENARIO: le montant de la partie estimative sera calculé en multipliant le taux journalier moyen, calculé comme la moyenne des taux journaliers renseignés dans l’onglet partie estimative de la grille de décomposition des prix, par un nombre de jours fixé à 30</t>
    </r>
    <r>
      <rPr>
        <sz val="8"/>
        <color theme="1"/>
        <rFont val="Times New Roman"/>
        <family val="1"/>
      </rPr>
      <t> </t>
    </r>
    <r>
      <rPr>
        <sz val="10"/>
        <color theme="1"/>
        <rFont val="Arial"/>
        <family val="2"/>
      </rPr>
      <t xml:space="preserve">. </t>
    </r>
  </si>
  <si>
    <t>Ø  L’organisation spécifique mise en œuvre pour assurer les différentes phases  de réversibilité de la prestation,</t>
  </si>
  <si>
    <t>Ø  Un PAQP   en version projet, spécifique à la prestation et détaillant l’organisation qualité de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</si>
</sst>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10"/>
      <name val="Arial"/>
      <family val="2"/>
    </font>
    <font>
      <sz val="7"/>
      <color theme="1"/>
      <name val="Times New Roman"/>
      <family val="1"/>
    </font>
    <font>
      <sz val="10"/>
      <color theme="1"/>
      <name val="Arial"/>
      <family val="2"/>
    </font>
    <font>
      <sz val="8"/>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42">
    <xf numFmtId="0" fontId="0" fillId="0" borderId="0" xfId="0"/>
    <xf numFmtId="0" fontId="1" fillId="0" borderId="1" xfId="0" applyFont="1" applyBorder="1"/>
    <xf numFmtId="0" fontId="0" fillId="0" borderId="1" xfId="0" applyBorder="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wrapText="1"/>
    </xf>
    <xf numFmtId="0" fontId="1" fillId="0" borderId="1" xfId="0" applyFont="1" applyBorder="1" applyAlignment="1">
      <alignment wrapText="1"/>
    </xf>
    <xf numFmtId="0" fontId="1" fillId="0" borderId="1" xfId="0" applyFont="1" applyBorder="1" applyAlignment="1">
      <alignment horizontal="center" vertical="center" wrapText="1"/>
    </xf>
    <xf numFmtId="0" fontId="0" fillId="0" borderId="0" xfId="0" applyAlignment="1">
      <alignment wrapText="1"/>
    </xf>
    <xf numFmtId="0" fontId="0" fillId="0" borderId="1" xfId="0" applyFill="1" applyBorder="1"/>
    <xf numFmtId="0" fontId="0" fillId="0" borderId="1" xfId="0" applyBorder="1" applyAlignment="1">
      <alignment horizontal="center" vertical="center" wrapText="1"/>
    </xf>
    <xf numFmtId="0" fontId="0" fillId="2"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vertical="center"/>
    </xf>
    <xf numFmtId="17" fontId="0" fillId="0" borderId="1" xfId="0" applyNumberFormat="1" applyBorder="1" applyAlignment="1">
      <alignment horizontal="left"/>
    </xf>
    <xf numFmtId="0" fontId="1" fillId="0" borderId="1" xfId="0" applyFont="1" applyFill="1" applyBorder="1" applyAlignment="1">
      <alignment horizontal="center" vertical="center" wrapText="1"/>
    </xf>
    <xf numFmtId="0" fontId="0" fillId="3" borderId="1" xfId="0" applyFill="1" applyBorder="1"/>
    <xf numFmtId="0" fontId="0" fillId="2" borderId="1" xfId="0" applyFill="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0" xfId="0" applyAlignment="1">
      <alignment horizontal="left" wrapText="1"/>
    </xf>
    <xf numFmtId="0" fontId="0" fillId="0" borderId="1" xfId="0" applyBorder="1" applyAlignment="1">
      <alignment horizontal="left" wrapText="1" indent="5"/>
    </xf>
    <xf numFmtId="0" fontId="1" fillId="4" borderId="1" xfId="0" applyFont="1" applyFill="1" applyBorder="1"/>
    <xf numFmtId="0" fontId="0" fillId="4" borderId="1" xfId="0" applyFill="1" applyBorder="1" applyAlignment="1">
      <alignment wrapText="1"/>
    </xf>
    <xf numFmtId="0" fontId="0" fillId="4" borderId="1" xfId="0" applyFill="1" applyBorder="1"/>
    <xf numFmtId="0" fontId="0" fillId="4" borderId="0" xfId="0" applyFill="1" applyAlignment="1">
      <alignment wrapText="1"/>
    </xf>
    <xf numFmtId="0" fontId="0" fillId="4" borderId="0" xfId="0" applyFill="1"/>
    <xf numFmtId="0" fontId="0" fillId="4" borderId="1" xfId="0" applyFill="1" applyBorder="1" applyAlignment="1"/>
    <xf numFmtId="0" fontId="1" fillId="0" borderId="1" xfId="0" applyFont="1" applyBorder="1" applyAlignment="1">
      <alignment horizontal="center" wrapText="1"/>
    </xf>
    <xf numFmtId="0" fontId="0" fillId="2" borderId="0" xfId="0" applyFill="1"/>
    <xf numFmtId="0" fontId="0" fillId="0" borderId="1" xfId="0" applyFont="1" applyBorder="1"/>
    <xf numFmtId="0" fontId="1" fillId="4" borderId="0" xfId="0" applyFont="1" applyFill="1" applyAlignment="1"/>
    <xf numFmtId="0" fontId="1" fillId="4" borderId="1" xfId="0" applyFont="1" applyFill="1" applyBorder="1" applyAlignment="1"/>
    <xf numFmtId="0" fontId="1" fillId="4" borderId="0" xfId="0" applyFont="1" applyFill="1"/>
    <xf numFmtId="0" fontId="5" fillId="0" borderId="0" xfId="0" applyFont="1" applyAlignment="1">
      <alignment horizontal="justify" vertical="center"/>
    </xf>
    <xf numFmtId="0" fontId="6" fillId="0" borderId="0" xfId="0" applyFont="1" applyAlignment="1">
      <alignmen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C21" sqref="C21"/>
    </sheetView>
  </sheetViews>
  <sheetFormatPr baseColWidth="10" defaultRowHeight="15" x14ac:dyDescent="0.25"/>
  <cols>
    <col min="1" max="1" width="23.85546875" bestFit="1" customWidth="1"/>
    <col min="2" max="2" width="31.28515625" customWidth="1"/>
    <col min="3" max="3" width="40.28515625" bestFit="1" customWidth="1"/>
    <col min="4" max="4" width="20.85546875" bestFit="1" customWidth="1"/>
    <col min="5" max="5" width="35.7109375" bestFit="1" customWidth="1"/>
    <col min="6" max="6" width="15.42578125" customWidth="1"/>
  </cols>
  <sheetData>
    <row r="1" spans="1:6" ht="30" x14ac:dyDescent="0.25">
      <c r="A1" s="4"/>
      <c r="B1" s="3" t="s">
        <v>146</v>
      </c>
      <c r="C1" s="8" t="s">
        <v>233</v>
      </c>
      <c r="D1" s="8" t="s">
        <v>232</v>
      </c>
      <c r="E1" s="8" t="s">
        <v>231</v>
      </c>
      <c r="F1" s="3" t="s">
        <v>230</v>
      </c>
    </row>
    <row r="2" spans="1:6" x14ac:dyDescent="0.25">
      <c r="A2" s="3" t="s">
        <v>154</v>
      </c>
      <c r="B2" s="4" t="s">
        <v>158</v>
      </c>
      <c r="C2" s="20"/>
      <c r="D2" s="21"/>
      <c r="E2" s="21"/>
      <c r="F2" s="3">
        <f>C2+D2+E2</f>
        <v>0</v>
      </c>
    </row>
    <row r="3" spans="1:6" x14ac:dyDescent="0.25">
      <c r="A3" s="3" t="s">
        <v>155</v>
      </c>
      <c r="B3" s="4" t="s">
        <v>158</v>
      </c>
      <c r="C3" s="20"/>
      <c r="D3" s="21"/>
      <c r="E3" s="21"/>
      <c r="F3" s="3">
        <f t="shared" ref="F3:F9" si="0">C3+D3+E3</f>
        <v>0</v>
      </c>
    </row>
    <row r="4" spans="1:6" x14ac:dyDescent="0.25">
      <c r="A4" s="3" t="s">
        <v>156</v>
      </c>
      <c r="B4" s="4" t="s">
        <v>158</v>
      </c>
      <c r="C4" s="20"/>
      <c r="D4" s="21"/>
      <c r="E4" s="21"/>
      <c r="F4" s="3">
        <f t="shared" si="0"/>
        <v>0</v>
      </c>
    </row>
    <row r="5" spans="1:6" x14ac:dyDescent="0.25">
      <c r="A5" s="3" t="s">
        <v>157</v>
      </c>
      <c r="B5" s="4" t="s">
        <v>159</v>
      </c>
      <c r="C5" s="20"/>
      <c r="D5" s="21"/>
      <c r="E5" s="21"/>
      <c r="F5" s="3">
        <f t="shared" si="0"/>
        <v>0</v>
      </c>
    </row>
    <row r="6" spans="1:6" x14ac:dyDescent="0.25">
      <c r="A6" s="3" t="s">
        <v>226</v>
      </c>
      <c r="B6" s="4" t="s">
        <v>222</v>
      </c>
      <c r="C6" s="12"/>
      <c r="D6" s="12"/>
      <c r="E6" s="12"/>
      <c r="F6" s="3">
        <f t="shared" si="0"/>
        <v>0</v>
      </c>
    </row>
    <row r="7" spans="1:6" x14ac:dyDescent="0.25">
      <c r="A7" s="3" t="s">
        <v>227</v>
      </c>
      <c r="B7" s="4" t="s">
        <v>223</v>
      </c>
      <c r="C7" s="12"/>
      <c r="D7" s="12"/>
      <c r="E7" s="12"/>
      <c r="F7" s="3">
        <f t="shared" si="0"/>
        <v>0</v>
      </c>
    </row>
    <row r="8" spans="1:6" x14ac:dyDescent="0.25">
      <c r="A8" s="3" t="s">
        <v>228</v>
      </c>
      <c r="B8" s="4" t="s">
        <v>147</v>
      </c>
      <c r="C8" s="12"/>
      <c r="D8" s="12"/>
      <c r="E8" s="12"/>
      <c r="F8" s="3">
        <f t="shared" si="0"/>
        <v>0</v>
      </c>
    </row>
    <row r="9" spans="1:6" x14ac:dyDescent="0.25">
      <c r="A9" s="3" t="s">
        <v>229</v>
      </c>
      <c r="B9" s="4" t="s">
        <v>147</v>
      </c>
      <c r="C9" s="12"/>
      <c r="D9" s="12"/>
      <c r="E9" s="12"/>
      <c r="F9" s="3">
        <f t="shared" si="0"/>
        <v>0</v>
      </c>
    </row>
    <row r="10" spans="1:6" x14ac:dyDescent="0.25">
      <c r="A10" s="22" t="s">
        <v>143</v>
      </c>
      <c r="B10" s="15" t="s">
        <v>143</v>
      </c>
      <c r="C10" s="15">
        <f>C5</f>
        <v>0</v>
      </c>
      <c r="D10" s="15">
        <f>D5</f>
        <v>0</v>
      </c>
      <c r="E10" s="15">
        <f>E5</f>
        <v>0</v>
      </c>
      <c r="F10" s="15">
        <f>F5</f>
        <v>0</v>
      </c>
    </row>
    <row r="11" spans="1:6" x14ac:dyDescent="0.25">
      <c r="A11" s="22" t="s">
        <v>144</v>
      </c>
      <c r="B11" s="15" t="s">
        <v>144</v>
      </c>
      <c r="C11" s="15">
        <f>SUM(C6:C9)</f>
        <v>0</v>
      </c>
      <c r="D11" s="15">
        <f>SUM(D6:D9)</f>
        <v>0</v>
      </c>
      <c r="E11" s="15">
        <f>SUM(E6:E9)</f>
        <v>0</v>
      </c>
      <c r="F11" s="15">
        <f>SUM(F6:F9)</f>
        <v>0</v>
      </c>
    </row>
    <row r="12" spans="1:6" x14ac:dyDescent="0.25">
      <c r="A12" s="22" t="s">
        <v>145</v>
      </c>
      <c r="B12" s="15" t="s">
        <v>145</v>
      </c>
      <c r="C12" s="15">
        <f>SUM(C11)</f>
        <v>0</v>
      </c>
      <c r="D12" s="15">
        <f t="shared" ref="D12:E12" si="1">SUM(D11)</f>
        <v>0</v>
      </c>
      <c r="E12" s="15">
        <f t="shared" si="1"/>
        <v>0</v>
      </c>
      <c r="F12" s="15">
        <f>SUM(F10:F11)</f>
        <v>0</v>
      </c>
    </row>
    <row r="15" spans="1:6" x14ac:dyDescent="0.25">
      <c r="A15" s="1"/>
      <c r="B15" s="17" t="s">
        <v>225</v>
      </c>
    </row>
    <row r="16" spans="1:6" x14ac:dyDescent="0.25">
      <c r="A16" s="1" t="s">
        <v>148</v>
      </c>
      <c r="B16" s="18"/>
    </row>
    <row r="17" spans="1:5" x14ac:dyDescent="0.25">
      <c r="A17" s="1" t="s">
        <v>149</v>
      </c>
      <c r="B17" s="18"/>
      <c r="D17" s="35" t="s">
        <v>224</v>
      </c>
      <c r="E17" s="35"/>
    </row>
    <row r="18" spans="1:5" x14ac:dyDescent="0.25">
      <c r="A18" s="1" t="s">
        <v>150</v>
      </c>
      <c r="B18" s="18"/>
    </row>
    <row r="19" spans="1:5" x14ac:dyDescent="0.25">
      <c r="A19" s="1" t="s">
        <v>151</v>
      </c>
      <c r="B19" s="18"/>
    </row>
    <row r="20" spans="1:5" x14ac:dyDescent="0.25">
      <c r="A20" s="1" t="s">
        <v>152</v>
      </c>
      <c r="B20" s="18"/>
    </row>
    <row r="21" spans="1:5" x14ac:dyDescent="0.25">
      <c r="A21" s="1" t="s">
        <v>153</v>
      </c>
      <c r="B21" s="1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6"/>
  <sheetViews>
    <sheetView workbookViewId="0">
      <selection activeCell="B15" sqref="B15"/>
    </sheetView>
  </sheetViews>
  <sheetFormatPr baseColWidth="10" defaultRowHeight="15" x14ac:dyDescent="0.25"/>
  <cols>
    <col min="1" max="1" width="26.42578125" bestFit="1" customWidth="1"/>
    <col min="2" max="2" width="30.140625" bestFit="1" customWidth="1"/>
  </cols>
  <sheetData>
    <row r="3" spans="1:2" x14ac:dyDescent="0.25">
      <c r="A3" s="36"/>
      <c r="B3" s="1" t="s">
        <v>225</v>
      </c>
    </row>
    <row r="4" spans="1:2" x14ac:dyDescent="0.25">
      <c r="A4" s="36" t="s">
        <v>148</v>
      </c>
      <c r="B4" s="19"/>
    </row>
    <row r="5" spans="1:2" x14ac:dyDescent="0.25">
      <c r="A5" s="36" t="s">
        <v>149</v>
      </c>
      <c r="B5" s="19"/>
    </row>
    <row r="6" spans="1:2" x14ac:dyDescent="0.25">
      <c r="A6" s="36" t="s">
        <v>150</v>
      </c>
      <c r="B6" s="19"/>
    </row>
    <row r="7" spans="1:2" x14ac:dyDescent="0.25">
      <c r="A7" s="36" t="s">
        <v>151</v>
      </c>
      <c r="B7" s="19"/>
    </row>
    <row r="8" spans="1:2" x14ac:dyDescent="0.25">
      <c r="A8" s="36" t="s">
        <v>152</v>
      </c>
      <c r="B8" s="19"/>
    </row>
    <row r="9" spans="1:2" x14ac:dyDescent="0.25">
      <c r="A9" s="36" t="s">
        <v>153</v>
      </c>
      <c r="B9" s="19"/>
    </row>
    <row r="15" spans="1:2" ht="114.75" x14ac:dyDescent="0.25">
      <c r="B15" s="40" t="s">
        <v>234</v>
      </c>
    </row>
    <row r="16" spans="1:2" x14ac:dyDescent="0.25">
      <c r="B16" s="4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topLeftCell="A37" workbookViewId="0">
      <selection activeCell="B65" sqref="B65"/>
    </sheetView>
  </sheetViews>
  <sheetFormatPr baseColWidth="10" defaultRowHeight="15" x14ac:dyDescent="0.25"/>
  <cols>
    <col min="1" max="1" width="20.85546875" bestFit="1" customWidth="1"/>
    <col min="2" max="2" width="90.5703125" style="9" customWidth="1"/>
    <col min="3" max="3" width="52.7109375" customWidth="1"/>
  </cols>
  <sheetData>
    <row r="1" spans="1:3" ht="30" x14ac:dyDescent="0.25">
      <c r="A1" s="1"/>
      <c r="B1" s="8" t="s">
        <v>216</v>
      </c>
      <c r="C1" s="34" t="s">
        <v>188</v>
      </c>
    </row>
    <row r="2" spans="1:3" x14ac:dyDescent="0.25">
      <c r="A2" s="28" t="s">
        <v>175</v>
      </c>
      <c r="B2" s="29"/>
      <c r="C2" s="30"/>
    </row>
    <row r="3" spans="1:3" ht="45" x14ac:dyDescent="0.25">
      <c r="A3" s="1"/>
      <c r="B3" s="6" t="s">
        <v>185</v>
      </c>
      <c r="C3" s="19"/>
    </row>
    <row r="4" spans="1:3" ht="45" x14ac:dyDescent="0.25">
      <c r="A4" s="2"/>
      <c r="B4" s="6" t="s">
        <v>186</v>
      </c>
      <c r="C4" s="19"/>
    </row>
    <row r="5" spans="1:3" x14ac:dyDescent="0.25">
      <c r="A5" s="2"/>
      <c r="B5" s="6" t="s">
        <v>176</v>
      </c>
      <c r="C5" s="19"/>
    </row>
    <row r="6" spans="1:3" x14ac:dyDescent="0.25">
      <c r="A6" s="2"/>
      <c r="B6" s="6" t="s">
        <v>177</v>
      </c>
      <c r="C6" s="19"/>
    </row>
    <row r="7" spans="1:3" x14ac:dyDescent="0.25">
      <c r="A7" s="2"/>
      <c r="B7" s="6" t="s">
        <v>178</v>
      </c>
      <c r="C7" s="19"/>
    </row>
    <row r="8" spans="1:3" x14ac:dyDescent="0.25">
      <c r="A8" s="2"/>
      <c r="B8" s="6" t="s">
        <v>179</v>
      </c>
      <c r="C8" s="19"/>
    </row>
    <row r="9" spans="1:3" x14ac:dyDescent="0.25">
      <c r="A9" s="2"/>
      <c r="B9" s="6" t="s">
        <v>180</v>
      </c>
      <c r="C9" s="19"/>
    </row>
    <row r="10" spans="1:3" x14ac:dyDescent="0.25">
      <c r="A10" s="2"/>
      <c r="B10" s="6" t="s">
        <v>181</v>
      </c>
      <c r="C10" s="19"/>
    </row>
    <row r="11" spans="1:3" x14ac:dyDescent="0.25">
      <c r="A11" s="2"/>
      <c r="B11" s="6" t="s">
        <v>187</v>
      </c>
      <c r="C11" s="19"/>
    </row>
    <row r="12" spans="1:3" x14ac:dyDescent="0.25">
      <c r="A12" s="2"/>
      <c r="B12" s="6" t="s">
        <v>182</v>
      </c>
      <c r="C12" s="19"/>
    </row>
    <row r="13" spans="1:3" x14ac:dyDescent="0.25">
      <c r="A13" s="2"/>
      <c r="B13" s="27" t="s">
        <v>218</v>
      </c>
      <c r="C13" s="19"/>
    </row>
    <row r="14" spans="1:3" x14ac:dyDescent="0.25">
      <c r="A14" s="2"/>
      <c r="B14" s="27" t="s">
        <v>219</v>
      </c>
      <c r="C14" s="19"/>
    </row>
    <row r="15" spans="1:3" x14ac:dyDescent="0.25">
      <c r="A15" s="2"/>
      <c r="B15" s="27" t="s">
        <v>220</v>
      </c>
      <c r="C15" s="19"/>
    </row>
    <row r="16" spans="1:3" x14ac:dyDescent="0.25">
      <c r="A16" s="2"/>
      <c r="B16" s="27" t="s">
        <v>221</v>
      </c>
      <c r="C16" s="19"/>
    </row>
    <row r="17" spans="1:3" x14ac:dyDescent="0.25">
      <c r="A17" s="2"/>
      <c r="B17" s="6" t="s">
        <v>183</v>
      </c>
      <c r="C17" s="19"/>
    </row>
    <row r="18" spans="1:3" x14ac:dyDescent="0.25">
      <c r="A18" s="2"/>
      <c r="B18" s="6" t="s">
        <v>184</v>
      </c>
      <c r="C18" s="19"/>
    </row>
    <row r="19" spans="1:3" ht="30" x14ac:dyDescent="0.25">
      <c r="A19" s="2"/>
      <c r="B19" s="6" t="s">
        <v>217</v>
      </c>
      <c r="C19" s="19"/>
    </row>
    <row r="20" spans="1:3" x14ac:dyDescent="0.25">
      <c r="A20" s="28" t="s">
        <v>189</v>
      </c>
      <c r="B20" s="29"/>
      <c r="C20" s="30"/>
    </row>
    <row r="21" spans="1:3" ht="30" x14ac:dyDescent="0.25">
      <c r="A21" s="2"/>
      <c r="B21" s="6" t="s">
        <v>190</v>
      </c>
      <c r="C21" s="19"/>
    </row>
    <row r="22" spans="1:3" ht="45" x14ac:dyDescent="0.25">
      <c r="A22" s="2"/>
      <c r="B22" s="6" t="s">
        <v>191</v>
      </c>
      <c r="C22" s="19"/>
    </row>
    <row r="23" spans="1:3" x14ac:dyDescent="0.25">
      <c r="A23" s="2"/>
      <c r="B23" s="6" t="s">
        <v>192</v>
      </c>
      <c r="C23" s="19"/>
    </row>
    <row r="24" spans="1:3" ht="30" x14ac:dyDescent="0.25">
      <c r="A24" s="2"/>
      <c r="B24" s="6" t="s">
        <v>193</v>
      </c>
      <c r="C24" s="19"/>
    </row>
    <row r="25" spans="1:3" ht="30" x14ac:dyDescent="0.25">
      <c r="A25" s="2"/>
      <c r="B25" s="6" t="s">
        <v>235</v>
      </c>
      <c r="C25" s="19"/>
    </row>
    <row r="26" spans="1:3" ht="30" x14ac:dyDescent="0.25">
      <c r="A26" s="2"/>
      <c r="B26" s="6" t="s">
        <v>194</v>
      </c>
      <c r="C26" s="19"/>
    </row>
    <row r="27" spans="1:3" ht="30" x14ac:dyDescent="0.25">
      <c r="A27" s="2"/>
      <c r="B27" s="6" t="s">
        <v>195</v>
      </c>
      <c r="C27" s="19"/>
    </row>
    <row r="28" spans="1:3" ht="30" x14ac:dyDescent="0.25">
      <c r="A28" s="2"/>
      <c r="B28" s="6" t="s">
        <v>196</v>
      </c>
      <c r="C28" s="19"/>
    </row>
    <row r="29" spans="1:3" ht="30" x14ac:dyDescent="0.25">
      <c r="A29" s="2"/>
      <c r="B29" s="6" t="s">
        <v>197</v>
      </c>
      <c r="C29" s="19"/>
    </row>
    <row r="30" spans="1:3" ht="30" x14ac:dyDescent="0.25">
      <c r="A30" s="2"/>
      <c r="B30" s="6" t="s">
        <v>198</v>
      </c>
      <c r="C30" s="19"/>
    </row>
    <row r="31" spans="1:3" x14ac:dyDescent="0.25">
      <c r="A31" s="2"/>
      <c r="B31" s="6" t="s">
        <v>199</v>
      </c>
      <c r="C31" s="19"/>
    </row>
    <row r="32" spans="1:3" x14ac:dyDescent="0.25">
      <c r="A32" s="2"/>
      <c r="B32" s="6" t="s">
        <v>200</v>
      </c>
      <c r="C32" s="19"/>
    </row>
    <row r="33" spans="1:3" x14ac:dyDescent="0.25">
      <c r="A33" s="37" t="s">
        <v>201</v>
      </c>
      <c r="B33" s="31"/>
      <c r="C33" s="32"/>
    </row>
    <row r="34" spans="1:3" ht="30" x14ac:dyDescent="0.25">
      <c r="A34" s="2"/>
      <c r="B34" s="6" t="s">
        <v>236</v>
      </c>
      <c r="C34" s="19"/>
    </row>
    <row r="35" spans="1:3" ht="60" x14ac:dyDescent="0.25">
      <c r="A35" s="2"/>
      <c r="B35" s="6" t="s">
        <v>202</v>
      </c>
      <c r="C35" s="19"/>
    </row>
    <row r="36" spans="1:3" x14ac:dyDescent="0.25">
      <c r="A36" s="38" t="s">
        <v>203</v>
      </c>
      <c r="B36" s="33"/>
      <c r="C36" s="30"/>
    </row>
    <row r="37" spans="1:3" x14ac:dyDescent="0.25">
      <c r="A37" s="2"/>
      <c r="B37" s="6" t="s">
        <v>204</v>
      </c>
      <c r="C37" s="19"/>
    </row>
    <row r="38" spans="1:3" ht="30" x14ac:dyDescent="0.25">
      <c r="A38" s="2"/>
      <c r="B38" s="6" t="s">
        <v>205</v>
      </c>
      <c r="C38" s="19"/>
    </row>
    <row r="39" spans="1:3" x14ac:dyDescent="0.25">
      <c r="A39" s="2"/>
      <c r="B39" s="6" t="s">
        <v>206</v>
      </c>
      <c r="C39" s="19"/>
    </row>
    <row r="40" spans="1:3" x14ac:dyDescent="0.25">
      <c r="A40" s="38" t="s">
        <v>207</v>
      </c>
      <c r="B40" s="29"/>
      <c r="C40" s="30"/>
    </row>
    <row r="41" spans="1:3" x14ac:dyDescent="0.25">
      <c r="A41" s="2"/>
      <c r="B41" s="6" t="s">
        <v>208</v>
      </c>
      <c r="C41" s="19"/>
    </row>
    <row r="42" spans="1:3" x14ac:dyDescent="0.25">
      <c r="A42" s="2"/>
      <c r="B42" s="6" t="s">
        <v>209</v>
      </c>
      <c r="C42" s="19"/>
    </row>
    <row r="43" spans="1:3" x14ac:dyDescent="0.25">
      <c r="A43" s="39" t="s">
        <v>215</v>
      </c>
      <c r="B43" s="31"/>
      <c r="C43" s="32"/>
    </row>
    <row r="44" spans="1:3" ht="30" x14ac:dyDescent="0.25">
      <c r="A44" s="2"/>
      <c r="B44" s="6" t="s">
        <v>210</v>
      </c>
      <c r="C44" s="19"/>
    </row>
    <row r="45" spans="1:3" x14ac:dyDescent="0.25">
      <c r="A45" s="2"/>
      <c r="B45" s="6" t="s">
        <v>211</v>
      </c>
      <c r="C45" s="19"/>
    </row>
    <row r="46" spans="1:3" x14ac:dyDescent="0.25">
      <c r="A46" s="2"/>
      <c r="B46" s="6" t="s">
        <v>212</v>
      </c>
      <c r="C46" s="19"/>
    </row>
    <row r="47" spans="1:3" ht="30" x14ac:dyDescent="0.25">
      <c r="A47" s="2"/>
      <c r="B47" s="6" t="s">
        <v>213</v>
      </c>
      <c r="C47" s="19"/>
    </row>
    <row r="48" spans="1:3" ht="30" x14ac:dyDescent="0.25">
      <c r="A48" s="2"/>
      <c r="B48" s="6" t="s">
        <v>214</v>
      </c>
      <c r="C48" s="19"/>
    </row>
    <row r="51" spans="2:2" x14ac:dyDescent="0.25">
      <c r="B51" s="35" t="s">
        <v>224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87" zoomScaleNormal="87" workbookViewId="0">
      <selection activeCell="D8" sqref="D8"/>
    </sheetView>
  </sheetViews>
  <sheetFormatPr baseColWidth="10" defaultRowHeight="15" x14ac:dyDescent="0.25"/>
  <cols>
    <col min="1" max="1" width="12.28515625" style="5" bestFit="1" customWidth="1"/>
    <col min="2" max="2" width="36.42578125" style="5" bestFit="1" customWidth="1"/>
    <col min="3" max="3" width="13" bestFit="1" customWidth="1"/>
    <col min="4" max="4" width="52.140625" style="9" customWidth="1"/>
    <col min="5" max="5" width="8" style="9" hidden="1" customWidth="1"/>
    <col min="6" max="6" width="35.140625" bestFit="1" customWidth="1"/>
    <col min="7" max="7" width="16.85546875" bestFit="1" customWidth="1"/>
    <col min="8" max="8" width="23" bestFit="1" customWidth="1"/>
    <col min="9" max="9" width="18" style="9" bestFit="1" customWidth="1"/>
  </cols>
  <sheetData>
    <row r="1" spans="1:9" ht="45" x14ac:dyDescent="0.25">
      <c r="A1" s="3" t="s">
        <v>5</v>
      </c>
      <c r="B1" s="3" t="s">
        <v>23</v>
      </c>
      <c r="C1" s="1" t="s">
        <v>6</v>
      </c>
      <c r="D1" s="7" t="s">
        <v>0</v>
      </c>
      <c r="E1" s="7" t="s">
        <v>44</v>
      </c>
      <c r="F1" s="1" t="s">
        <v>1</v>
      </c>
      <c r="G1" s="1" t="s">
        <v>3</v>
      </c>
      <c r="H1" s="1" t="s">
        <v>2</v>
      </c>
      <c r="I1" s="7" t="s">
        <v>61</v>
      </c>
    </row>
    <row r="2" spans="1:9" ht="30" x14ac:dyDescent="0.25">
      <c r="A2" s="4">
        <v>1</v>
      </c>
      <c r="B2" s="13" t="s">
        <v>59</v>
      </c>
      <c r="C2" s="10" t="s">
        <v>7</v>
      </c>
      <c r="D2" s="14" t="s">
        <v>52</v>
      </c>
      <c r="E2" s="14" t="s">
        <v>45</v>
      </c>
      <c r="F2" s="2" t="s">
        <v>12</v>
      </c>
      <c r="G2" s="2"/>
      <c r="H2" s="2"/>
      <c r="I2" s="6"/>
    </row>
    <row r="3" spans="1:9" ht="90" x14ac:dyDescent="0.25">
      <c r="A3" s="4">
        <v>2</v>
      </c>
      <c r="B3" s="15" t="s">
        <v>24</v>
      </c>
      <c r="C3" s="10" t="s">
        <v>7</v>
      </c>
      <c r="D3" s="14" t="s">
        <v>74</v>
      </c>
      <c r="E3" s="14" t="s">
        <v>46</v>
      </c>
      <c r="F3" s="2" t="s">
        <v>16</v>
      </c>
      <c r="G3" s="2" t="s">
        <v>18</v>
      </c>
      <c r="H3" s="2" t="s">
        <v>4</v>
      </c>
      <c r="I3" s="6"/>
    </row>
    <row r="4" spans="1:9" ht="30" x14ac:dyDescent="0.25">
      <c r="A4" s="4">
        <v>3</v>
      </c>
      <c r="B4" s="15" t="s">
        <v>24</v>
      </c>
      <c r="C4" s="10" t="s">
        <v>7</v>
      </c>
      <c r="D4" s="14" t="s">
        <v>25</v>
      </c>
      <c r="E4" s="14" t="s">
        <v>45</v>
      </c>
      <c r="F4" s="2" t="s">
        <v>16</v>
      </c>
      <c r="G4" s="2" t="s">
        <v>18</v>
      </c>
      <c r="H4" s="2" t="s">
        <v>4</v>
      </c>
      <c r="I4" s="6"/>
    </row>
    <row r="5" spans="1:9" ht="27" customHeight="1" x14ac:dyDescent="0.25">
      <c r="A5" s="4">
        <v>4</v>
      </c>
      <c r="B5" s="15" t="s">
        <v>24</v>
      </c>
      <c r="C5" s="10" t="s">
        <v>7</v>
      </c>
      <c r="D5" s="14" t="s">
        <v>35</v>
      </c>
      <c r="E5" s="14" t="s">
        <v>46</v>
      </c>
      <c r="F5" s="2" t="s">
        <v>16</v>
      </c>
      <c r="G5" s="2" t="s">
        <v>18</v>
      </c>
      <c r="H5" s="2" t="s">
        <v>4</v>
      </c>
      <c r="I5" s="6"/>
    </row>
    <row r="6" spans="1:9" ht="17.25" x14ac:dyDescent="0.25">
      <c r="A6" s="4">
        <v>5</v>
      </c>
      <c r="B6" s="15" t="s">
        <v>27</v>
      </c>
      <c r="C6" s="10" t="s">
        <v>7</v>
      </c>
      <c r="D6" s="14" t="s">
        <v>20</v>
      </c>
      <c r="E6" s="14" t="s">
        <v>46</v>
      </c>
      <c r="F6" s="2" t="s">
        <v>16</v>
      </c>
      <c r="G6" s="2" t="s">
        <v>18</v>
      </c>
      <c r="H6" s="2" t="s">
        <v>4</v>
      </c>
      <c r="I6" s="6"/>
    </row>
    <row r="7" spans="1:9" ht="30" x14ac:dyDescent="0.25">
      <c r="A7" s="4">
        <v>6</v>
      </c>
      <c r="B7" s="15" t="s">
        <v>27</v>
      </c>
      <c r="C7" s="10" t="s">
        <v>7</v>
      </c>
      <c r="D7" s="14" t="s">
        <v>21</v>
      </c>
      <c r="E7" s="14" t="s">
        <v>46</v>
      </c>
      <c r="F7" s="2" t="s">
        <v>16</v>
      </c>
      <c r="G7" s="2" t="s">
        <v>18</v>
      </c>
      <c r="H7" s="2" t="s">
        <v>4</v>
      </c>
      <c r="I7" s="6"/>
    </row>
    <row r="8" spans="1:9" ht="30" x14ac:dyDescent="0.25">
      <c r="A8" s="4">
        <v>7</v>
      </c>
      <c r="B8" s="15" t="s">
        <v>27</v>
      </c>
      <c r="C8" s="10" t="s">
        <v>7</v>
      </c>
      <c r="D8" s="14" t="s">
        <v>22</v>
      </c>
      <c r="E8" s="14" t="s">
        <v>46</v>
      </c>
      <c r="F8" s="2" t="s">
        <v>16</v>
      </c>
      <c r="G8" s="2" t="s">
        <v>18</v>
      </c>
      <c r="H8" s="2" t="s">
        <v>4</v>
      </c>
      <c r="I8" s="6"/>
    </row>
    <row r="9" spans="1:9" ht="17.25" x14ac:dyDescent="0.25">
      <c r="A9" s="4">
        <v>8</v>
      </c>
      <c r="B9" s="15" t="s">
        <v>26</v>
      </c>
      <c r="C9" s="10" t="s">
        <v>7</v>
      </c>
      <c r="D9" s="14" t="s">
        <v>53</v>
      </c>
      <c r="E9" s="14" t="s">
        <v>46</v>
      </c>
      <c r="F9" s="2" t="s">
        <v>16</v>
      </c>
      <c r="G9" s="2" t="s">
        <v>18</v>
      </c>
      <c r="H9" s="2" t="s">
        <v>4</v>
      </c>
      <c r="I9" s="6"/>
    </row>
    <row r="10" spans="1:9" ht="17.25" x14ac:dyDescent="0.25">
      <c r="A10" s="4">
        <v>9</v>
      </c>
      <c r="B10" s="15" t="s">
        <v>38</v>
      </c>
      <c r="C10" s="10" t="s">
        <v>7</v>
      </c>
      <c r="D10" s="14" t="s">
        <v>54</v>
      </c>
      <c r="E10" s="14" t="s">
        <v>46</v>
      </c>
      <c r="F10" s="2" t="s">
        <v>16</v>
      </c>
      <c r="G10" s="2" t="s">
        <v>39</v>
      </c>
      <c r="H10" s="2" t="s">
        <v>40</v>
      </c>
      <c r="I10" s="6"/>
    </row>
    <row r="11" spans="1:9" ht="30" x14ac:dyDescent="0.25">
      <c r="A11" s="4">
        <v>10</v>
      </c>
      <c r="B11" s="15" t="s">
        <v>29</v>
      </c>
      <c r="C11" s="10" t="s">
        <v>7</v>
      </c>
      <c r="D11" s="14" t="s">
        <v>28</v>
      </c>
      <c r="E11" s="14" t="s">
        <v>45</v>
      </c>
      <c r="F11" s="2" t="s">
        <v>65</v>
      </c>
      <c r="G11" s="2" t="s">
        <v>8</v>
      </c>
      <c r="H11" s="2" t="s">
        <v>9</v>
      </c>
      <c r="I11" s="6"/>
    </row>
    <row r="12" spans="1:9" ht="30" x14ac:dyDescent="0.25">
      <c r="A12" s="4">
        <v>11</v>
      </c>
      <c r="B12" s="15" t="s">
        <v>55</v>
      </c>
      <c r="C12" s="10" t="s">
        <v>7</v>
      </c>
      <c r="D12" s="14" t="s">
        <v>62</v>
      </c>
      <c r="E12" s="14" t="s">
        <v>49</v>
      </c>
      <c r="F12" s="2" t="s">
        <v>16</v>
      </c>
      <c r="G12" s="2" t="s">
        <v>8</v>
      </c>
      <c r="H12" s="2" t="s">
        <v>9</v>
      </c>
      <c r="I12" s="6"/>
    </row>
    <row r="13" spans="1:9" ht="17.25" x14ac:dyDescent="0.25">
      <c r="A13" s="4">
        <v>12</v>
      </c>
      <c r="B13" s="15" t="s">
        <v>47</v>
      </c>
      <c r="C13" s="10" t="s">
        <v>7</v>
      </c>
      <c r="D13" s="14" t="s">
        <v>48</v>
      </c>
      <c r="E13" s="14" t="s">
        <v>49</v>
      </c>
      <c r="F13" s="2" t="s">
        <v>16</v>
      </c>
      <c r="G13" s="2" t="s">
        <v>8</v>
      </c>
      <c r="H13" s="2" t="s">
        <v>9</v>
      </c>
      <c r="I13" s="6"/>
    </row>
    <row r="14" spans="1:9" ht="17.25" x14ac:dyDescent="0.25">
      <c r="A14" s="4">
        <v>13</v>
      </c>
      <c r="B14" s="15" t="s">
        <v>31</v>
      </c>
      <c r="C14" s="10" t="s">
        <v>7</v>
      </c>
      <c r="D14" s="14" t="s">
        <v>30</v>
      </c>
      <c r="E14" s="14" t="s">
        <v>57</v>
      </c>
      <c r="F14" s="2" t="s">
        <v>16</v>
      </c>
      <c r="G14" s="2" t="s">
        <v>8</v>
      </c>
      <c r="H14" s="2" t="s">
        <v>32</v>
      </c>
      <c r="I14" s="6"/>
    </row>
    <row r="15" spans="1:9" ht="17.25" x14ac:dyDescent="0.25">
      <c r="A15" s="4">
        <v>14</v>
      </c>
      <c r="B15" s="15" t="s">
        <v>31</v>
      </c>
      <c r="C15" s="10" t="s">
        <v>7</v>
      </c>
      <c r="D15" s="14" t="s">
        <v>34</v>
      </c>
      <c r="E15" s="14" t="s">
        <v>57</v>
      </c>
      <c r="F15" s="2" t="s">
        <v>73</v>
      </c>
      <c r="G15" s="2" t="s">
        <v>8</v>
      </c>
      <c r="H15" s="2" t="s">
        <v>33</v>
      </c>
      <c r="I15" s="6"/>
    </row>
    <row r="16" spans="1:9" x14ac:dyDescent="0.25">
      <c r="A16" s="4">
        <v>15</v>
      </c>
      <c r="B16" s="15" t="s">
        <v>56</v>
      </c>
      <c r="C16" s="10" t="s">
        <v>7</v>
      </c>
      <c r="D16" s="14" t="s">
        <v>79</v>
      </c>
      <c r="E16" s="14" t="s">
        <v>57</v>
      </c>
      <c r="F16" s="2" t="s">
        <v>63</v>
      </c>
      <c r="G16" s="2"/>
      <c r="H16" s="2" t="s">
        <v>9</v>
      </c>
      <c r="I16" s="6"/>
    </row>
    <row r="17" spans="1:9" x14ac:dyDescent="0.25">
      <c r="A17" s="4">
        <v>16</v>
      </c>
      <c r="B17" s="15" t="s">
        <v>58</v>
      </c>
      <c r="C17" s="10" t="s">
        <v>15</v>
      </c>
      <c r="D17" s="14" t="s">
        <v>14</v>
      </c>
      <c r="E17" s="14" t="s">
        <v>51</v>
      </c>
      <c r="F17" s="2"/>
      <c r="G17" s="2"/>
      <c r="H17" s="2" t="s">
        <v>9</v>
      </c>
      <c r="I17" s="6"/>
    </row>
    <row r="18" spans="1:9" ht="17.25" x14ac:dyDescent="0.25">
      <c r="A18" s="4">
        <v>17</v>
      </c>
      <c r="B18" s="15" t="s">
        <v>58</v>
      </c>
      <c r="C18" s="10" t="s">
        <v>7</v>
      </c>
      <c r="D18" s="14" t="s">
        <v>60</v>
      </c>
      <c r="E18" s="14" t="s">
        <v>51</v>
      </c>
      <c r="F18" s="2" t="s">
        <v>17</v>
      </c>
      <c r="G18" s="2" t="s">
        <v>8</v>
      </c>
      <c r="H18" s="2" t="s">
        <v>9</v>
      </c>
      <c r="I18" s="6"/>
    </row>
    <row r="19" spans="1:9" x14ac:dyDescent="0.25">
      <c r="A19" s="4">
        <v>18</v>
      </c>
      <c r="B19" s="15" t="s">
        <v>41</v>
      </c>
      <c r="C19" s="10" t="s">
        <v>11</v>
      </c>
      <c r="D19" s="14" t="s">
        <v>10</v>
      </c>
      <c r="E19" s="14" t="s">
        <v>50</v>
      </c>
      <c r="F19" s="2" t="s">
        <v>12</v>
      </c>
      <c r="G19" s="2"/>
      <c r="H19" s="2" t="s">
        <v>13</v>
      </c>
      <c r="I19" s="6" t="s">
        <v>19</v>
      </c>
    </row>
    <row r="20" spans="1:9" x14ac:dyDescent="0.25">
      <c r="A20" s="4">
        <v>19</v>
      </c>
      <c r="B20" s="15" t="s">
        <v>41</v>
      </c>
      <c r="C20" s="10" t="s">
        <v>11</v>
      </c>
      <c r="D20" s="14" t="s">
        <v>42</v>
      </c>
      <c r="E20" s="14" t="s">
        <v>50</v>
      </c>
      <c r="F20" s="2" t="s">
        <v>43</v>
      </c>
      <c r="G20" s="2"/>
      <c r="H20" s="2" t="s">
        <v>13</v>
      </c>
      <c r="I20" s="6" t="s">
        <v>19</v>
      </c>
    </row>
    <row r="21" spans="1:9" x14ac:dyDescent="0.25">
      <c r="A21" s="4">
        <v>20</v>
      </c>
      <c r="B21" s="15" t="s">
        <v>41</v>
      </c>
      <c r="C21" s="10" t="s">
        <v>7</v>
      </c>
      <c r="D21" s="14" t="s">
        <v>36</v>
      </c>
      <c r="E21" s="14" t="s">
        <v>50</v>
      </c>
      <c r="F21" s="16">
        <v>46874</v>
      </c>
      <c r="G21" s="2" t="s">
        <v>37</v>
      </c>
      <c r="H21" s="2" t="s">
        <v>77</v>
      </c>
      <c r="I21" s="6"/>
    </row>
    <row r="22" spans="1:9" ht="17.25" x14ac:dyDescent="0.25">
      <c r="A22" s="4">
        <v>21</v>
      </c>
      <c r="B22" s="15" t="s">
        <v>64</v>
      </c>
      <c r="C22" s="10" t="s">
        <v>7</v>
      </c>
      <c r="D22" s="14" t="s">
        <v>68</v>
      </c>
      <c r="E22" s="14"/>
      <c r="F22" s="2" t="s">
        <v>16</v>
      </c>
      <c r="G22" s="2"/>
      <c r="H22" s="2" t="s">
        <v>67</v>
      </c>
      <c r="I22" s="6"/>
    </row>
    <row r="23" spans="1:9" ht="17.25" x14ac:dyDescent="0.25">
      <c r="A23" s="4">
        <v>22</v>
      </c>
      <c r="B23" s="15" t="s">
        <v>69</v>
      </c>
      <c r="C23" s="10" t="s">
        <v>7</v>
      </c>
      <c r="D23" s="14" t="s">
        <v>78</v>
      </c>
      <c r="E23" s="14"/>
      <c r="F23" s="2" t="s">
        <v>16</v>
      </c>
      <c r="G23" s="2" t="s">
        <v>71</v>
      </c>
      <c r="H23" s="2" t="s">
        <v>76</v>
      </c>
      <c r="I23" s="6"/>
    </row>
    <row r="24" spans="1:9" ht="17.25" x14ac:dyDescent="0.25">
      <c r="A24" s="4">
        <v>23</v>
      </c>
      <c r="B24" s="15" t="s">
        <v>69</v>
      </c>
      <c r="C24" s="10" t="s">
        <v>7</v>
      </c>
      <c r="D24" s="14" t="s">
        <v>70</v>
      </c>
      <c r="E24" s="14"/>
      <c r="F24" s="2" t="s">
        <v>72</v>
      </c>
      <c r="G24" s="2" t="s">
        <v>80</v>
      </c>
      <c r="H24" s="2" t="s">
        <v>75</v>
      </c>
      <c r="I24" s="6"/>
    </row>
    <row r="25" spans="1:9" x14ac:dyDescent="0.25">
      <c r="A25"/>
      <c r="B25"/>
      <c r="D25"/>
      <c r="E25"/>
      <c r="I25"/>
    </row>
    <row r="26" spans="1:9" x14ac:dyDescent="0.25">
      <c r="A26"/>
      <c r="B26"/>
      <c r="D26"/>
      <c r="E26"/>
      <c r="I26"/>
    </row>
  </sheetData>
  <autoFilter ref="A1:H24"/>
  <pageMargins left="0.7" right="0.7" top="0.75" bottom="0.75" header="0.3" footer="0.3"/>
  <pageSetup paperSize="9" scale="6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B36" sqref="B36"/>
    </sheetView>
  </sheetViews>
  <sheetFormatPr baseColWidth="10" defaultRowHeight="15" x14ac:dyDescent="0.25"/>
  <cols>
    <col min="1" max="1" width="101.42578125" bestFit="1" customWidth="1"/>
    <col min="2" max="2" width="16.140625" bestFit="1" customWidth="1"/>
    <col min="3" max="3" width="25.85546875" bestFit="1" customWidth="1"/>
    <col min="4" max="4" width="39.7109375" bestFit="1" customWidth="1"/>
  </cols>
  <sheetData>
    <row r="1" spans="1:4" x14ac:dyDescent="0.25">
      <c r="A1" s="1" t="s">
        <v>95</v>
      </c>
      <c r="B1" s="1" t="s">
        <v>44</v>
      </c>
      <c r="C1" s="1" t="s">
        <v>96</v>
      </c>
      <c r="D1" s="1" t="s">
        <v>97</v>
      </c>
    </row>
    <row r="2" spans="1:4" x14ac:dyDescent="0.25">
      <c r="A2" s="2" t="s">
        <v>98</v>
      </c>
      <c r="B2" s="2" t="s">
        <v>99</v>
      </c>
      <c r="C2" s="2" t="s">
        <v>100</v>
      </c>
      <c r="D2" s="2" t="s">
        <v>101</v>
      </c>
    </row>
    <row r="3" spans="1:4" x14ac:dyDescent="0.25">
      <c r="A3" s="2" t="s">
        <v>102</v>
      </c>
      <c r="B3" s="2" t="s">
        <v>103</v>
      </c>
      <c r="C3" s="2" t="s">
        <v>100</v>
      </c>
      <c r="D3" s="2" t="s">
        <v>101</v>
      </c>
    </row>
    <row r="4" spans="1:4" x14ac:dyDescent="0.25">
      <c r="A4" s="2" t="s">
        <v>104</v>
      </c>
      <c r="B4" s="2" t="s">
        <v>103</v>
      </c>
      <c r="C4" s="2" t="s">
        <v>100</v>
      </c>
      <c r="D4" s="2" t="s">
        <v>105</v>
      </c>
    </row>
    <row r="5" spans="1:4" x14ac:dyDescent="0.25">
      <c r="A5" s="2" t="s">
        <v>106</v>
      </c>
      <c r="B5" s="2" t="s">
        <v>103</v>
      </c>
      <c r="C5" s="2" t="s">
        <v>100</v>
      </c>
      <c r="D5" s="2" t="s">
        <v>105</v>
      </c>
    </row>
    <row r="6" spans="1:4" x14ac:dyDescent="0.25">
      <c r="A6" s="2" t="s">
        <v>107</v>
      </c>
      <c r="B6" s="2" t="s">
        <v>108</v>
      </c>
      <c r="C6" s="2" t="s">
        <v>109</v>
      </c>
      <c r="D6" s="2" t="s">
        <v>101</v>
      </c>
    </row>
    <row r="7" spans="1:4" x14ac:dyDescent="0.25">
      <c r="A7" s="2" t="s">
        <v>110</v>
      </c>
      <c r="B7" s="2" t="s">
        <v>111</v>
      </c>
      <c r="C7" s="2" t="s">
        <v>112</v>
      </c>
      <c r="D7" s="2" t="s">
        <v>113</v>
      </c>
    </row>
    <row r="8" spans="1:4" x14ac:dyDescent="0.25">
      <c r="A8" s="2" t="s">
        <v>114</v>
      </c>
      <c r="B8" s="2" t="s">
        <v>111</v>
      </c>
      <c r="C8" s="2" t="s">
        <v>112</v>
      </c>
      <c r="D8" s="2" t="s">
        <v>113</v>
      </c>
    </row>
    <row r="9" spans="1:4" x14ac:dyDescent="0.25">
      <c r="A9" s="2" t="s">
        <v>115</v>
      </c>
      <c r="B9" s="2" t="s">
        <v>111</v>
      </c>
      <c r="C9" s="2" t="s">
        <v>112</v>
      </c>
      <c r="D9" s="2" t="s">
        <v>113</v>
      </c>
    </row>
    <row r="10" spans="1:4" x14ac:dyDescent="0.25">
      <c r="A10" s="2" t="s">
        <v>116</v>
      </c>
      <c r="B10" s="2" t="s">
        <v>111</v>
      </c>
      <c r="C10" s="2" t="s">
        <v>112</v>
      </c>
      <c r="D10" s="2" t="s">
        <v>113</v>
      </c>
    </row>
    <row r="11" spans="1:4" x14ac:dyDescent="0.25">
      <c r="A11" s="2" t="s">
        <v>117</v>
      </c>
      <c r="B11" s="2" t="s">
        <v>111</v>
      </c>
      <c r="C11" s="2" t="s">
        <v>112</v>
      </c>
      <c r="D11" s="2" t="s">
        <v>113</v>
      </c>
    </row>
    <row r="12" spans="1:4" x14ac:dyDescent="0.25">
      <c r="A12" s="2" t="s">
        <v>118</v>
      </c>
      <c r="B12" s="2" t="s">
        <v>111</v>
      </c>
      <c r="C12" s="2" t="s">
        <v>112</v>
      </c>
      <c r="D12" s="2" t="s">
        <v>113</v>
      </c>
    </row>
    <row r="13" spans="1:4" x14ac:dyDescent="0.25">
      <c r="A13" s="2" t="s">
        <v>119</v>
      </c>
      <c r="B13" s="2" t="s">
        <v>99</v>
      </c>
      <c r="C13" s="2" t="s">
        <v>112</v>
      </c>
      <c r="D13" s="2" t="s">
        <v>120</v>
      </c>
    </row>
    <row r="14" spans="1:4" x14ac:dyDescent="0.25">
      <c r="A14" s="2" t="s">
        <v>121</v>
      </c>
      <c r="B14" s="2" t="s">
        <v>111</v>
      </c>
      <c r="C14" s="2" t="s">
        <v>112</v>
      </c>
      <c r="D14" s="2" t="s">
        <v>120</v>
      </c>
    </row>
    <row r="15" spans="1:4" x14ac:dyDescent="0.25">
      <c r="A15" s="2" t="s">
        <v>122</v>
      </c>
      <c r="B15" s="2" t="s">
        <v>111</v>
      </c>
      <c r="C15" s="2" t="s">
        <v>112</v>
      </c>
      <c r="D15" s="2" t="s">
        <v>120</v>
      </c>
    </row>
    <row r="16" spans="1:4" x14ac:dyDescent="0.25">
      <c r="A16" s="2" t="s">
        <v>123</v>
      </c>
      <c r="B16" s="2" t="s">
        <v>124</v>
      </c>
      <c r="C16" s="2" t="s">
        <v>112</v>
      </c>
      <c r="D16" s="2" t="s">
        <v>120</v>
      </c>
    </row>
    <row r="17" spans="1:4" x14ac:dyDescent="0.25">
      <c r="A17" s="2" t="s">
        <v>125</v>
      </c>
      <c r="B17" s="2" t="s">
        <v>103</v>
      </c>
      <c r="C17" s="2" t="s">
        <v>112</v>
      </c>
      <c r="D17" s="2" t="s">
        <v>120</v>
      </c>
    </row>
    <row r="18" spans="1:4" x14ac:dyDescent="0.25">
      <c r="A18" s="2" t="s">
        <v>126</v>
      </c>
      <c r="B18" s="2" t="s">
        <v>103</v>
      </c>
      <c r="C18" s="2" t="s">
        <v>112</v>
      </c>
      <c r="D18" s="2" t="s">
        <v>120</v>
      </c>
    </row>
    <row r="19" spans="1:4" x14ac:dyDescent="0.25">
      <c r="A19" s="2" t="s">
        <v>127</v>
      </c>
      <c r="B19" s="2" t="s">
        <v>103</v>
      </c>
      <c r="C19" s="2" t="s">
        <v>112</v>
      </c>
      <c r="D19" s="2" t="s">
        <v>101</v>
      </c>
    </row>
    <row r="20" spans="1:4" x14ac:dyDescent="0.25">
      <c r="A20" s="2" t="s">
        <v>128</v>
      </c>
      <c r="B20" s="2" t="s">
        <v>103</v>
      </c>
      <c r="C20" s="2" t="s">
        <v>112</v>
      </c>
      <c r="D20" s="2" t="s">
        <v>101</v>
      </c>
    </row>
    <row r="21" spans="1:4" x14ac:dyDescent="0.25">
      <c r="A21" s="2" t="s">
        <v>129</v>
      </c>
      <c r="B21" s="2" t="s">
        <v>124</v>
      </c>
      <c r="C21" s="2" t="s">
        <v>112</v>
      </c>
      <c r="D21" s="2" t="s">
        <v>101</v>
      </c>
    </row>
    <row r="22" spans="1:4" x14ac:dyDescent="0.25">
      <c r="A22" s="2" t="s">
        <v>130</v>
      </c>
      <c r="B22" s="2" t="s">
        <v>99</v>
      </c>
      <c r="C22" s="2" t="s">
        <v>138</v>
      </c>
      <c r="D22" s="2" t="s">
        <v>139</v>
      </c>
    </row>
    <row r="23" spans="1:4" x14ac:dyDescent="0.25">
      <c r="A23" s="2" t="s">
        <v>131</v>
      </c>
      <c r="B23" s="2"/>
      <c r="C23" s="2"/>
      <c r="D23" s="2"/>
    </row>
    <row r="24" spans="1:4" x14ac:dyDescent="0.25">
      <c r="A24" s="2" t="s">
        <v>132</v>
      </c>
      <c r="B24" s="2"/>
      <c r="C24" s="2"/>
      <c r="D24" s="2"/>
    </row>
    <row r="25" spans="1:4" x14ac:dyDescent="0.25">
      <c r="A25" s="2" t="s">
        <v>133</v>
      </c>
      <c r="B25" s="2"/>
      <c r="C25" s="2"/>
      <c r="D25" s="2"/>
    </row>
    <row r="26" spans="1:4" x14ac:dyDescent="0.25">
      <c r="A26" s="2" t="s">
        <v>134</v>
      </c>
      <c r="B26" s="2"/>
      <c r="C26" s="2"/>
      <c r="D26" s="2"/>
    </row>
    <row r="27" spans="1:4" x14ac:dyDescent="0.25">
      <c r="A27" s="2" t="s">
        <v>135</v>
      </c>
      <c r="B27" s="2"/>
      <c r="C27" s="2"/>
      <c r="D27" s="2"/>
    </row>
    <row r="28" spans="1:4" x14ac:dyDescent="0.25">
      <c r="A28" s="2" t="s">
        <v>136</v>
      </c>
      <c r="B28" s="2"/>
      <c r="C28" s="2"/>
      <c r="D28" s="2"/>
    </row>
    <row r="29" spans="1:4" x14ac:dyDescent="0.25">
      <c r="A29" s="2" t="s">
        <v>137</v>
      </c>
      <c r="B29" s="2"/>
      <c r="C29" s="2"/>
      <c r="D29" s="2"/>
    </row>
    <row r="30" spans="1:4" x14ac:dyDescent="0.25">
      <c r="A30" s="2" t="s">
        <v>140</v>
      </c>
      <c r="B30" s="2" t="s">
        <v>99</v>
      </c>
      <c r="C30" s="2" t="s">
        <v>138</v>
      </c>
      <c r="D30" s="2" t="s">
        <v>101</v>
      </c>
    </row>
    <row r="31" spans="1:4" x14ac:dyDescent="0.25">
      <c r="A31" s="2" t="s">
        <v>141</v>
      </c>
      <c r="B31" s="2"/>
      <c r="C31" s="2"/>
      <c r="D31"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abSelected="1" workbookViewId="0">
      <selection activeCell="C59" sqref="C59"/>
    </sheetView>
  </sheetViews>
  <sheetFormatPr baseColWidth="10" defaultRowHeight="15" x14ac:dyDescent="0.25"/>
  <cols>
    <col min="1" max="1" width="29" customWidth="1"/>
    <col min="3" max="3" width="132.85546875" style="26" customWidth="1"/>
  </cols>
  <sheetData>
    <row r="1" spans="1:3" x14ac:dyDescent="0.25">
      <c r="A1" s="3" t="s">
        <v>94</v>
      </c>
      <c r="B1" s="3" t="s">
        <v>81</v>
      </c>
      <c r="C1" s="23" t="s">
        <v>82</v>
      </c>
    </row>
    <row r="2" spans="1:3" ht="30" x14ac:dyDescent="0.25">
      <c r="A2" s="4" t="s">
        <v>83</v>
      </c>
      <c r="B2" s="4">
        <v>1</v>
      </c>
      <c r="C2" s="24" t="s">
        <v>87</v>
      </c>
    </row>
    <row r="3" spans="1:3" ht="30" x14ac:dyDescent="0.25">
      <c r="A3" s="4" t="s">
        <v>83</v>
      </c>
      <c r="B3" s="4">
        <v>2</v>
      </c>
      <c r="C3" s="24" t="s">
        <v>86</v>
      </c>
    </row>
    <row r="4" spans="1:3" ht="30" x14ac:dyDescent="0.25">
      <c r="A4" s="4" t="s">
        <v>83</v>
      </c>
      <c r="B4" s="4">
        <v>3</v>
      </c>
      <c r="C4" s="24" t="s">
        <v>85</v>
      </c>
    </row>
    <row r="5" spans="1:3" ht="30" x14ac:dyDescent="0.25">
      <c r="A5" s="4" t="s">
        <v>83</v>
      </c>
      <c r="B5" s="4">
        <v>4</v>
      </c>
      <c r="C5" s="24" t="s">
        <v>84</v>
      </c>
    </row>
    <row r="6" spans="1:3" x14ac:dyDescent="0.25">
      <c r="A6" s="4" t="s">
        <v>90</v>
      </c>
      <c r="B6" s="4">
        <v>5</v>
      </c>
      <c r="C6" s="24" t="s">
        <v>88</v>
      </c>
    </row>
    <row r="7" spans="1:3" ht="75" x14ac:dyDescent="0.25">
      <c r="A7" s="4" t="s">
        <v>90</v>
      </c>
      <c r="B7" s="4">
        <v>6</v>
      </c>
      <c r="C7" s="24" t="s">
        <v>89</v>
      </c>
    </row>
    <row r="8" spans="1:3" ht="45" x14ac:dyDescent="0.25">
      <c r="A8" s="4" t="s">
        <v>91</v>
      </c>
      <c r="B8" s="4">
        <v>7</v>
      </c>
      <c r="C8" s="25" t="s">
        <v>142</v>
      </c>
    </row>
    <row r="9" spans="1:3" x14ac:dyDescent="0.25">
      <c r="A9" s="4" t="s">
        <v>91</v>
      </c>
      <c r="B9" s="4">
        <v>8</v>
      </c>
      <c r="C9" s="25" t="s">
        <v>160</v>
      </c>
    </row>
    <row r="10" spans="1:3" ht="45" x14ac:dyDescent="0.25">
      <c r="A10" s="11" t="s">
        <v>66</v>
      </c>
      <c r="B10" s="4">
        <v>9</v>
      </c>
      <c r="C10" s="24" t="s">
        <v>93</v>
      </c>
    </row>
    <row r="11" spans="1:3" x14ac:dyDescent="0.25">
      <c r="A11" s="4" t="s">
        <v>163</v>
      </c>
      <c r="B11" s="4">
        <v>10</v>
      </c>
      <c r="C11" s="24" t="s">
        <v>161</v>
      </c>
    </row>
    <row r="12" spans="1:3" x14ac:dyDescent="0.25">
      <c r="A12" s="4" t="s">
        <v>163</v>
      </c>
      <c r="B12" s="4">
        <v>11</v>
      </c>
      <c r="C12" s="24" t="s">
        <v>162</v>
      </c>
    </row>
    <row r="13" spans="1:3" ht="45" x14ac:dyDescent="0.25">
      <c r="A13" s="4" t="s">
        <v>51</v>
      </c>
      <c r="B13" s="4">
        <v>12</v>
      </c>
      <c r="C13" s="24" t="s">
        <v>164</v>
      </c>
    </row>
    <row r="14" spans="1:3" x14ac:dyDescent="0.25">
      <c r="A14" s="4" t="s">
        <v>51</v>
      </c>
      <c r="B14" s="4">
        <v>13</v>
      </c>
      <c r="C14" s="24" t="s">
        <v>165</v>
      </c>
    </row>
    <row r="15" spans="1:3" ht="60" x14ac:dyDescent="0.25">
      <c r="A15" s="4" t="s">
        <v>51</v>
      </c>
      <c r="B15" s="4">
        <v>14</v>
      </c>
      <c r="C15" s="24" t="s">
        <v>166</v>
      </c>
    </row>
    <row r="16" spans="1:3" ht="30" x14ac:dyDescent="0.25">
      <c r="A16" s="4" t="s">
        <v>51</v>
      </c>
      <c r="B16" s="4">
        <v>15</v>
      </c>
      <c r="C16" s="24" t="s">
        <v>167</v>
      </c>
    </row>
    <row r="17" spans="1:3" ht="45" x14ac:dyDescent="0.25">
      <c r="A17" s="4" t="s">
        <v>51</v>
      </c>
      <c r="B17" s="4">
        <v>16</v>
      </c>
      <c r="C17" s="24" t="s">
        <v>168</v>
      </c>
    </row>
    <row r="18" spans="1:3" ht="30" x14ac:dyDescent="0.25">
      <c r="A18" s="4" t="s">
        <v>51</v>
      </c>
      <c r="B18" s="4">
        <v>17</v>
      </c>
      <c r="C18" s="24" t="s">
        <v>169</v>
      </c>
    </row>
    <row r="19" spans="1:3" ht="30" x14ac:dyDescent="0.25">
      <c r="A19" s="4" t="s">
        <v>51</v>
      </c>
      <c r="B19" s="4">
        <v>18</v>
      </c>
      <c r="C19" s="24" t="s">
        <v>170</v>
      </c>
    </row>
    <row r="20" spans="1:3" ht="45" x14ac:dyDescent="0.25">
      <c r="A20" s="4" t="s">
        <v>51</v>
      </c>
      <c r="B20" s="4">
        <v>19</v>
      </c>
      <c r="C20" s="24" t="s">
        <v>171</v>
      </c>
    </row>
    <row r="21" spans="1:3" x14ac:dyDescent="0.25">
      <c r="A21" s="4" t="s">
        <v>173</v>
      </c>
      <c r="B21" s="4">
        <v>20</v>
      </c>
      <c r="C21" s="24" t="s">
        <v>172</v>
      </c>
    </row>
    <row r="22" spans="1:3" x14ac:dyDescent="0.25">
      <c r="A22" s="4" t="s">
        <v>174</v>
      </c>
      <c r="B22" s="4">
        <v>21</v>
      </c>
      <c r="C22" s="24" t="s">
        <v>92</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Partie forfaitaire</vt:lpstr>
      <vt:lpstr>Partie estimative sur devis</vt:lpstr>
      <vt:lpstr>réponse AO</vt:lpstr>
      <vt:lpstr>livrables 1</vt:lpstr>
      <vt:lpstr>Livrables 2</vt:lpstr>
      <vt:lpstr>Matrice des exigences</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GARREL Agnès 155620</dc:creator>
  <cp:lastModifiedBy>GARCIA BOLEA Leyline 169558</cp:lastModifiedBy>
  <cp:lastPrinted>2024-11-05T14:18:06Z</cp:lastPrinted>
  <dcterms:created xsi:type="dcterms:W3CDTF">2024-09-18T11:40:36Z</dcterms:created>
  <dcterms:modified xsi:type="dcterms:W3CDTF">2025-01-13T16:35:19Z</dcterms:modified>
</cp:coreProperties>
</file>