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COMMANDE-PUBLIQUE\1_Marchés_publics\2025\2025-001 - MARCHE NETTOYAGE\"/>
    </mc:Choice>
  </mc:AlternateContent>
  <bookViews>
    <workbookView xWindow="0" yWindow="0" windowWidth="20205" windowHeight="16425"/>
  </bookViews>
  <sheets>
    <sheet name="Instructions" sheetId="15" r:id="rId1"/>
    <sheet name="Dotation en personnel " sheetId="32" r:id="rId2"/>
    <sheet name="Organisation prévisionnelle A" sheetId="23" r:id="rId3"/>
    <sheet name="Organisation prévisionnelle B" sheetId="27" r:id="rId4"/>
    <sheet name="Organisation prévisionnelle C" sheetId="24" r:id="rId5"/>
    <sheet name="Organisation prévisionnelle D " sheetId="25" r:id="rId6"/>
    <sheet name="Organisation prévisionnelle E" sheetId="26" r:id="rId7"/>
    <sheet name="Matériels" sheetId="29" r:id="rId8"/>
    <sheet name="Produits et consommables" sheetId="30" r:id="rId9"/>
    <sheet name="Matériels de suivi" sheetId="31" r:id="rId10"/>
  </sheets>
  <definedNames>
    <definedName name="asp" localSheetId="1">#REF!</definedName>
    <definedName name="asp" localSheetId="0">#REF!</definedName>
    <definedName name="asp" localSheetId="7">#REF!</definedName>
    <definedName name="asp" localSheetId="8">#REF!</definedName>
    <definedName name="asp">#REF!</definedName>
    <definedName name="aspH2O" localSheetId="1">#REF!</definedName>
    <definedName name="aspH2O" localSheetId="0">#REF!</definedName>
    <definedName name="aspH2O" localSheetId="7">#REF!</definedName>
    <definedName name="aspH2O" localSheetId="8">#REF!</definedName>
    <definedName name="aspH2O">#REF!</definedName>
    <definedName name="auter8" localSheetId="1">#REF!</definedName>
    <definedName name="auter8" localSheetId="0">#REF!</definedName>
    <definedName name="auter8" localSheetId="7">#REF!</definedName>
    <definedName name="auter8" localSheetId="8">#REF!</definedName>
    <definedName name="auter8">#REF!</definedName>
    <definedName name="auto1" localSheetId="1">#REF!</definedName>
    <definedName name="auto1" localSheetId="0">#REF!</definedName>
    <definedName name="auto1" localSheetId="7">#REF!</definedName>
    <definedName name="auto1" localSheetId="8">#REF!</definedName>
    <definedName name="auto1">#REF!</definedName>
    <definedName name="auto2" localSheetId="1">#REF!</definedName>
    <definedName name="auto2" localSheetId="0">#REF!</definedName>
    <definedName name="auto2" localSheetId="7">#REF!</definedName>
    <definedName name="auto2" localSheetId="8">#REF!</definedName>
    <definedName name="auto2">#REF!</definedName>
    <definedName name="auto3" localSheetId="1">#REF!</definedName>
    <definedName name="auto3" localSheetId="0">#REF!</definedName>
    <definedName name="auto3" localSheetId="7">#REF!</definedName>
    <definedName name="auto3" localSheetId="8">#REF!</definedName>
    <definedName name="auto3">#REF!</definedName>
    <definedName name="auto4" localSheetId="1">#REF!</definedName>
    <definedName name="auto4" localSheetId="0">#REF!</definedName>
    <definedName name="auto4" localSheetId="7">#REF!</definedName>
    <definedName name="auto4" localSheetId="8">#REF!</definedName>
    <definedName name="auto4">#REF!</definedName>
    <definedName name="autre1" localSheetId="1">#REF!</definedName>
    <definedName name="autre1" localSheetId="0">#REF!</definedName>
    <definedName name="autre1" localSheetId="7">#REF!</definedName>
    <definedName name="autre1" localSheetId="8">#REF!</definedName>
    <definedName name="autre1">#REF!</definedName>
    <definedName name="autre2" localSheetId="1">#REF!</definedName>
    <definedName name="autre2" localSheetId="0">#REF!</definedName>
    <definedName name="autre2" localSheetId="7">#REF!</definedName>
    <definedName name="autre2" localSheetId="8">#REF!</definedName>
    <definedName name="autre2">#REF!</definedName>
    <definedName name="autre3" localSheetId="1">#REF!</definedName>
    <definedName name="autre3" localSheetId="0">#REF!</definedName>
    <definedName name="autre3" localSheetId="7">#REF!</definedName>
    <definedName name="autre3" localSheetId="8">#REF!</definedName>
    <definedName name="autre3">#REF!</definedName>
    <definedName name="autre4" localSheetId="1">#REF!</definedName>
    <definedName name="autre4" localSheetId="0">#REF!</definedName>
    <definedName name="autre4" localSheetId="7">#REF!</definedName>
    <definedName name="autre4" localSheetId="8">#REF!</definedName>
    <definedName name="autre4">#REF!</definedName>
    <definedName name="autre5" localSheetId="1">#REF!</definedName>
    <definedName name="autre5" localSheetId="0">#REF!</definedName>
    <definedName name="autre5" localSheetId="7">#REF!</definedName>
    <definedName name="autre5" localSheetId="8">#REF!</definedName>
    <definedName name="autre5">#REF!</definedName>
    <definedName name="autre6" localSheetId="1">#REF!</definedName>
    <definedName name="autre6" localSheetId="0">#REF!</definedName>
    <definedName name="autre6" localSheetId="7">#REF!</definedName>
    <definedName name="autre6" localSheetId="8">#REF!</definedName>
    <definedName name="autre6">#REF!</definedName>
    <definedName name="autre7" localSheetId="1">#REF!</definedName>
    <definedName name="autre7" localSheetId="0">#REF!</definedName>
    <definedName name="autre7" localSheetId="7">#REF!</definedName>
    <definedName name="autre7" localSheetId="8">#REF!</definedName>
    <definedName name="autre7">#REF!</definedName>
    <definedName name="balai" localSheetId="1">#REF!</definedName>
    <definedName name="balai" localSheetId="0">#REF!</definedName>
    <definedName name="balai" localSheetId="7">#REF!</definedName>
    <definedName name="balai" localSheetId="8">#REF!</definedName>
    <definedName name="balai">#REF!</definedName>
    <definedName name="char" localSheetId="1">#REF!</definedName>
    <definedName name="char" localSheetId="0">#REF!</definedName>
    <definedName name="char" localSheetId="7">#REF!</definedName>
    <definedName name="char" localSheetId="8">#REF!</definedName>
    <definedName name="char">#REF!</definedName>
    <definedName name="Liste_pièce" localSheetId="1">#REF!</definedName>
    <definedName name="Liste_pièce" localSheetId="0">#REF!</definedName>
    <definedName name="Liste_pièce" localSheetId="7">#REF!</definedName>
    <definedName name="Liste_pièce" localSheetId="8">#REF!</definedName>
    <definedName name="Liste_pièce">#REF!</definedName>
    <definedName name="Liste_pièces" localSheetId="1">#REF!</definedName>
    <definedName name="Liste_pièces" localSheetId="7">#REF!</definedName>
    <definedName name="Liste_pièces" localSheetId="8">#REF!</definedName>
    <definedName name="Liste_pièces">#REF!</definedName>
    <definedName name="Liste_revêt" localSheetId="1">#REF!</definedName>
    <definedName name="Liste_revêt" localSheetId="0">#REF!</definedName>
    <definedName name="Liste_revêt" localSheetId="7">#REF!</definedName>
    <definedName name="Liste_revêt" localSheetId="8">#REF!</definedName>
    <definedName name="Liste_revêt">#REF!</definedName>
    <definedName name="Liste_revêt." localSheetId="1">#REF!</definedName>
    <definedName name="Liste_revêt." localSheetId="7">#REF!</definedName>
    <definedName name="Liste_revêt." localSheetId="8">#REF!</definedName>
    <definedName name="Liste_revêt.">#REF!</definedName>
    <definedName name="mat" localSheetId="1">#REF!</definedName>
    <definedName name="mat" localSheetId="0">#REF!</definedName>
    <definedName name="mat" localSheetId="7">#REF!</definedName>
    <definedName name="mat" localSheetId="8">#REF!</definedName>
    <definedName name="mat">#REF!</definedName>
    <definedName name="matt" localSheetId="1">#REF!</definedName>
    <definedName name="matt" localSheetId="0">#REF!</definedName>
    <definedName name="matt" localSheetId="7">#REF!</definedName>
    <definedName name="matt" localSheetId="8">#REF!</definedName>
    <definedName name="matt">#REF!</definedName>
    <definedName name="mattt" localSheetId="1">#REF!</definedName>
    <definedName name="mattt" localSheetId="0">#REF!</definedName>
    <definedName name="mattt" localSheetId="7">#REF!</definedName>
    <definedName name="mattt" localSheetId="8">#REF!</definedName>
    <definedName name="mattt">#REF!</definedName>
    <definedName name="mono" localSheetId="1">#REF!</definedName>
    <definedName name="mono" localSheetId="0">#REF!</definedName>
    <definedName name="mono" localSheetId="7">#REF!</definedName>
    <definedName name="mono" localSheetId="8">#REF!</definedName>
    <definedName name="mono">#REF!</definedName>
    <definedName name="ppp" localSheetId="1">#REF!</definedName>
    <definedName name="ppp" localSheetId="0">#REF!</definedName>
    <definedName name="ppp" localSheetId="7">#REF!</definedName>
    <definedName name="ppp" localSheetId="8">#REF!</definedName>
    <definedName name="ppp">#REF!</definedName>
    <definedName name="ppppppppppp" localSheetId="1">#REF!</definedName>
    <definedName name="ppppppppppp" localSheetId="0">#REF!</definedName>
    <definedName name="ppppppppppp" localSheetId="7">#REF!</definedName>
    <definedName name="ppppppppppp" localSheetId="8">#REF!</definedName>
    <definedName name="ppppppppppp">#REF!</definedName>
    <definedName name="prestation" localSheetId="1">#REF!</definedName>
    <definedName name="prestation" localSheetId="0">#REF!</definedName>
    <definedName name="prestation" localSheetId="7">#REF!</definedName>
    <definedName name="prestation" localSheetId="8">#REF!</definedName>
    <definedName name="prestation">#REF!</definedName>
    <definedName name="Typesalle" localSheetId="1">#REF!</definedName>
    <definedName name="Typesalle" localSheetId="7">#REF!</definedName>
    <definedName name="Typesalle" localSheetId="8">#REF!</definedName>
    <definedName name="Typesalle">#REF!</definedName>
    <definedName name="vitrerie" localSheetId="7">#REF!</definedName>
    <definedName name="vitrerie" localSheetId="8">#REF!</definedName>
    <definedName name="vitrerie">#REF!</definedName>
    <definedName name="vitrerie2" localSheetId="7">#REF!</definedName>
    <definedName name="vitrerie2" localSheetId="8">#REF!</definedName>
    <definedName name="vitrerie2">#REF!</definedName>
    <definedName name="_xlnm.Print_Area" localSheetId="1">'Dotation en personnel '!$A$1:$R$39</definedName>
    <definedName name="_xlnm.Print_Area" localSheetId="7">Matériels!$A$2:$W$47</definedName>
    <definedName name="_xlnm.Print_Area" localSheetId="9">'Matériels de suivi'!$A$2:$E$25</definedName>
    <definedName name="_xlnm.Print_Area" localSheetId="2">'Organisation prévisionnelle A'!$A$1:$CV$76</definedName>
    <definedName name="_xlnm.Print_Area" localSheetId="3">'Organisation prévisionnelle B'!$A$1:$CV$76</definedName>
    <definedName name="_xlnm.Print_Area" localSheetId="4">'Organisation prévisionnelle C'!$A$1:$CV$76</definedName>
    <definedName name="_xlnm.Print_Area" localSheetId="5">'Organisation prévisionnelle D '!$A$1:$CV$76</definedName>
    <definedName name="_xlnm.Print_Area" localSheetId="6">'Organisation prévisionnelle E'!$A$1:$CV$76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32" l="1"/>
  <c r="L33" i="32"/>
  <c r="L41" i="32" s="1"/>
  <c r="L31" i="32"/>
  <c r="L30" i="32"/>
  <c r="L32" i="32" s="1"/>
  <c r="L18" i="32"/>
  <c r="L17" i="32"/>
  <c r="L40" i="32" s="1"/>
  <c r="CT72" i="27"/>
  <c r="CR72" i="27"/>
  <c r="CV72" i="27" s="1"/>
  <c r="CQ72" i="27"/>
  <c r="CT70" i="27"/>
  <c r="CR70" i="27"/>
  <c r="CY70" i="27" s="1"/>
  <c r="CQ70" i="27"/>
  <c r="CT68" i="27"/>
  <c r="CR68" i="27"/>
  <c r="CQ68" i="27"/>
  <c r="CT66" i="27"/>
  <c r="CR66" i="27"/>
  <c r="CV66" i="27" s="1"/>
  <c r="CQ66" i="27"/>
  <c r="CT64" i="27"/>
  <c r="CV64" i="27" s="1"/>
  <c r="CR64" i="27"/>
  <c r="CQ64" i="27"/>
  <c r="CT62" i="27"/>
  <c r="CR62" i="27"/>
  <c r="CQ62" i="27"/>
  <c r="CT60" i="27"/>
  <c r="CR60" i="27"/>
  <c r="CQ60" i="27"/>
  <c r="CT58" i="27"/>
  <c r="CR58" i="27"/>
  <c r="CY58" i="27" s="1"/>
  <c r="CQ58" i="27"/>
  <c r="CT56" i="27"/>
  <c r="CR56" i="27"/>
  <c r="CV56" i="27" s="1"/>
  <c r="CQ56" i="27"/>
  <c r="CT54" i="27"/>
  <c r="CY54" i="27" s="1"/>
  <c r="CR54" i="27"/>
  <c r="CQ54" i="27"/>
  <c r="CT52" i="27"/>
  <c r="CR52" i="27"/>
  <c r="CY52" i="27" s="1"/>
  <c r="CQ52" i="27"/>
  <c r="CT50" i="27"/>
  <c r="CR50" i="27"/>
  <c r="CQ50" i="27"/>
  <c r="CT48" i="27"/>
  <c r="CR48" i="27"/>
  <c r="CV48" i="27" s="1"/>
  <c r="CQ48" i="27"/>
  <c r="CT46" i="27"/>
  <c r="CV46" i="27" s="1"/>
  <c r="CR46" i="27"/>
  <c r="CQ46" i="27"/>
  <c r="CT44" i="27"/>
  <c r="CR44" i="27"/>
  <c r="CV44" i="27" s="1"/>
  <c r="CQ44" i="27"/>
  <c r="CY42" i="27"/>
  <c r="CT42" i="27"/>
  <c r="CR42" i="27"/>
  <c r="CQ42" i="27"/>
  <c r="CT40" i="27"/>
  <c r="CR40" i="27"/>
  <c r="CV40" i="27" s="1"/>
  <c r="CQ40" i="27"/>
  <c r="CT38" i="27"/>
  <c r="CR38" i="27"/>
  <c r="CQ38" i="27"/>
  <c r="CT36" i="27"/>
  <c r="CR36" i="27"/>
  <c r="CQ36" i="27"/>
  <c r="CY2" i="27"/>
  <c r="CT72" i="26"/>
  <c r="CR72" i="26"/>
  <c r="CV72" i="26" s="1"/>
  <c r="CQ72" i="26"/>
  <c r="CT70" i="26"/>
  <c r="CY70" i="26" s="1"/>
  <c r="CR70" i="26"/>
  <c r="CQ70" i="26"/>
  <c r="CT68" i="26"/>
  <c r="CR68" i="26"/>
  <c r="CV68" i="26" s="1"/>
  <c r="CQ68" i="26"/>
  <c r="CT66" i="26"/>
  <c r="CR66" i="26"/>
  <c r="CQ66" i="26"/>
  <c r="CT64" i="26"/>
  <c r="CY64" i="26" s="1"/>
  <c r="CR64" i="26"/>
  <c r="CQ64" i="26"/>
  <c r="CT62" i="26"/>
  <c r="CR62" i="26"/>
  <c r="CQ62" i="26"/>
  <c r="CT60" i="26"/>
  <c r="CR60" i="26"/>
  <c r="CV60" i="26" s="1"/>
  <c r="CQ60" i="26"/>
  <c r="CT58" i="26"/>
  <c r="CR58" i="26"/>
  <c r="CV58" i="26" s="1"/>
  <c r="CQ58" i="26"/>
  <c r="CT56" i="26"/>
  <c r="CR56" i="26"/>
  <c r="CQ56" i="26"/>
  <c r="CT54" i="26"/>
  <c r="CR54" i="26"/>
  <c r="CQ54" i="26"/>
  <c r="CT52" i="26"/>
  <c r="CY52" i="26" s="1"/>
  <c r="CR52" i="26"/>
  <c r="CQ52" i="26"/>
  <c r="CT50" i="26"/>
  <c r="CR50" i="26"/>
  <c r="CV50" i="26" s="1"/>
  <c r="CQ50" i="26"/>
  <c r="CT48" i="26"/>
  <c r="CR48" i="26"/>
  <c r="CQ48" i="26"/>
  <c r="CT46" i="26"/>
  <c r="CY46" i="26" s="1"/>
  <c r="CR46" i="26"/>
  <c r="CV46" i="26" s="1"/>
  <c r="CQ46" i="26"/>
  <c r="CT44" i="26"/>
  <c r="CR44" i="26"/>
  <c r="CQ44" i="26"/>
  <c r="CT42" i="26"/>
  <c r="CR42" i="26"/>
  <c r="CQ42" i="26"/>
  <c r="CT40" i="26"/>
  <c r="CR40" i="26"/>
  <c r="CQ40" i="26"/>
  <c r="CT38" i="26"/>
  <c r="CR38" i="26"/>
  <c r="CV38" i="26" s="1"/>
  <c r="CQ38" i="26"/>
  <c r="CT36" i="26"/>
  <c r="CY36" i="26" s="1"/>
  <c r="CR36" i="26"/>
  <c r="CV36" i="26" s="1"/>
  <c r="CQ36" i="26"/>
  <c r="CY2" i="26"/>
  <c r="CT72" i="25"/>
  <c r="CY72" i="25" s="1"/>
  <c r="CR72" i="25"/>
  <c r="CV72" i="25" s="1"/>
  <c r="CQ72" i="25"/>
  <c r="CT70" i="25"/>
  <c r="CY70" i="25" s="1"/>
  <c r="CR70" i="25"/>
  <c r="CQ70" i="25"/>
  <c r="CT68" i="25"/>
  <c r="CR68" i="25"/>
  <c r="CQ68" i="25"/>
  <c r="CT66" i="25"/>
  <c r="CR66" i="25"/>
  <c r="CV66" i="25" s="1"/>
  <c r="CQ66" i="25"/>
  <c r="CT64" i="25"/>
  <c r="CR64" i="25"/>
  <c r="CQ64" i="25"/>
  <c r="CT62" i="25"/>
  <c r="CR62" i="25"/>
  <c r="CQ62" i="25"/>
  <c r="CT60" i="25"/>
  <c r="CR60" i="25"/>
  <c r="CV60" i="25" s="1"/>
  <c r="CQ60" i="25"/>
  <c r="CT58" i="25"/>
  <c r="CR58" i="25"/>
  <c r="CV58" i="25" s="1"/>
  <c r="CQ58" i="25"/>
  <c r="CT56" i="25"/>
  <c r="CR56" i="25"/>
  <c r="CQ56" i="25"/>
  <c r="CT54" i="25"/>
  <c r="CR54" i="25"/>
  <c r="CV54" i="25" s="1"/>
  <c r="CQ54" i="25"/>
  <c r="CT52" i="25"/>
  <c r="CR52" i="25"/>
  <c r="CV52" i="25" s="1"/>
  <c r="CQ52" i="25"/>
  <c r="CT50" i="25"/>
  <c r="CR50" i="25"/>
  <c r="CQ50" i="25"/>
  <c r="CT48" i="25"/>
  <c r="CR48" i="25"/>
  <c r="CQ48" i="25"/>
  <c r="CT46" i="25"/>
  <c r="CR46" i="25"/>
  <c r="CQ46" i="25"/>
  <c r="CT44" i="25"/>
  <c r="CY44" i="25" s="1"/>
  <c r="CR44" i="25"/>
  <c r="CV44" i="25" s="1"/>
  <c r="CQ44" i="25"/>
  <c r="CT42" i="25"/>
  <c r="CR42" i="25"/>
  <c r="CQ42" i="25"/>
  <c r="CT40" i="25"/>
  <c r="CR40" i="25"/>
  <c r="CV40" i="25" s="1"/>
  <c r="CQ40" i="25"/>
  <c r="CT38" i="25"/>
  <c r="CR38" i="25"/>
  <c r="CV38" i="25" s="1"/>
  <c r="CQ38" i="25"/>
  <c r="CT36" i="25"/>
  <c r="CR36" i="25"/>
  <c r="CV36" i="25" s="1"/>
  <c r="CQ36" i="25"/>
  <c r="CY2" i="25"/>
  <c r="CT72" i="24"/>
  <c r="CY72" i="24" s="1"/>
  <c r="CR72" i="24"/>
  <c r="CQ72" i="24"/>
  <c r="CT70" i="24"/>
  <c r="CR70" i="24"/>
  <c r="CV70" i="24" s="1"/>
  <c r="CQ70" i="24"/>
  <c r="CT68" i="24"/>
  <c r="CR68" i="24"/>
  <c r="CQ68" i="24"/>
  <c r="CT66" i="24"/>
  <c r="CR66" i="24"/>
  <c r="CQ66" i="24"/>
  <c r="CT64" i="24"/>
  <c r="CR64" i="24"/>
  <c r="CQ64" i="24"/>
  <c r="CT62" i="24"/>
  <c r="CY62" i="24" s="1"/>
  <c r="CR62" i="24"/>
  <c r="CQ62" i="24"/>
  <c r="CT60" i="24"/>
  <c r="CR60" i="24"/>
  <c r="CV60" i="24" s="1"/>
  <c r="CQ60" i="24"/>
  <c r="CT58" i="24"/>
  <c r="CR58" i="24"/>
  <c r="CQ58" i="24"/>
  <c r="CT56" i="24"/>
  <c r="CR56" i="24"/>
  <c r="CV56" i="24" s="1"/>
  <c r="CQ56" i="24"/>
  <c r="CT54" i="24"/>
  <c r="CR54" i="24"/>
  <c r="CV54" i="24" s="1"/>
  <c r="CQ54" i="24"/>
  <c r="CT52" i="24"/>
  <c r="CR52" i="24"/>
  <c r="CQ52" i="24"/>
  <c r="CT50" i="24"/>
  <c r="CY50" i="24" s="1"/>
  <c r="CR50" i="24"/>
  <c r="CV50" i="24" s="1"/>
  <c r="CQ50" i="24"/>
  <c r="CT48" i="24"/>
  <c r="CR48" i="24"/>
  <c r="CQ48" i="24"/>
  <c r="CT46" i="24"/>
  <c r="CY46" i="24" s="1"/>
  <c r="CR46" i="24"/>
  <c r="CQ46" i="24"/>
  <c r="CT44" i="24"/>
  <c r="CR44" i="24"/>
  <c r="CV44" i="24" s="1"/>
  <c r="CQ44" i="24"/>
  <c r="CT42" i="24"/>
  <c r="CR42" i="24"/>
  <c r="CQ42" i="24"/>
  <c r="CT40" i="24"/>
  <c r="CR40" i="24"/>
  <c r="CQ40" i="24"/>
  <c r="CT38" i="24"/>
  <c r="CR38" i="24"/>
  <c r="CQ38" i="24"/>
  <c r="CT36" i="24"/>
  <c r="CR36" i="24"/>
  <c r="CQ36" i="24"/>
  <c r="CY2" i="24"/>
  <c r="CY2" i="23"/>
  <c r="L35" i="32" l="1"/>
  <c r="L43" i="32" s="1"/>
  <c r="L42" i="32"/>
  <c r="CV54" i="26"/>
  <c r="CY42" i="26"/>
  <c r="CY62" i="26"/>
  <c r="CY66" i="26"/>
  <c r="CV56" i="26"/>
  <c r="CY68" i="26"/>
  <c r="CV44" i="26"/>
  <c r="CV48" i="26"/>
  <c r="CV64" i="26"/>
  <c r="CY38" i="26"/>
  <c r="CV62" i="26"/>
  <c r="CY44" i="26"/>
  <c r="CV52" i="26"/>
  <c r="CV66" i="26"/>
  <c r="CY40" i="26"/>
  <c r="CY54" i="26"/>
  <c r="CY50" i="26"/>
  <c r="CY60" i="26"/>
  <c r="CY48" i="26"/>
  <c r="CY58" i="26"/>
  <c r="CY72" i="26"/>
  <c r="CV42" i="26"/>
  <c r="CV70" i="26"/>
  <c r="CY38" i="25"/>
  <c r="CY64" i="25"/>
  <c r="CV70" i="25"/>
  <c r="CY50" i="25"/>
  <c r="CV46" i="25"/>
  <c r="CY56" i="25"/>
  <c r="CY60" i="25"/>
  <c r="CV62" i="25"/>
  <c r="CY54" i="25"/>
  <c r="CV42" i="25"/>
  <c r="CV68" i="25"/>
  <c r="CY46" i="25"/>
  <c r="CY52" i="25"/>
  <c r="CY66" i="25"/>
  <c r="CV48" i="25"/>
  <c r="CY62" i="25"/>
  <c r="CY42" i="25"/>
  <c r="CY58" i="25"/>
  <c r="CY68" i="25"/>
  <c r="CY36" i="25"/>
  <c r="CY40" i="25"/>
  <c r="CV50" i="25"/>
  <c r="CY70" i="24"/>
  <c r="CY38" i="24"/>
  <c r="CY54" i="24"/>
  <c r="CY60" i="24"/>
  <c r="CV66" i="24"/>
  <c r="CY36" i="24"/>
  <c r="CV42" i="24"/>
  <c r="CV72" i="24"/>
  <c r="CV64" i="24"/>
  <c r="CY40" i="24"/>
  <c r="CY56" i="24"/>
  <c r="CV48" i="24"/>
  <c r="CV40" i="24"/>
  <c r="CY48" i="24"/>
  <c r="CY58" i="24"/>
  <c r="CV62" i="24"/>
  <c r="CY66" i="24"/>
  <c r="CY64" i="24"/>
  <c r="CY44" i="24"/>
  <c r="CV58" i="24"/>
  <c r="CV38" i="24"/>
  <c r="CY52" i="24"/>
  <c r="CY42" i="24"/>
  <c r="CV46" i="24"/>
  <c r="CV68" i="24"/>
  <c r="CY38" i="27"/>
  <c r="CY48" i="27"/>
  <c r="CV54" i="27"/>
  <c r="CV68" i="27"/>
  <c r="CY64" i="27"/>
  <c r="CY36" i="27"/>
  <c r="CY60" i="27"/>
  <c r="CY50" i="27"/>
  <c r="CV38" i="27"/>
  <c r="CV42" i="27"/>
  <c r="CV60" i="27"/>
  <c r="CY44" i="27"/>
  <c r="CY62" i="27"/>
  <c r="CY66" i="27"/>
  <c r="CY40" i="27"/>
  <c r="CV58" i="27"/>
  <c r="CY56" i="27"/>
  <c r="CV52" i="27"/>
  <c r="CV36" i="27"/>
  <c r="CV50" i="27"/>
  <c r="CY68" i="27"/>
  <c r="CY72" i="27"/>
  <c r="CY46" i="27"/>
  <c r="CV70" i="27"/>
  <c r="CV62" i="27"/>
  <c r="CV40" i="26"/>
  <c r="CV74" i="26" s="1"/>
  <c r="CY56" i="26"/>
  <c r="CV64" i="25"/>
  <c r="CY48" i="25"/>
  <c r="CV56" i="25"/>
  <c r="CV36" i="24"/>
  <c r="CV52" i="24"/>
  <c r="CV74" i="24" s="1"/>
  <c r="CY68" i="24"/>
  <c r="CT72" i="23"/>
  <c r="CR72" i="23"/>
  <c r="CQ72" i="23"/>
  <c r="CT70" i="23"/>
  <c r="CR70" i="23"/>
  <c r="CQ70" i="23"/>
  <c r="CT68" i="23"/>
  <c r="CR68" i="23"/>
  <c r="CQ68" i="23"/>
  <c r="CT66" i="23"/>
  <c r="CR66" i="23"/>
  <c r="CQ66" i="23"/>
  <c r="CT64" i="23"/>
  <c r="CR64" i="23"/>
  <c r="CQ64" i="23"/>
  <c r="CT62" i="23"/>
  <c r="CR62" i="23"/>
  <c r="CQ62" i="23"/>
  <c r="CT60" i="23"/>
  <c r="CR60" i="23"/>
  <c r="CQ60" i="23"/>
  <c r="CT58" i="23"/>
  <c r="CR58" i="23"/>
  <c r="CQ58" i="23"/>
  <c r="CT56" i="23"/>
  <c r="CR56" i="23"/>
  <c r="CQ56" i="23"/>
  <c r="CT54" i="23"/>
  <c r="CR54" i="23"/>
  <c r="CV54" i="23" s="1"/>
  <c r="CQ54" i="23"/>
  <c r="CT52" i="23"/>
  <c r="CR52" i="23"/>
  <c r="CQ52" i="23"/>
  <c r="CT50" i="23"/>
  <c r="CR50" i="23"/>
  <c r="CQ50" i="23"/>
  <c r="CT48" i="23"/>
  <c r="CR48" i="23"/>
  <c r="CQ48" i="23"/>
  <c r="CT46" i="23"/>
  <c r="CR46" i="23"/>
  <c r="CQ46" i="23"/>
  <c r="CT44" i="23"/>
  <c r="CR44" i="23"/>
  <c r="CQ44" i="23"/>
  <c r="CT42" i="23"/>
  <c r="CR42" i="23"/>
  <c r="CV42" i="23" s="1"/>
  <c r="CQ42" i="23"/>
  <c r="CT40" i="23"/>
  <c r="CR40" i="23"/>
  <c r="CQ40" i="23"/>
  <c r="CT38" i="23"/>
  <c r="CR38" i="23"/>
  <c r="CV38" i="23" s="1"/>
  <c r="CQ38" i="23"/>
  <c r="CT36" i="23"/>
  <c r="CR36" i="23"/>
  <c r="CV36" i="23" s="1"/>
  <c r="CQ36" i="23"/>
  <c r="E33" i="32" l="1"/>
  <c r="CV74" i="25"/>
  <c r="CV74" i="27"/>
  <c r="CV44" i="23"/>
  <c r="CV50" i="23"/>
  <c r="CV52" i="23"/>
  <c r="CV58" i="23"/>
  <c r="CV48" i="23"/>
  <c r="CV64" i="23"/>
  <c r="CV70" i="23"/>
  <c r="CV60" i="23"/>
  <c r="CV66" i="23"/>
  <c r="CV40" i="23"/>
  <c r="CV56" i="23"/>
  <c r="CV62" i="23"/>
  <c r="CV68" i="23"/>
  <c r="CV46" i="23"/>
  <c r="CV72" i="23"/>
  <c r="CY58" i="23"/>
  <c r="CY48" i="23"/>
  <c r="CY50" i="23"/>
  <c r="CY54" i="23"/>
  <c r="CY70" i="23"/>
  <c r="CY56" i="23"/>
  <c r="CY40" i="23"/>
  <c r="CY36" i="23"/>
  <c r="CY44" i="23"/>
  <c r="CY60" i="23"/>
  <c r="CY52" i="23"/>
  <c r="CY68" i="23"/>
  <c r="CY46" i="23"/>
  <c r="CY66" i="23"/>
  <c r="CY38" i="23"/>
  <c r="CY42" i="23"/>
  <c r="CY72" i="23"/>
  <c r="CY62" i="23"/>
  <c r="CY64" i="23"/>
  <c r="CV74" i="23" l="1"/>
</calcChain>
</file>

<file path=xl/sharedStrings.xml><?xml version="1.0" encoding="utf-8"?>
<sst xmlns="http://schemas.openxmlformats.org/spreadsheetml/2006/main" count="828" uniqueCount="206">
  <si>
    <t>TOTAL AGENTS OEUVRANTS + ENCADRANTS</t>
  </si>
  <si>
    <t>TAUX D'ENCADREMENT</t>
  </si>
  <si>
    <t>NOMBRE AGENTS SEMI-OEUVRANTS</t>
  </si>
  <si>
    <t>NOMBRE AGENTS ENCADRANTS  EN TEMPS PLEIN</t>
  </si>
  <si>
    <t>NOMBRE AGENTS OEUVRANTS</t>
  </si>
  <si>
    <t>Type et modèle de matériel</t>
  </si>
  <si>
    <t>PRECISIONS SUR UTILISATION 
(ex: zones et/ou missions)</t>
  </si>
  <si>
    <t>DESCRIPTIFS DES CARACTERISTIQUES RSE et QVT 
(réduction des TMS…)</t>
  </si>
  <si>
    <t>MODELES / MARQUES</t>
  </si>
  <si>
    <t>Remises en état</t>
  </si>
  <si>
    <t>DESCRIPTIF DU PRODUIT</t>
  </si>
  <si>
    <t>DESCRIPTIFS DES CARACTERISTIQUES RSE (ecolabel, ecocert, biotech…)</t>
  </si>
  <si>
    <t>SOLS</t>
  </si>
  <si>
    <t>SURFACES</t>
  </si>
  <si>
    <t>INSTRUCTIONS :</t>
  </si>
  <si>
    <t>NOM DU CANDIAT</t>
  </si>
  <si>
    <r>
      <rPr>
        <b/>
        <sz val="12"/>
        <color theme="1"/>
        <rFont val="Calibri (Corps)"/>
      </rPr>
      <t xml:space="preserve">Merci de lister vos outils de contrôle et de traçabilité mis en place sur le marché (logiciel, fiche de contrôle, etc.) ainsi que TOUS les équipements nécessaire pour le deploiement, la gestion et le suivi du marché sur le terrain (par exemple les tablettes, téléphones, ordinateurs (pour plateformes extranet), bornes de télépointages, etc). </t>
    </r>
    <r>
      <rPr>
        <b/>
        <sz val="12"/>
        <color theme="1"/>
        <rFont val="Calibri"/>
        <family val="2"/>
        <scheme val="minor"/>
      </rPr>
      <t xml:space="preserve">
Cette liste sera contractuelle.</t>
    </r>
  </si>
  <si>
    <t>ONGLET "DOTATION EN PERSONNEL"</t>
  </si>
  <si>
    <t>Merci de remplir uniquement les cases en jaune.</t>
  </si>
  <si>
    <t>Le nombre d'heures annuelles demandées est le nombre TOTAL d'heures pour la totalité des agents (par catégorie) et non pas un nombre d'heures par agent.</t>
  </si>
  <si>
    <t>ASP</t>
  </si>
  <si>
    <t>ASC</t>
  </si>
  <si>
    <t>ASCS</t>
  </si>
  <si>
    <t>AQS1</t>
  </si>
  <si>
    <t>AQS2</t>
  </si>
  <si>
    <t>AQS3</t>
  </si>
  <si>
    <t>ATQS1</t>
  </si>
  <si>
    <t>ATQS2</t>
  </si>
  <si>
    <t>ATQS3</t>
  </si>
  <si>
    <t>NBRS AGENTS</t>
  </si>
  <si>
    <t>HEURES ANNUELLES</t>
  </si>
  <si>
    <t>CE 1</t>
  </si>
  <si>
    <t>CE2</t>
  </si>
  <si>
    <t>CE3</t>
  </si>
  <si>
    <t>MP1</t>
  </si>
  <si>
    <t>MP2</t>
  </si>
  <si>
    <t>MP3</t>
  </si>
  <si>
    <t>NBR AGENTS</t>
  </si>
  <si>
    <t>HEURES OEUVRANTES ANNUELLES</t>
  </si>
  <si>
    <t>HEURES ENCADREMENTS ANNUELLES</t>
  </si>
  <si>
    <t xml:space="preserve">NOMBRE AGENTS ENCADRANTS </t>
  </si>
  <si>
    <t>TOTAL HEURES OEUVRANTES ANNUELLES</t>
  </si>
  <si>
    <t>TOTAL HEURES ENCADREMENTS ANNUELLES</t>
  </si>
  <si>
    <t>TOTAL HEURES ANNUELLES (OEUVRANTS+ ENCADRANTS)</t>
  </si>
  <si>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 et/ou blanc. Les cases grises et bleues ne sont pas à renseigner ou se remplissent automatiquement.</t>
    </r>
  </si>
  <si>
    <t>MATERIELS DE SUIVI DU MARCHÉ</t>
  </si>
  <si>
    <t>Il s'agit du prévisionnel de dotation en personnel pour la réalisation des prestations. Merci de suivre les instructions au niveau de l'onglet.</t>
  </si>
  <si>
    <t>Merci de remettre ce document en version EXCEL et NON SCANNEE ainsi qu'en version PDF.</t>
  </si>
  <si>
    <t>NOMBRE AGENTS 100% ENCADRANT</t>
  </si>
  <si>
    <t>COLONNE A</t>
  </si>
  <si>
    <t>Vous pouvez ajouter autant de lignes que nécessaire</t>
  </si>
  <si>
    <t>COLONNE B</t>
  </si>
  <si>
    <t xml:space="preserve">Vous pouvez ajouter plusieurs items dans cette case, et même préciser la mutualisation si intervention sur plusieurs sites </t>
  </si>
  <si>
    <t>COLONNE C</t>
  </si>
  <si>
    <t>Merci de mettre la qualification  MP / CE / ATQS / AQS / AS à l'aide de la liste déroulante</t>
  </si>
  <si>
    <t xml:space="preserve">Vous pouvez ajouter autant de lignes que nécessaire, correspondantes aux agents et à la classification </t>
  </si>
  <si>
    <t xml:space="preserve">Une ligne correspond à un agent qui peut faire plusieurs plages horaires </t>
  </si>
  <si>
    <t>Pour les jours d'intervention mettre le chiffre 1 dans chaque case - Ce remplissage va permettre de remplir automatiquement la colonne DI correspondant aux nombres d'intervention par semaine.</t>
  </si>
  <si>
    <t xml:space="preserve">Pour les horaires mettre le chiffre 1 dans chaque case ce  qui correspond à 0,25 - La case DG se remplira automatiquement </t>
  </si>
  <si>
    <t xml:space="preserve">Le chiffre 1 est déjà pré rempli puisqu'un agent correspond à une ligne </t>
  </si>
  <si>
    <t>BATIMENTS</t>
  </si>
  <si>
    <t xml:space="preserve">Jours d'intervention </t>
  </si>
  <si>
    <t>Nbre / Qualif</t>
  </si>
  <si>
    <t>Durée</t>
  </si>
  <si>
    <t>Fréquence</t>
  </si>
  <si>
    <t>4h00</t>
  </si>
  <si>
    <t>4h30</t>
  </si>
  <si>
    <t>5h00</t>
  </si>
  <si>
    <t>5h30</t>
  </si>
  <si>
    <t>6h00</t>
  </si>
  <si>
    <t>6h30</t>
  </si>
  <si>
    <t>7h00</t>
  </si>
  <si>
    <t>7h30</t>
  </si>
  <si>
    <t>8h00</t>
  </si>
  <si>
    <t>8h30</t>
  </si>
  <si>
    <t>9h00</t>
  </si>
  <si>
    <t>9h30</t>
  </si>
  <si>
    <t>10h00</t>
  </si>
  <si>
    <t>10h30</t>
  </si>
  <si>
    <t>11h00</t>
  </si>
  <si>
    <t>11h30</t>
  </si>
  <si>
    <t>12h00</t>
  </si>
  <si>
    <t>12h30</t>
  </si>
  <si>
    <t>13h00</t>
  </si>
  <si>
    <t>13h30</t>
  </si>
  <si>
    <t>14h00</t>
  </si>
  <si>
    <t>14h30</t>
  </si>
  <si>
    <t>15h00</t>
  </si>
  <si>
    <t>15h30</t>
  </si>
  <si>
    <t>16h00</t>
  </si>
  <si>
    <t>16h30</t>
  </si>
  <si>
    <t>17h00</t>
  </si>
  <si>
    <t>17h30</t>
  </si>
  <si>
    <t>18h00</t>
  </si>
  <si>
    <t>18h30</t>
  </si>
  <si>
    <t>19h00</t>
  </si>
  <si>
    <t>19h30</t>
  </si>
  <si>
    <t>20h00</t>
  </si>
  <si>
    <t>20h30</t>
  </si>
  <si>
    <t>21h00</t>
  </si>
  <si>
    <t>21h30</t>
  </si>
  <si>
    <t>22h00</t>
  </si>
  <si>
    <t>22h30</t>
  </si>
  <si>
    <t>23h00</t>
  </si>
  <si>
    <t>23h30</t>
  </si>
  <si>
    <t>Lun</t>
  </si>
  <si>
    <t>Mar</t>
  </si>
  <si>
    <t>Mer</t>
  </si>
  <si>
    <t>Jeu</t>
  </si>
  <si>
    <t>Ven</t>
  </si>
  <si>
    <t>Sam</t>
  </si>
  <si>
    <t>Dim</t>
  </si>
  <si>
    <t>fois/hebdo.</t>
  </si>
  <si>
    <t>AQS 1</t>
  </si>
  <si>
    <t>AQS 2</t>
  </si>
  <si>
    <t>AQS 3</t>
  </si>
  <si>
    <t>ATQS 1</t>
  </si>
  <si>
    <t>ATQS 2</t>
  </si>
  <si>
    <t>ATQS 3</t>
  </si>
  <si>
    <t>CE 2</t>
  </si>
  <si>
    <t>CE 3</t>
  </si>
  <si>
    <t>MP 1</t>
  </si>
  <si>
    <t>MP 2</t>
  </si>
  <si>
    <t>MP 3</t>
  </si>
  <si>
    <t>Le nombre d'heures totales renseigné dans cet onglet doit correspondre au volume d'heures total renseigné dans la DPGF, onglet  "Heures et coûts prestations"</t>
  </si>
  <si>
    <t>DOTATION ANNUELLE EN PERSONNEL PREVUE POUR LA REALISATION DES PRESTATIONS (TOUTES PERIODES CONFONDUES)</t>
  </si>
  <si>
    <t>B1</t>
  </si>
  <si>
    <t>B2</t>
  </si>
  <si>
    <t>La Chapelle</t>
  </si>
  <si>
    <t>Atelier Berthier (B1)</t>
  </si>
  <si>
    <t>Atelier Berthier (B2)</t>
  </si>
  <si>
    <t>QUALIFICATIONS DE L'AGENT</t>
  </si>
  <si>
    <t xml:space="preserve">  ZONES ET MISSIONS</t>
  </si>
  <si>
    <t>N° ID DE L'AGENT</t>
  </si>
  <si>
    <t xml:space="preserve">Très important : une ligne correspond à un agent. Merci d'attribuer un numéro d'identification propre à chaque agent. </t>
  </si>
  <si>
    <t>COLONNE D</t>
  </si>
  <si>
    <t>COLONNES E à K</t>
  </si>
  <si>
    <t>COLONNES M à CO</t>
  </si>
  <si>
    <t>COLONNE CP</t>
  </si>
  <si>
    <t>LA CHAPELLE</t>
  </si>
  <si>
    <t>ONGLET "ORGANISATION PREVISIONNELLE A"</t>
  </si>
  <si>
    <t>ONGLET "ORGANISATION PREVISIONNELLE B"</t>
  </si>
  <si>
    <t>ONGLET "ORGANISATION PREVISIONNELLE C"</t>
  </si>
  <si>
    <t>ONGLET "ORGANISATION PREVISIONNELLE D"</t>
  </si>
  <si>
    <t>00h00</t>
  </si>
  <si>
    <t>Total heures hebdo</t>
  </si>
  <si>
    <t>Total Heures Hebdo</t>
  </si>
  <si>
    <t>LISTE</t>
  </si>
  <si>
    <r>
      <t xml:space="preserve">ATTENTION la méthodologie pour rajouter une ligne c'est de copier la ligne dans son intégralité en prenant la ligne du dessous et d'inserer la ligne copiée en se mettant sur le ligne du dessous
</t>
    </r>
    <r>
      <rPr>
        <sz val="12"/>
        <color theme="1"/>
        <rFont val="Arial"/>
        <family val="2"/>
      </rPr>
      <t xml:space="preserve">Exemple: sélection de la ligne 37 et 38 - copier - Se mettre sur la ligne 39 et insérer les cellules copiées	</t>
    </r>
    <r>
      <rPr>
        <b/>
        <sz val="12"/>
        <color rgb="FFFF0000"/>
        <rFont val="Arial"/>
        <family val="2"/>
      </rPr>
      <t xml:space="preserve">														
IMPORTANT Afin de maintenir les formules merci de respecter la méthodologie 	</t>
    </r>
  </si>
  <si>
    <t>Cet onglet correspond à l'organisation humaine et au planning d'intervention des agents prévus sur une semaine complète pour chaque bâtiment et agent, en période de répétitions</t>
  </si>
  <si>
    <t>Organisation prévisionnelle et planning d'intervention sur une semaine EN PERIODE DE REPETITIONS</t>
  </si>
  <si>
    <t>Organisation prévisionnelle et planning d'intervention sur une semaine EN PERIODE DE SPECTACLES</t>
  </si>
  <si>
    <t>Cet onglet correspond à l'organisation humaine et au planning d'intervention des agents prévus sur une semaine complète pour chaque bâtiment et agent, en période de spectacles</t>
  </si>
  <si>
    <t>Organisation prévisionnelle et planning d'intervention sur une semaine EN PERIODE DE RELÂCHE ANNUELLE</t>
  </si>
  <si>
    <t>Cet onglet correspond à l'organisation humaine et au planning d'intervention des agents prévus sur une semaine complète pour chaque bâtiment et agent, en période de relâche annuelle</t>
  </si>
  <si>
    <t>Merci de préciser les zones d'interventions et les missions (exemple : salles de spectacles, sanitaires, repasses sanitaires, locaux admininistratifs, vitrerie, …)</t>
  </si>
  <si>
    <t xml:space="preserve">Organisation prévisionnelle et planning d'intervention sur une semaine EN PERIODE D'ACTIVITE NORMALE </t>
  </si>
  <si>
    <t>Cet onglet correspond à l'organisation humaine et au planning d'intervention des agents prévus sur une semaine complète pour chaque bâtiment et agent, en période d'activité normale</t>
  </si>
  <si>
    <t>Organisation prévisionnelle et planning d'intervention sur une semaine EN PERIODE DE MONTAGE</t>
  </si>
  <si>
    <t>Cet onglet correspond à l'organisation humaine et au planning d'intervention des agents prévus sur une semaine complète pour chaque bâtiment et agent, en période de montage.</t>
  </si>
  <si>
    <r>
      <t xml:space="preserve">Cet onglet correspond à l'organisation humaine prévisionnelle et au planning d'intervention des agents prévus sur une semaine complète pour chaque bâtiment et agent, </t>
    </r>
    <r>
      <rPr>
        <b/>
        <sz val="12"/>
        <color rgb="FFFF0000"/>
        <rFont val="Calibri (Corps)"/>
      </rPr>
      <t>en période d'activité normale (cf. annexe 4 au CCTP, fiches techniques, colonnes E à I)</t>
    </r>
  </si>
  <si>
    <t>ONGLET "ORGANISATION PREVISIONNELLE E"</t>
  </si>
  <si>
    <r>
      <t xml:space="preserve">Cet onglet correspond à l'organisation humaine prévisionnelle et au planning d'intervention des agents prévus sur une semaine complète pour chaque bâtiment et agent, </t>
    </r>
    <r>
      <rPr>
        <b/>
        <sz val="12"/>
        <color rgb="FFFF0000"/>
        <rFont val="Calibri (Corps)"/>
      </rPr>
      <t>en période de spectacles (cf. annexe 4 au CCTP, fiches techniques, colonnes L)</t>
    </r>
  </si>
  <si>
    <r>
      <t xml:space="preserve">Cet onglet correspond à l'organisation humaine prévisionnelle et au planning d'intervention des agents prévus sur une semaine complète pour chaque bâtiment et agent, </t>
    </r>
    <r>
      <rPr>
        <b/>
        <sz val="12"/>
        <color rgb="FFFF0000"/>
        <rFont val="Calibri (Corps)"/>
      </rPr>
      <t xml:space="preserve">en période de montage </t>
    </r>
    <r>
      <rPr>
        <b/>
        <sz val="12"/>
        <color rgb="FFFF0000"/>
        <rFont val="Calibri"/>
        <family val="2"/>
        <scheme val="minor"/>
      </rPr>
      <t>(cf. annexe 4 au CCTP, fiches techniques, colonnes J)</t>
    </r>
  </si>
  <si>
    <r>
      <t xml:space="preserve">Cet onglet correspond à l'organisation humaine prévisionnelle et au planning d'intervention des agents prévus sur une semaine complète pour chaque bâtiment et agent, </t>
    </r>
    <r>
      <rPr>
        <b/>
        <sz val="12"/>
        <color rgb="FFFF0000"/>
        <rFont val="Calibri (Corps)"/>
      </rPr>
      <t>en période de répétitions (cf. annexe 4 au CCTP, fiches techniques, colonnes K)</t>
    </r>
  </si>
  <si>
    <r>
      <t xml:space="preserve">Cet onglet correspond à l'organisation humaine prévisionnelle et au planning d'intervention des agents prévus sur une semaine complète pour chaque bâtiment et agent, </t>
    </r>
    <r>
      <rPr>
        <b/>
        <sz val="12"/>
        <color rgb="FFFF0000"/>
        <rFont val="Calibri (Corps)"/>
      </rPr>
      <t>en période de relâche annuelle</t>
    </r>
    <r>
      <rPr>
        <sz val="12"/>
        <color theme="1"/>
        <rFont val="Calibri"/>
        <family val="2"/>
        <scheme val="minor"/>
      </rPr>
      <t xml:space="preserve"> </t>
    </r>
    <r>
      <rPr>
        <b/>
        <sz val="12"/>
        <color rgb="FFFF0000"/>
        <rFont val="Calibri (Corps)"/>
      </rPr>
      <t>(cf. annexe 4 au CCTP, fiches techniques, colonnes M)</t>
    </r>
  </si>
  <si>
    <t>Le nombre d'agents demandé est le nombre réel d'agents par catégorie affecté à l'ensemble du lot.</t>
  </si>
  <si>
    <t>ANNEXE AU MÉMOIRE TECHNIQUE
LOT N°2 : NETTOYAGE DES LOCAUX ET DE LA VITRERIE DES ATELIERS BERTHIER &amp; LOCAL COMMERCIAL A LA PLAINE SAINT-DENIS (LA CHAPELLE)</t>
  </si>
  <si>
    <r>
      <t xml:space="preserve">MARCHE PUBLIC DE PRESTATIONS DE SERVICES RELATIVES AU NETTOYAGE ET A LA PROPRETE DES SITES 
DU THEATRE NATIONAL DE L’ODEON (ODEON 6ème, ATELIERS BERTHIER &amp; LOCAL COMMERCIAL A LA PLAINE SAINT-DENIS)
</t>
    </r>
    <r>
      <rPr>
        <b/>
        <sz val="18"/>
        <color rgb="FFFF0000"/>
        <rFont val="Calibri (Corps)"/>
      </rPr>
      <t>Marché n°2025-001</t>
    </r>
  </si>
  <si>
    <t>MOYENS MATERIELS PREVUS POUR LA REALISATION DES PRESTATIONS</t>
  </si>
  <si>
    <t xml:space="preserve">Merci de préciser ici tous les matériels prévus pour la réalisation des prestations pour le lot, en précisant leur utilisation, et leurs descriptifs techniques et RSE. Cette liste sera contractuelle.	</t>
  </si>
  <si>
    <t>A titre indicatif, cela comprend les petits et gros matériels tels que : 
- Chariot lavage (avec kits de nettoyage), balais et pelles à déchets, pinces à déchets, petits aspirateurs, aspirateurs dorsaux, manches à eau, tuyaux, souffleurs, etc. Cela comprend également les vêtement et EPI prévus pour les agents.
- Nettoyeur à haute pression, monobrosse, autolaveuse, grands aspirateurs, aspirateurs à eau, balayeuse, rotowash, centrale de dilution, etc. Cela comprend aussi tous les types de gros équipements utiles à la réalisation des prestations (machines à laver, etc.) AINSI QUE LES MATERIELS POUR LA PRODUCTION DES SOLUTIONS "0 CHIMIE".</t>
  </si>
  <si>
    <t>TYPE DE MATERIEL</t>
  </si>
  <si>
    <t>SUR SITE / PAS SUR SITE</t>
  </si>
  <si>
    <t>QUANTITE PREVUE</t>
  </si>
  <si>
    <t>Prestations courantes et périodiques</t>
  </si>
  <si>
    <t>Prestations courantes, périodiques et remises en état</t>
  </si>
  <si>
    <t>PRODUITS D'ENTRETIEN PREVUS POUR LA REALISATION DES PRESTATIONS ET CONSOMMABLES SANITAIRES</t>
  </si>
  <si>
    <t>Merci de préciser ici tous les produits prévus pour la réalisation des prestations, en précisant leur utilisation, et leurs descriptifs techniques et RSE. 
Cela inclut également les consommables sanitaires. Cette liste est contractuelle.</t>
  </si>
  <si>
    <t>Merci de préciser également, en plus des produits, les solutions "O chimie" prévues par typologie de surfaces.</t>
  </si>
  <si>
    <t>NOM ET/OU MODELE DU PRODUIT</t>
  </si>
  <si>
    <t>SANITAIRES</t>
  </si>
  <si>
    <t>CONSOMMABLES SANITAIRES</t>
  </si>
  <si>
    <t>REMISE EN ETAT</t>
  </si>
  <si>
    <t>AUTRES</t>
  </si>
  <si>
    <t>NOMBRE TOTAL PREVU</t>
  </si>
  <si>
    <t>Exemple : A24 XX agents ASP pour un volume de XX heures oeuvrantes en B24 / A28 XX agents CE1 pour un volume de XX heures oeuvrantes en B28 et un volume de XX heures encadrantes en C28</t>
  </si>
  <si>
    <t>AGENTS ENCADRANTS HORS SITE</t>
  </si>
  <si>
    <t>CA1</t>
  </si>
  <si>
    <t>CA2</t>
  </si>
  <si>
    <t>CA3</t>
  </si>
  <si>
    <t>CA4</t>
  </si>
  <si>
    <t>CA5</t>
  </si>
  <si>
    <t>CA6</t>
  </si>
  <si>
    <t>HEURES encadrantes annuelles</t>
  </si>
  <si>
    <t>TOTAL AGENTS ENCADRANTS</t>
  </si>
  <si>
    <t>TOTAL HEURES ENCADREMENTS annuelles</t>
  </si>
  <si>
    <t>AGENTS OEUVRANTS ET ENCADRANTS SUR SITE</t>
  </si>
  <si>
    <t>TOTAL GENERAL (HORS SITE ET SUR SITE)</t>
  </si>
  <si>
    <t>TOTAL AGENTS OEUVRANTS + ENCADRANTS (Hors et sur site)</t>
  </si>
  <si>
    <t>TOTAL HEURES OEUVRANTES annuelles</t>
  </si>
  <si>
    <t>TOTAL HEURES ENCADREMENTS annuelles (hors et sur site)</t>
  </si>
  <si>
    <t>TOTAL HEURES annuelles (OEUVRANTS+ ENCADRANTS hors et sur site)</t>
  </si>
  <si>
    <t>ONGLETS " MATERIELS", "PRODUITS ET CONSOMMABLES" et "MATERIELS DE SUIVI"</t>
  </si>
  <si>
    <t>La liste et les caractéristiques des petits et gros matériels, materiels de suivi, produits et consommables sanitaires nécessaires à la réalisation des prestations sont à renseigner au niveau des onglets correspondants.</t>
  </si>
  <si>
    <t>Toute réponse manquante ou onglet non complété seront pénalisés dans le cadre de la notation.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</si>
</sst>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 #,##0.00_)\ &quot;MAD&quot;_ ;_ * \(#,##0.00\)\ &quot;MAD&quot;_ ;_ * &quot;-&quot;??_)\ &quot;MAD&quot;_ ;_ @_ "/>
    <numFmt numFmtId="165" formatCode="_ * #,##0.00_)\ &quot;€&quot;_ ;_ * \(#,##0.00\)\ &quot;€&quot;_ ;_ * &quot;-&quot;??_)\ &quot;€&quot;_ ;_ @_ "/>
    <numFmt numFmtId="166" formatCode="_-* #,##0.00\ _€_-;\-* #,##0.00\ _€_-;_-* &quot;-&quot;??\ _€_-;_-@_-"/>
  </numFmts>
  <fonts count="69">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8"/>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rgb="FF000000"/>
      <name val="Arial1"/>
    </font>
    <font>
      <b/>
      <sz val="12"/>
      <color theme="0"/>
      <name val="Calibri"/>
      <family val="2"/>
      <scheme val="minor"/>
    </font>
    <font>
      <sz val="11"/>
      <color indexed="8"/>
      <name val="Calibri"/>
      <family val="2"/>
    </font>
    <font>
      <sz val="11"/>
      <color rgb="FFFF0000"/>
      <name val="Calibri"/>
      <family val="2"/>
      <scheme val="minor"/>
    </font>
    <font>
      <b/>
      <sz val="12"/>
      <color rgb="FFFF0000"/>
      <name val="Calibri (Corps)"/>
    </font>
    <font>
      <sz val="12"/>
      <color rgb="FFFF0000"/>
      <name val="Calibri"/>
      <family val="2"/>
      <scheme val="minor"/>
    </font>
    <font>
      <sz val="12"/>
      <name val="Calibri"/>
      <family val="2"/>
      <scheme val="minor"/>
    </font>
    <font>
      <b/>
      <sz val="12"/>
      <color rgb="FFFF0000"/>
      <name val="Calibri"/>
      <family val="2"/>
      <scheme val="minor"/>
    </font>
    <font>
      <sz val="10"/>
      <name val="Arial"/>
      <family val="2"/>
    </font>
    <font>
      <b/>
      <sz val="11"/>
      <color theme="0"/>
      <name val="Calibri"/>
      <family val="2"/>
      <scheme val="minor"/>
    </font>
    <font>
      <b/>
      <sz val="16"/>
      <color theme="0"/>
      <name val="Calibri"/>
      <family val="2"/>
      <scheme val="minor"/>
    </font>
    <font>
      <b/>
      <sz val="11"/>
      <color rgb="FFFF0000"/>
      <name val="Calibri"/>
      <family val="2"/>
      <scheme val="minor"/>
    </font>
    <font>
      <b/>
      <u/>
      <sz val="12"/>
      <color theme="1"/>
      <name val="Calibri"/>
      <family val="2"/>
      <scheme val="minor"/>
    </font>
    <font>
      <sz val="11"/>
      <name val="Calibri"/>
      <family val="2"/>
      <scheme val="minor"/>
    </font>
    <font>
      <sz val="14"/>
      <color theme="1"/>
      <name val="Calibri"/>
      <family val="2"/>
      <scheme val="minor"/>
    </font>
    <font>
      <b/>
      <sz val="18"/>
      <color rgb="FFFF0000"/>
      <name val="Calibri (Corps)"/>
    </font>
    <font>
      <u/>
      <sz val="12"/>
      <color theme="1"/>
      <name val="Calibri"/>
      <family val="2"/>
      <scheme val="minor"/>
    </font>
    <font>
      <b/>
      <sz val="16"/>
      <color theme="0"/>
      <name val="Calibri (Corps)"/>
    </font>
    <font>
      <b/>
      <i/>
      <sz val="14"/>
      <color theme="1"/>
      <name val="Calibri"/>
      <family val="2"/>
      <scheme val="minor"/>
    </font>
    <font>
      <b/>
      <sz val="11"/>
      <name val="Calibri"/>
      <family val="2"/>
      <scheme val="minor"/>
    </font>
    <font>
      <b/>
      <sz val="18"/>
      <color theme="1"/>
      <name val="Calibri"/>
      <family val="2"/>
      <scheme val="minor"/>
    </font>
    <font>
      <b/>
      <sz val="12"/>
      <color theme="1"/>
      <name val="Calibri (Corps)"/>
    </font>
    <font>
      <sz val="11"/>
      <color theme="0"/>
      <name val="Calibri"/>
      <family val="2"/>
      <scheme val="minor"/>
    </font>
    <font>
      <i/>
      <sz val="12"/>
      <color theme="1"/>
      <name val="Calibri"/>
      <family val="2"/>
      <scheme val="minor"/>
    </font>
    <font>
      <sz val="10"/>
      <color theme="0"/>
      <name val="Calibri"/>
      <family val="2"/>
      <scheme val="minor"/>
    </font>
    <font>
      <b/>
      <sz val="14"/>
      <color rgb="FFFF0000"/>
      <name val="Calibri"/>
      <family val="2"/>
      <scheme val="minor"/>
    </font>
    <font>
      <b/>
      <sz val="14"/>
      <color theme="0"/>
      <name val="Arial"/>
      <family val="2"/>
    </font>
    <font>
      <sz val="11"/>
      <color indexed="12"/>
      <name val="Times New Roman"/>
      <family val="1"/>
    </font>
    <font>
      <sz val="12"/>
      <name val="Arial"/>
      <family val="2"/>
    </font>
    <font>
      <b/>
      <u/>
      <sz val="12"/>
      <name val="Arial"/>
      <family val="2"/>
    </font>
    <font>
      <b/>
      <sz val="10"/>
      <name val="Arial"/>
      <family val="2"/>
    </font>
    <font>
      <b/>
      <sz val="14"/>
      <name val="Arial"/>
      <family val="2"/>
    </font>
    <font>
      <b/>
      <sz val="12"/>
      <color rgb="FFFF0000"/>
      <name val="Arial"/>
      <family val="2"/>
    </font>
    <font>
      <sz val="12"/>
      <color theme="1"/>
      <name val="Arial"/>
      <family val="2"/>
    </font>
    <font>
      <i/>
      <sz val="12"/>
      <name val="Arial"/>
      <family val="2"/>
    </font>
    <font>
      <b/>
      <sz val="12"/>
      <color theme="0"/>
      <name val="Arial"/>
      <family val="2"/>
    </font>
    <font>
      <b/>
      <sz val="9"/>
      <name val="Arial"/>
      <family val="2"/>
    </font>
    <font>
      <sz val="8"/>
      <name val="Arial"/>
      <family val="2"/>
    </font>
    <font>
      <sz val="10"/>
      <color theme="0"/>
      <name val="Arial"/>
      <family val="2"/>
    </font>
    <font>
      <sz val="10"/>
      <color indexed="10"/>
      <name val="Arial"/>
      <family val="2"/>
    </font>
    <font>
      <b/>
      <sz val="11"/>
      <name val="Arial"/>
      <family val="2"/>
    </font>
    <font>
      <u/>
      <sz val="10"/>
      <name val="Arial"/>
      <family val="2"/>
    </font>
    <font>
      <b/>
      <i/>
      <sz val="14"/>
      <color theme="0"/>
      <name val="Calibri (Corps)"/>
    </font>
    <font>
      <i/>
      <sz val="14"/>
      <color theme="1"/>
      <name val="Calibri"/>
      <family val="2"/>
      <scheme val="minor"/>
    </font>
    <font>
      <b/>
      <i/>
      <sz val="12"/>
      <color theme="0"/>
      <name val="Calibri (Corps)"/>
    </font>
    <font>
      <b/>
      <i/>
      <sz val="14"/>
      <color theme="0"/>
      <name val="Calibri"/>
      <family val="2"/>
      <scheme val="minor"/>
    </font>
  </fonts>
  <fills count="12">
    <fill>
      <patternFill patternType="none"/>
    </fill>
    <fill>
      <patternFill patternType="gray125"/>
    </fill>
    <fill>
      <patternFill patternType="solid">
        <fgColor rgb="FF389396"/>
        <bgColor indexed="64"/>
      </patternFill>
    </fill>
    <fill>
      <patternFill patternType="solid">
        <fgColor rgb="FFF9FACA"/>
        <bgColor indexed="64"/>
      </patternFill>
    </fill>
    <fill>
      <patternFill patternType="solid">
        <fgColor theme="0" tint="-0.34998626667073579"/>
        <bgColor indexed="64"/>
      </patternFill>
    </fill>
    <fill>
      <patternFill patternType="solid">
        <fgColor rgb="FFFFFFC9"/>
        <bgColor indexed="64"/>
      </patternFill>
    </fill>
    <fill>
      <patternFill patternType="solid">
        <fgColor theme="0" tint="-0.499984740745262"/>
        <bgColor indexed="64"/>
      </patternFill>
    </fill>
    <fill>
      <patternFill patternType="solid">
        <fgColor theme="0"/>
        <bgColor indexed="64"/>
      </patternFill>
    </fill>
    <fill>
      <patternFill patternType="solid">
        <fgColor rgb="FFFF9100"/>
        <bgColor indexed="64"/>
      </patternFill>
    </fill>
    <fill>
      <patternFill patternType="solid">
        <fgColor rgb="FFE041A8"/>
        <bgColor indexed="64"/>
      </patternFill>
    </fill>
    <fill>
      <patternFill patternType="solid">
        <fgColor rgb="FF66F46F"/>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theme="0"/>
      </left>
      <right style="medium">
        <color theme="0"/>
      </right>
      <top/>
      <bottom style="medium">
        <color theme="0"/>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dashed">
        <color indexed="64"/>
      </right>
      <top/>
      <bottom style="thin">
        <color indexed="64"/>
      </bottom>
      <diagonal/>
    </border>
    <border>
      <left style="dashed">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dashed">
        <color indexed="64"/>
      </right>
      <top style="thin">
        <color indexed="64"/>
      </top>
      <bottom style="thin">
        <color indexed="64"/>
      </bottom>
      <diagonal/>
    </border>
    <border>
      <left style="dashed">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0">
    <xf numFmtId="0" fontId="0" fillId="0" borderId="0"/>
    <xf numFmtId="0" fontId="21" fillId="0" borderId="0"/>
    <xf numFmtId="0" fontId="23" fillId="0" borderId="0"/>
    <xf numFmtId="44" fontId="21" fillId="0" borderId="0" applyFont="0" applyFill="0" applyBorder="0" applyAlignment="0" applyProtection="0"/>
    <xf numFmtId="0" fontId="25" fillId="0" borderId="0"/>
    <xf numFmtId="0" fontId="20" fillId="0" borderId="0"/>
    <xf numFmtId="0" fontId="20" fillId="0" borderId="0"/>
    <xf numFmtId="0" fontId="17" fillId="0" borderId="0"/>
    <xf numFmtId="0" fontId="31" fillId="0" borderId="0"/>
    <xf numFmtId="0" fontId="16" fillId="0" borderId="0"/>
    <xf numFmtId="0" fontId="31" fillId="0" borderId="0"/>
    <xf numFmtId="0" fontId="16" fillId="0" borderId="0"/>
    <xf numFmtId="165" fontId="20" fillId="0" borderId="0" applyFont="0" applyFill="0" applyBorder="0" applyAlignment="0" applyProtection="0"/>
    <xf numFmtId="0" fontId="20" fillId="0" borderId="0"/>
    <xf numFmtId="0" fontId="15" fillId="0" borderId="0"/>
    <xf numFmtId="164" fontId="15" fillId="0" borderId="0" applyFont="0" applyFill="0" applyBorder="0" applyAlignment="0" applyProtection="0"/>
    <xf numFmtId="0" fontId="14" fillId="0" borderId="0"/>
    <xf numFmtId="44" fontId="14" fillId="0" borderId="0" applyFont="0" applyFill="0" applyBorder="0" applyAlignment="0" applyProtection="0"/>
    <xf numFmtId="0" fontId="14" fillId="0" borderId="0"/>
    <xf numFmtId="0" fontId="25" fillId="0" borderId="0"/>
    <xf numFmtId="0" fontId="12" fillId="0" borderId="0"/>
    <xf numFmtId="0" fontId="20" fillId="0" borderId="0"/>
    <xf numFmtId="0" fontId="12" fillId="0" borderId="0"/>
    <xf numFmtId="44" fontId="12" fillId="0" borderId="0" applyFont="0" applyFill="0" applyBorder="0" applyAlignment="0" applyProtection="0"/>
    <xf numFmtId="0" fontId="11" fillId="0" borderId="0"/>
    <xf numFmtId="0" fontId="11" fillId="0" borderId="0"/>
    <xf numFmtId="164" fontId="11" fillId="0" borderId="0" applyFont="0" applyFill="0" applyBorder="0" applyAlignment="0" applyProtection="0"/>
    <xf numFmtId="0" fontId="9" fillId="0" borderId="0"/>
    <xf numFmtId="164" fontId="9" fillId="0" borderId="0" applyFont="0" applyFill="0" applyBorder="0" applyAlignment="0" applyProtection="0"/>
    <xf numFmtId="0" fontId="9" fillId="0" borderId="0"/>
    <xf numFmtId="0" fontId="7" fillId="0" borderId="0"/>
    <xf numFmtId="0" fontId="7" fillId="0" borderId="0"/>
    <xf numFmtId="44" fontId="7" fillId="0" borderId="0" applyFont="0" applyFill="0" applyBorder="0" applyAlignment="0" applyProtection="0"/>
    <xf numFmtId="0" fontId="5" fillId="0" borderId="0"/>
    <xf numFmtId="44" fontId="5" fillId="0" borderId="0" applyFont="0" applyFill="0" applyBorder="0" applyAlignment="0" applyProtection="0"/>
    <xf numFmtId="0" fontId="4" fillId="0" borderId="0"/>
    <xf numFmtId="166" fontId="31" fillId="0" borderId="0" applyFont="0" applyFill="0" applyBorder="0" applyAlignment="0" applyProtection="0"/>
    <xf numFmtId="0" fontId="1" fillId="0" borderId="0"/>
    <xf numFmtId="0" fontId="1" fillId="0" borderId="0"/>
    <xf numFmtId="0" fontId="1" fillId="0" borderId="0"/>
  </cellStyleXfs>
  <cellXfs count="212">
    <xf numFmtId="0" fontId="0" fillId="0" borderId="0" xfId="0"/>
    <xf numFmtId="0" fontId="20" fillId="0" borderId="0" xfId="6"/>
    <xf numFmtId="0" fontId="20" fillId="0" borderId="0" xfId="5" applyAlignment="1">
      <alignment horizontal="left"/>
    </xf>
    <xf numFmtId="0" fontId="22" fillId="0" borderId="0" xfId="5" applyFont="1" applyAlignment="1">
      <alignment horizontal="left"/>
    </xf>
    <xf numFmtId="0" fontId="20" fillId="0" borderId="0" xfId="5"/>
    <xf numFmtId="2" fontId="26" fillId="5" borderId="1" xfId="12" applyNumberFormat="1" applyFont="1" applyFill="1" applyBorder="1" applyAlignment="1">
      <alignment horizontal="center" vertical="center"/>
    </xf>
    <xf numFmtId="2" fontId="20" fillId="5" borderId="1" xfId="12" applyNumberFormat="1" applyFont="1" applyFill="1" applyBorder="1" applyAlignment="1">
      <alignment horizontal="center" vertical="center"/>
    </xf>
    <xf numFmtId="0" fontId="35" fillId="0" borderId="0" xfId="5" applyFont="1" applyAlignment="1">
      <alignment horizontal="left" vertical="center" wrapText="1"/>
    </xf>
    <xf numFmtId="0" fontId="22" fillId="0" borderId="0" xfId="5" applyFont="1"/>
    <xf numFmtId="0" fontId="34" fillId="0" borderId="0" xfId="5" applyFont="1" applyAlignment="1">
      <alignment horizontal="left" vertical="center" wrapText="1"/>
    </xf>
    <xf numFmtId="0" fontId="20" fillId="5" borderId="1" xfId="13" applyFill="1" applyBorder="1"/>
    <xf numFmtId="0" fontId="37" fillId="0" borderId="0" xfId="5" applyFont="1"/>
    <xf numFmtId="0" fontId="20" fillId="0" borderId="0" xfId="0" applyFont="1"/>
    <xf numFmtId="0" fontId="20" fillId="0" borderId="0" xfId="5" applyAlignment="1">
      <alignment horizontal="left" vertical="center"/>
    </xf>
    <xf numFmtId="0" fontId="26" fillId="0" borderId="0" xfId="5" applyFont="1"/>
    <xf numFmtId="0" fontId="36" fillId="0" borderId="0" xfId="5" applyFont="1"/>
    <xf numFmtId="0" fontId="28" fillId="0" borderId="0" xfId="18" applyFont="1" applyAlignment="1">
      <alignment vertical="center" wrapText="1"/>
    </xf>
    <xf numFmtId="0" fontId="28" fillId="0" borderId="16" xfId="18" applyFont="1" applyBorder="1" applyAlignment="1">
      <alignment vertical="center" wrapText="1"/>
    </xf>
    <xf numFmtId="0" fontId="28" fillId="0" borderId="17" xfId="18" applyFont="1" applyBorder="1" applyAlignment="1">
      <alignment vertical="center" wrapText="1"/>
    </xf>
    <xf numFmtId="0" fontId="28" fillId="0" borderId="18" xfId="18" applyFont="1" applyBorder="1" applyAlignment="1">
      <alignment vertical="center" wrapText="1"/>
    </xf>
    <xf numFmtId="0" fontId="24" fillId="2" borderId="1" xfId="5" applyFont="1" applyFill="1" applyBorder="1" applyAlignment="1">
      <alignment horizontal="center" vertical="center" wrapText="1"/>
    </xf>
    <xf numFmtId="0" fontId="24" fillId="2" borderId="5" xfId="5" applyFont="1" applyFill="1" applyBorder="1" applyAlignment="1">
      <alignment horizontal="center" vertical="center"/>
    </xf>
    <xf numFmtId="0" fontId="24" fillId="2" borderId="5" xfId="5" applyFont="1" applyFill="1" applyBorder="1" applyAlignment="1">
      <alignment horizontal="center" vertical="center" wrapText="1"/>
    </xf>
    <xf numFmtId="0" fontId="41" fillId="0" borderId="9" xfId="16" applyFont="1" applyBorder="1" applyAlignment="1">
      <alignment horizontal="left" vertical="center"/>
    </xf>
    <xf numFmtId="0" fontId="28" fillId="0" borderId="19" xfId="18" applyFont="1" applyBorder="1" applyAlignment="1">
      <alignment vertical="center" wrapText="1"/>
    </xf>
    <xf numFmtId="0" fontId="28" fillId="0" borderId="0" xfId="5" applyFont="1" applyAlignment="1">
      <alignment horizontal="left" vertical="center" wrapText="1"/>
    </xf>
    <xf numFmtId="0" fontId="30" fillId="0" borderId="0" xfId="5" applyFont="1" applyAlignment="1">
      <alignment vertical="center"/>
    </xf>
    <xf numFmtId="0" fontId="30" fillId="0" borderId="0" xfId="5" applyFont="1" applyAlignment="1">
      <alignment horizontal="left" vertical="center"/>
    </xf>
    <xf numFmtId="9" fontId="18" fillId="6" borderId="8" xfId="6" applyNumberFormat="1" applyFont="1" applyFill="1" applyBorder="1" applyAlignment="1">
      <alignment horizontal="center" vertical="center"/>
    </xf>
    <xf numFmtId="0" fontId="20" fillId="5" borderId="11" xfId="6" applyFill="1" applyBorder="1" applyAlignment="1">
      <alignment horizontal="center" vertical="center"/>
    </xf>
    <xf numFmtId="0" fontId="20" fillId="5" borderId="4" xfId="6" applyFill="1" applyBorder="1" applyAlignment="1">
      <alignment horizontal="center" vertical="center"/>
    </xf>
    <xf numFmtId="0" fontId="20" fillId="0" borderId="0" xfId="6" applyAlignment="1">
      <alignment horizontal="left" vertical="center"/>
    </xf>
    <xf numFmtId="0" fontId="20" fillId="6" borderId="11" xfId="6" applyFill="1" applyBorder="1" applyAlignment="1">
      <alignment horizontal="center" vertical="center"/>
    </xf>
    <xf numFmtId="0" fontId="20" fillId="6" borderId="4" xfId="6" applyFill="1" applyBorder="1" applyAlignment="1">
      <alignment horizontal="center" vertical="center"/>
    </xf>
    <xf numFmtId="0" fontId="20" fillId="0" borderId="0" xfId="6" applyAlignment="1">
      <alignment horizontal="center" vertical="center"/>
    </xf>
    <xf numFmtId="0" fontId="20" fillId="5" borderId="6" xfId="6" applyFill="1" applyBorder="1" applyAlignment="1">
      <alignment horizontal="center" vertical="center"/>
    </xf>
    <xf numFmtId="0" fontId="20" fillId="5" borderId="8" xfId="6" applyFill="1" applyBorder="1" applyAlignment="1">
      <alignment horizontal="center" vertical="center"/>
    </xf>
    <xf numFmtId="0" fontId="20" fillId="5" borderId="7" xfId="6" applyFill="1" applyBorder="1" applyAlignment="1">
      <alignment horizontal="center" vertical="center"/>
    </xf>
    <xf numFmtId="0" fontId="47" fillId="2" borderId="3" xfId="6" applyFont="1" applyFill="1" applyBorder="1" applyAlignment="1">
      <alignment horizontal="center" vertical="center" wrapText="1"/>
    </xf>
    <xf numFmtId="0" fontId="47" fillId="2" borderId="1" xfId="6" applyFont="1" applyFill="1" applyBorder="1" applyAlignment="1">
      <alignment horizontal="center" vertical="center" wrapText="1"/>
    </xf>
    <xf numFmtId="0" fontId="47" fillId="2" borderId="4" xfId="6" applyFont="1" applyFill="1" applyBorder="1" applyAlignment="1">
      <alignment horizontal="center" vertical="center" wrapText="1"/>
    </xf>
    <xf numFmtId="0" fontId="18" fillId="6" borderId="4" xfId="6" applyFont="1" applyFill="1" applyBorder="1" applyAlignment="1">
      <alignment horizontal="center" vertical="center"/>
    </xf>
    <xf numFmtId="0" fontId="22" fillId="0" borderId="0" xfId="5" applyFont="1" applyAlignment="1">
      <alignment horizontal="left" vertical="center"/>
    </xf>
    <xf numFmtId="0" fontId="18" fillId="0" borderId="0" xfId="5" applyFont="1" applyAlignment="1">
      <alignment horizontal="left"/>
    </xf>
    <xf numFmtId="0" fontId="22" fillId="0" borderId="0" xfId="5" applyFont="1" applyAlignment="1">
      <alignment horizontal="left" vertical="center" wrapText="1"/>
    </xf>
    <xf numFmtId="0" fontId="14" fillId="0" borderId="0" xfId="16" applyAlignment="1">
      <alignment vertical="center" wrapText="1"/>
    </xf>
    <xf numFmtId="0" fontId="14" fillId="0" borderId="20" xfId="16" applyBorder="1" applyAlignment="1">
      <alignment vertical="center" wrapText="1"/>
    </xf>
    <xf numFmtId="0" fontId="14" fillId="0" borderId="19" xfId="16" applyBorder="1" applyAlignment="1">
      <alignment vertical="center" wrapText="1"/>
    </xf>
    <xf numFmtId="0" fontId="29" fillId="0" borderId="19" xfId="16" applyFont="1" applyBorder="1" applyAlignment="1">
      <alignment horizontal="left" vertical="center" wrapText="1"/>
    </xf>
    <xf numFmtId="0" fontId="29" fillId="0" borderId="0" xfId="16" applyFont="1" applyAlignment="1">
      <alignment horizontal="left" vertical="center" wrapText="1"/>
    </xf>
    <xf numFmtId="0" fontId="29" fillId="0" borderId="20" xfId="16" applyFont="1" applyBorder="1" applyAlignment="1">
      <alignment horizontal="left" vertical="center" wrapText="1"/>
    </xf>
    <xf numFmtId="0" fontId="10" fillId="0" borderId="19" xfId="16" applyFont="1" applyBorder="1" applyAlignment="1">
      <alignment vertical="center" wrapText="1"/>
    </xf>
    <xf numFmtId="0" fontId="29" fillId="0" borderId="19" xfId="16" applyFont="1" applyBorder="1" applyAlignment="1">
      <alignment vertical="center" wrapText="1"/>
    </xf>
    <xf numFmtId="0" fontId="29" fillId="0" borderId="0" xfId="16" applyFont="1" applyAlignment="1">
      <alignment vertical="center" wrapText="1"/>
    </xf>
    <xf numFmtId="0" fontId="29" fillId="0" borderId="20" xfId="16" applyFont="1" applyBorder="1" applyAlignment="1">
      <alignment vertical="center" wrapText="1"/>
    </xf>
    <xf numFmtId="0" fontId="6" fillId="0" borderId="0" xfId="16" applyFont="1" applyAlignment="1">
      <alignment horizontal="left" vertical="center" wrapText="1"/>
    </xf>
    <xf numFmtId="0" fontId="6" fillId="0" borderId="20" xfId="16" applyFont="1" applyBorder="1" applyAlignment="1">
      <alignment horizontal="left" vertical="center" wrapText="1"/>
    </xf>
    <xf numFmtId="0" fontId="31" fillId="0" borderId="0" xfId="8" applyAlignment="1">
      <alignment vertical="center"/>
    </xf>
    <xf numFmtId="166" fontId="50" fillId="0" borderId="0" xfId="36" applyFont="1" applyFill="1" applyBorder="1" applyAlignment="1" applyProtection="1">
      <alignment horizontal="center" vertical="center"/>
    </xf>
    <xf numFmtId="0" fontId="51" fillId="0" borderId="26" xfId="8" applyFont="1" applyBorder="1" applyAlignment="1">
      <alignment vertical="center"/>
    </xf>
    <xf numFmtId="0" fontId="31" fillId="0" borderId="0" xfId="8" applyAlignment="1">
      <alignment horizontal="center" vertical="center"/>
    </xf>
    <xf numFmtId="0" fontId="31" fillId="0" borderId="27" xfId="8" applyBorder="1" applyAlignment="1">
      <alignment vertical="center"/>
    </xf>
    <xf numFmtId="0" fontId="52" fillId="0" borderId="26" xfId="8" applyFont="1" applyBorder="1" applyAlignment="1">
      <alignment vertical="center"/>
    </xf>
    <xf numFmtId="0" fontId="57" fillId="0" borderId="26" xfId="8" applyFont="1" applyBorder="1" applyAlignment="1">
      <alignment vertical="center"/>
    </xf>
    <xf numFmtId="0" fontId="59" fillId="0" borderId="0" xfId="8" applyFont="1" applyAlignment="1">
      <alignment horizontal="center" vertical="center"/>
    </xf>
    <xf numFmtId="0" fontId="60" fillId="0" borderId="0" xfId="8" applyFont="1" applyAlignment="1">
      <alignment vertical="center"/>
    </xf>
    <xf numFmtId="0" fontId="62" fillId="0" borderId="28" xfId="8" applyFont="1" applyBorder="1" applyAlignment="1">
      <alignment vertical="center"/>
    </xf>
    <xf numFmtId="0" fontId="62" fillId="0" borderId="29" xfId="8" applyFont="1" applyBorder="1" applyAlignment="1">
      <alignment vertical="center"/>
    </xf>
    <xf numFmtId="0" fontId="62" fillId="0" borderId="30" xfId="8" applyFont="1" applyBorder="1" applyAlignment="1">
      <alignment vertical="center"/>
    </xf>
    <xf numFmtId="0" fontId="62" fillId="0" borderId="31" xfId="8" applyFont="1" applyBorder="1" applyAlignment="1">
      <alignment vertical="center"/>
    </xf>
    <xf numFmtId="0" fontId="63" fillId="7" borderId="22" xfId="8" applyFont="1" applyFill="1" applyBorder="1" applyAlignment="1">
      <alignment horizontal="center" vertical="center"/>
    </xf>
    <xf numFmtId="0" fontId="63" fillId="0" borderId="22" xfId="8" applyFont="1" applyBorder="1" applyAlignment="1">
      <alignment horizontal="center" vertical="center" wrapText="1"/>
    </xf>
    <xf numFmtId="2" fontId="63" fillId="0" borderId="22" xfId="8" applyNumberFormat="1" applyFont="1" applyBorder="1" applyAlignment="1">
      <alignment horizontal="center" vertical="center" wrapText="1"/>
    </xf>
    <xf numFmtId="0" fontId="53" fillId="0" borderId="0" xfId="8" applyFont="1" applyAlignment="1">
      <alignment vertical="center"/>
    </xf>
    <xf numFmtId="0" fontId="63" fillId="0" borderId="22" xfId="8" applyFont="1" applyBorder="1" applyAlignment="1">
      <alignment horizontal="left" vertical="center"/>
    </xf>
    <xf numFmtId="0" fontId="63" fillId="0" borderId="0" xfId="8" applyFont="1" applyAlignment="1">
      <alignment vertical="center" wrapText="1"/>
    </xf>
    <xf numFmtId="0" fontId="62" fillId="0" borderId="22" xfId="8" applyFont="1" applyBorder="1" applyAlignment="1">
      <alignment vertical="center"/>
    </xf>
    <xf numFmtId="0" fontId="31" fillId="0" borderId="1" xfId="8" applyBorder="1" applyAlignment="1">
      <alignment vertical="center"/>
    </xf>
    <xf numFmtId="0" fontId="31" fillId="0" borderId="1" xfId="8" applyBorder="1" applyAlignment="1">
      <alignment horizontal="center" vertical="center"/>
    </xf>
    <xf numFmtId="0" fontId="62" fillId="0" borderId="32" xfId="8" applyFont="1" applyBorder="1" applyAlignment="1">
      <alignment vertical="center"/>
    </xf>
    <xf numFmtId="0" fontId="62" fillId="0" borderId="33" xfId="8" applyFont="1" applyBorder="1" applyAlignment="1">
      <alignment vertical="center"/>
    </xf>
    <xf numFmtId="0" fontId="62" fillId="0" borderId="34" xfId="8" applyFont="1" applyBorder="1" applyAlignment="1">
      <alignment vertical="center"/>
    </xf>
    <xf numFmtId="0" fontId="62" fillId="0" borderId="35" xfId="8" applyFont="1" applyBorder="1" applyAlignment="1">
      <alignment vertical="center"/>
    </xf>
    <xf numFmtId="0" fontId="63" fillId="7" borderId="2" xfId="8" applyFont="1" applyFill="1" applyBorder="1" applyAlignment="1">
      <alignment horizontal="center" vertical="center"/>
    </xf>
    <xf numFmtId="0" fontId="63" fillId="0" borderId="36" xfId="8" applyFont="1" applyBorder="1" applyAlignment="1">
      <alignment horizontal="center" vertical="center" wrapText="1"/>
    </xf>
    <xf numFmtId="2" fontId="63" fillId="0" borderId="36" xfId="8" applyNumberFormat="1" applyFont="1" applyBorder="1" applyAlignment="1">
      <alignment horizontal="center" vertical="center" wrapText="1"/>
    </xf>
    <xf numFmtId="0" fontId="63" fillId="0" borderId="1" xfId="8" applyFont="1" applyBorder="1" applyAlignment="1">
      <alignment horizontal="center" vertical="center" wrapText="1"/>
    </xf>
    <xf numFmtId="0" fontId="63" fillId="0" borderId="36" xfId="8" applyFont="1" applyBorder="1" applyAlignment="1">
      <alignment horizontal="left" vertical="center"/>
    </xf>
    <xf numFmtId="0" fontId="63" fillId="0" borderId="22" xfId="8" applyFont="1" applyBorder="1" applyAlignment="1">
      <alignment vertical="center" wrapText="1"/>
    </xf>
    <xf numFmtId="0" fontId="62" fillId="0" borderId="0" xfId="8" applyFont="1" applyAlignment="1">
      <alignment vertical="center"/>
    </xf>
    <xf numFmtId="0" fontId="60" fillId="0" borderId="0" xfId="8" applyFont="1" applyAlignment="1">
      <alignment vertical="center" wrapText="1"/>
    </xf>
    <xf numFmtId="0" fontId="54" fillId="0" borderId="26" xfId="8" applyFont="1" applyBorder="1" applyAlignment="1">
      <alignment vertical="center"/>
    </xf>
    <xf numFmtId="0" fontId="53" fillId="8" borderId="1" xfId="8" applyFont="1" applyFill="1" applyBorder="1" applyAlignment="1">
      <alignment horizontal="center" vertical="center" wrapText="1"/>
    </xf>
    <xf numFmtId="0" fontId="53" fillId="9" borderId="1" xfId="8" applyFont="1" applyFill="1" applyBorder="1" applyAlignment="1">
      <alignment horizontal="center" vertical="center" wrapText="1"/>
    </xf>
    <xf numFmtId="0" fontId="53" fillId="10" borderId="1" xfId="8" applyFont="1" applyFill="1" applyBorder="1" applyAlignment="1">
      <alignment horizontal="center" vertical="center" wrapText="1"/>
    </xf>
    <xf numFmtId="0" fontId="53" fillId="8" borderId="26" xfId="8" applyFont="1" applyFill="1" applyBorder="1" applyAlignment="1">
      <alignment horizontal="center" vertical="center" wrapText="1"/>
    </xf>
    <xf numFmtId="0" fontId="53" fillId="9" borderId="26" xfId="8" applyFont="1" applyFill="1" applyBorder="1" applyAlignment="1">
      <alignment horizontal="center" vertical="center" wrapText="1"/>
    </xf>
    <xf numFmtId="0" fontId="53" fillId="10" borderId="26" xfId="8" applyFont="1" applyFill="1" applyBorder="1" applyAlignment="1">
      <alignment horizontal="center" vertical="center" wrapText="1"/>
    </xf>
    <xf numFmtId="0" fontId="3" fillId="0" borderId="19" xfId="16" applyFont="1" applyBorder="1" applyAlignment="1">
      <alignment horizontal="left" vertical="center" wrapText="1"/>
    </xf>
    <xf numFmtId="0" fontId="62" fillId="0" borderId="39" xfId="8" applyFont="1" applyBorder="1" applyAlignment="1">
      <alignment vertical="center"/>
    </xf>
    <xf numFmtId="0" fontId="62" fillId="0" borderId="40" xfId="8" applyFont="1" applyBorder="1" applyAlignment="1">
      <alignment vertical="center"/>
    </xf>
    <xf numFmtId="0" fontId="51" fillId="0" borderId="0" xfId="8" applyFont="1" applyAlignment="1">
      <alignment vertical="center"/>
    </xf>
    <xf numFmtId="0" fontId="63" fillId="7" borderId="0" xfId="8" applyFont="1" applyFill="1" applyAlignment="1">
      <alignment horizontal="center" vertical="center"/>
    </xf>
    <xf numFmtId="0" fontId="63" fillId="0" borderId="0" xfId="8" applyFont="1" applyAlignment="1">
      <alignment horizontal="center" vertical="center" wrapText="1"/>
    </xf>
    <xf numFmtId="2" fontId="63" fillId="0" borderId="0" xfId="8" applyNumberFormat="1" applyFont="1" applyAlignment="1">
      <alignment horizontal="center" vertical="center" wrapText="1"/>
    </xf>
    <xf numFmtId="0" fontId="63" fillId="0" borderId="0" xfId="8" applyFont="1" applyAlignment="1">
      <alignment horizontal="left" vertical="center"/>
    </xf>
    <xf numFmtId="2" fontId="58" fillId="2" borderId="1" xfId="8" applyNumberFormat="1" applyFont="1" applyFill="1" applyBorder="1" applyAlignment="1">
      <alignment horizontal="center" vertical="center" wrapText="1"/>
    </xf>
    <xf numFmtId="0" fontId="64" fillId="11" borderId="1" xfId="8" applyFont="1" applyFill="1" applyBorder="1" applyAlignment="1">
      <alignment vertical="center"/>
    </xf>
    <xf numFmtId="0" fontId="31" fillId="11" borderId="1" xfId="8" applyFill="1" applyBorder="1" applyAlignment="1">
      <alignment vertical="center"/>
    </xf>
    <xf numFmtId="0" fontId="62" fillId="0" borderId="1" xfId="8" applyFont="1" applyBorder="1" applyAlignment="1">
      <alignment vertical="center"/>
    </xf>
    <xf numFmtId="0" fontId="61" fillId="2" borderId="1" xfId="8" applyFont="1" applyFill="1" applyBorder="1" applyAlignment="1">
      <alignment horizontal="center" vertical="center"/>
    </xf>
    <xf numFmtId="0" fontId="45" fillId="0" borderId="0" xfId="6" applyFont="1" applyAlignment="1">
      <alignment horizontal="left" vertical="center"/>
    </xf>
    <xf numFmtId="0" fontId="20" fillId="0" borderId="0" xfId="5" applyAlignment="1">
      <alignment vertical="center"/>
    </xf>
    <xf numFmtId="0" fontId="1" fillId="0" borderId="0" xfId="38" applyAlignment="1">
      <alignment vertical="center"/>
    </xf>
    <xf numFmtId="0" fontId="1" fillId="0" borderId="0" xfId="13" applyFont="1" applyAlignment="1">
      <alignment horizontal="left" vertical="center"/>
    </xf>
    <xf numFmtId="0" fontId="1" fillId="0" borderId="0" xfId="38"/>
    <xf numFmtId="0" fontId="22" fillId="0" borderId="0" xfId="38" applyFont="1" applyAlignment="1">
      <alignment wrapText="1"/>
    </xf>
    <xf numFmtId="0" fontId="20" fillId="0" borderId="0" xfId="38" applyFont="1"/>
    <xf numFmtId="0" fontId="1" fillId="0" borderId="0" xfId="5" applyFont="1" applyAlignment="1">
      <alignment horizontal="left"/>
    </xf>
    <xf numFmtId="0" fontId="1" fillId="0" borderId="0" xfId="39"/>
    <xf numFmtId="0" fontId="46" fillId="0" borderId="0" xfId="39" applyFont="1"/>
    <xf numFmtId="0" fontId="67" fillId="0" borderId="0" xfId="39" applyFont="1" applyAlignment="1">
      <alignment horizontal="center"/>
    </xf>
    <xf numFmtId="0" fontId="46" fillId="0" borderId="0" xfId="39" applyFont="1" applyAlignment="1">
      <alignment horizontal="center"/>
    </xf>
    <xf numFmtId="0" fontId="18" fillId="6" borderId="11" xfId="6" applyFont="1" applyFill="1" applyBorder="1" applyAlignment="1">
      <alignment horizontal="center" vertical="center"/>
    </xf>
    <xf numFmtId="0" fontId="20" fillId="6" borderId="8" xfId="6" applyFill="1" applyBorder="1" applyAlignment="1">
      <alignment horizontal="center" vertical="center"/>
    </xf>
    <xf numFmtId="0" fontId="18" fillId="6" borderId="8" xfId="6" applyFont="1" applyFill="1" applyBorder="1" applyAlignment="1">
      <alignment horizontal="center" vertical="center"/>
    </xf>
    <xf numFmtId="0" fontId="40" fillId="2" borderId="0" xfId="2" applyFont="1" applyFill="1" applyAlignment="1">
      <alignment horizontal="center" vertical="center" wrapText="1"/>
    </xf>
    <xf numFmtId="0" fontId="48" fillId="2" borderId="0" xfId="2" applyFont="1" applyFill="1" applyAlignment="1">
      <alignment horizontal="center" vertical="center"/>
    </xf>
    <xf numFmtId="0" fontId="35" fillId="0" borderId="19" xfId="16" applyFont="1" applyBorder="1" applyAlignment="1">
      <alignment vertical="center" wrapText="1"/>
    </xf>
    <xf numFmtId="0" fontId="35" fillId="0" borderId="0" xfId="16" applyFont="1" applyAlignment="1">
      <alignment vertical="center" wrapText="1"/>
    </xf>
    <xf numFmtId="0" fontId="39" fillId="2" borderId="0" xfId="16" applyFont="1" applyFill="1" applyAlignment="1">
      <alignment vertical="center" wrapText="1"/>
    </xf>
    <xf numFmtId="0" fontId="35" fillId="0" borderId="20" xfId="16" applyFont="1" applyBorder="1" applyAlignment="1">
      <alignment vertical="center" wrapText="1"/>
    </xf>
    <xf numFmtId="0" fontId="13" fillId="3" borderId="1" xfId="18" applyFont="1" applyFill="1" applyBorder="1" applyAlignment="1">
      <alignment horizontal="center" vertical="center" wrapText="1"/>
    </xf>
    <xf numFmtId="0" fontId="43" fillId="0" borderId="14" xfId="2" applyFont="1" applyBorder="1" applyAlignment="1">
      <alignment horizontal="center" vertical="center" wrapText="1"/>
    </xf>
    <xf numFmtId="0" fontId="43" fillId="0" borderId="13" xfId="2" applyFont="1" applyBorder="1" applyAlignment="1">
      <alignment horizontal="center" vertical="center" wrapText="1"/>
    </xf>
    <xf numFmtId="0" fontId="43" fillId="0" borderId="15" xfId="2" applyFont="1" applyBorder="1" applyAlignment="1">
      <alignment horizontal="center" vertical="center" wrapText="1"/>
    </xf>
    <xf numFmtId="0" fontId="6" fillId="5" borderId="16" xfId="16" applyFont="1" applyFill="1" applyBorder="1" applyAlignment="1">
      <alignment vertical="center" wrapText="1"/>
    </xf>
    <xf numFmtId="0" fontId="14" fillId="5" borderId="17" xfId="16" applyFill="1" applyBorder="1" applyAlignment="1">
      <alignment vertical="center" wrapText="1"/>
    </xf>
    <xf numFmtId="0" fontId="14" fillId="2" borderId="17" xfId="16" applyFill="1" applyBorder="1" applyAlignment="1">
      <alignment vertical="center" wrapText="1"/>
    </xf>
    <xf numFmtId="0" fontId="14" fillId="5" borderId="18" xfId="16" applyFill="1" applyBorder="1" applyAlignment="1">
      <alignment vertical="center" wrapText="1"/>
    </xf>
    <xf numFmtId="0" fontId="22" fillId="0" borderId="19" xfId="16" applyFont="1" applyBorder="1" applyAlignment="1">
      <alignment vertical="center" wrapText="1"/>
    </xf>
    <xf numFmtId="0" fontId="22" fillId="0" borderId="0" xfId="16" applyFont="1" applyAlignment="1">
      <alignment vertical="center" wrapText="1"/>
    </xf>
    <xf numFmtId="0" fontId="22" fillId="2" borderId="0" xfId="16" applyFont="1" applyFill="1" applyAlignment="1">
      <alignment vertical="center" wrapText="1"/>
    </xf>
    <xf numFmtId="0" fontId="22" fillId="0" borderId="20" xfId="16" applyFont="1" applyBorder="1" applyAlignment="1">
      <alignment vertical="center" wrapText="1"/>
    </xf>
    <xf numFmtId="0" fontId="5" fillId="0" borderId="19" xfId="16" applyFont="1" applyBorder="1" applyAlignment="1">
      <alignment vertical="center" wrapText="1"/>
    </xf>
    <xf numFmtId="0" fontId="8" fillId="0" borderId="0" xfId="16" applyFont="1" applyAlignment="1">
      <alignment vertical="center" wrapText="1"/>
    </xf>
    <xf numFmtId="0" fontId="8" fillId="2" borderId="0" xfId="16" applyFont="1" applyFill="1" applyAlignment="1">
      <alignment vertical="center" wrapText="1"/>
    </xf>
    <xf numFmtId="0" fontId="8" fillId="0" borderId="20" xfId="16" applyFont="1" applyBorder="1" applyAlignment="1">
      <alignment vertical="center" wrapText="1"/>
    </xf>
    <xf numFmtId="0" fontId="2" fillId="0" borderId="19" xfId="16" applyFont="1" applyBorder="1" applyAlignment="1">
      <alignment horizontal="left" vertical="center" wrapText="1"/>
    </xf>
    <xf numFmtId="0" fontId="6" fillId="0" borderId="0" xfId="16" applyFont="1" applyAlignment="1">
      <alignment horizontal="left" vertical="center" wrapText="1"/>
    </xf>
    <xf numFmtId="0" fontId="6" fillId="0" borderId="20" xfId="16" applyFont="1" applyBorder="1" applyAlignment="1">
      <alignment horizontal="left" vertical="center" wrapText="1"/>
    </xf>
    <xf numFmtId="0" fontId="29" fillId="0" borderId="19" xfId="16" applyFont="1" applyBorder="1" applyAlignment="1">
      <alignment vertical="center" wrapText="1"/>
    </xf>
    <xf numFmtId="0" fontId="29" fillId="0" borderId="0" xfId="16" applyFont="1" applyAlignment="1">
      <alignment vertical="center" wrapText="1"/>
    </xf>
    <xf numFmtId="0" fontId="29" fillId="2" borderId="0" xfId="16" applyFont="1" applyFill="1" applyAlignment="1">
      <alignment vertical="center" wrapText="1"/>
    </xf>
    <xf numFmtId="0" fontId="29" fillId="0" borderId="20" xfId="16" applyFont="1" applyBorder="1" applyAlignment="1">
      <alignment vertical="center" wrapText="1"/>
    </xf>
    <xf numFmtId="0" fontId="27" fillId="0" borderId="14" xfId="16" applyFont="1" applyBorder="1" applyAlignment="1">
      <alignment vertical="center" wrapText="1"/>
    </xf>
    <xf numFmtId="0" fontId="30" fillId="0" borderId="13" xfId="16" applyFont="1" applyBorder="1" applyAlignment="1">
      <alignment vertical="center" wrapText="1"/>
    </xf>
    <xf numFmtId="0" fontId="28" fillId="2" borderId="13" xfId="16" applyFont="1" applyFill="1" applyBorder="1" applyAlignment="1">
      <alignment vertical="center" wrapText="1"/>
    </xf>
    <xf numFmtId="0" fontId="30" fillId="0" borderId="15" xfId="16" applyFont="1" applyBorder="1" applyAlignment="1">
      <alignment vertical="center" wrapText="1"/>
    </xf>
    <xf numFmtId="0" fontId="68" fillId="2" borderId="0" xfId="39" applyFont="1" applyFill="1" applyAlignment="1">
      <alignment horizontal="center" vertical="center"/>
    </xf>
    <xf numFmtId="0" fontId="32" fillId="2" borderId="10" xfId="6" applyFont="1" applyFill="1" applyBorder="1" applyAlignment="1">
      <alignment horizontal="left" vertical="center"/>
    </xf>
    <xf numFmtId="0" fontId="32" fillId="2" borderId="12" xfId="6" applyFont="1" applyFill="1" applyBorder="1" applyAlignment="1">
      <alignment horizontal="left" vertical="center"/>
    </xf>
    <xf numFmtId="0" fontId="45" fillId="2" borderId="3" xfId="6" applyFont="1" applyFill="1" applyBorder="1" applyAlignment="1">
      <alignment horizontal="left" vertical="center"/>
    </xf>
    <xf numFmtId="0" fontId="45" fillId="2" borderId="1" xfId="6" applyFont="1" applyFill="1" applyBorder="1" applyAlignment="1">
      <alignment horizontal="left" vertical="center"/>
    </xf>
    <xf numFmtId="0" fontId="32" fillId="2" borderId="6" xfId="6" applyFont="1" applyFill="1" applyBorder="1" applyAlignment="1">
      <alignment horizontal="left" vertical="center"/>
    </xf>
    <xf numFmtId="0" fontId="32" fillId="2" borderId="7" xfId="6" applyFont="1" applyFill="1" applyBorder="1" applyAlignment="1">
      <alignment horizontal="left" vertical="center"/>
    </xf>
    <xf numFmtId="0" fontId="45" fillId="2" borderId="6" xfId="6" applyFont="1" applyFill="1" applyBorder="1" applyAlignment="1">
      <alignment horizontal="left" vertical="center"/>
    </xf>
    <xf numFmtId="0" fontId="45" fillId="2" borderId="7" xfId="6" applyFont="1" applyFill="1" applyBorder="1" applyAlignment="1">
      <alignment horizontal="left" vertical="center"/>
    </xf>
    <xf numFmtId="0" fontId="45" fillId="0" borderId="0" xfId="6" applyFont="1" applyAlignment="1">
      <alignment horizontal="left" vertical="center"/>
    </xf>
    <xf numFmtId="0" fontId="32" fillId="2" borderId="3" xfId="6" applyFont="1" applyFill="1" applyBorder="1" applyAlignment="1">
      <alignment horizontal="left" vertical="center"/>
    </xf>
    <xf numFmtId="0" fontId="32" fillId="2" borderId="1" xfId="6" applyFont="1" applyFill="1" applyBorder="1" applyAlignment="1">
      <alignment horizontal="left" vertical="center"/>
    </xf>
    <xf numFmtId="0" fontId="32" fillId="0" borderId="22" xfId="6" applyFont="1" applyBorder="1" applyAlignment="1">
      <alignment horizontal="left" vertical="center"/>
    </xf>
    <xf numFmtId="0" fontId="45" fillId="2" borderId="10" xfId="6" applyFont="1" applyFill="1" applyBorder="1" applyAlignment="1">
      <alignment horizontal="left" vertical="center"/>
    </xf>
    <xf numFmtId="0" fontId="45" fillId="2" borderId="12" xfId="6" applyFont="1" applyFill="1" applyBorder="1" applyAlignment="1">
      <alignment horizontal="left" vertical="center"/>
    </xf>
    <xf numFmtId="0" fontId="32" fillId="2" borderId="10" xfId="6" applyFont="1" applyFill="1" applyBorder="1" applyAlignment="1">
      <alignment horizontal="center" vertical="center"/>
    </xf>
    <xf numFmtId="0" fontId="32" fillId="2" borderId="11" xfId="6" applyFont="1" applyFill="1" applyBorder="1" applyAlignment="1">
      <alignment horizontal="center" vertical="center"/>
    </xf>
    <xf numFmtId="0" fontId="42" fillId="0" borderId="21" xfId="6" applyFont="1" applyBorder="1" applyAlignment="1">
      <alignment horizontal="center" vertical="center" wrapText="1"/>
    </xf>
    <xf numFmtId="0" fontId="32" fillId="2" borderId="12" xfId="6" applyFont="1" applyFill="1" applyBorder="1" applyAlignment="1">
      <alignment horizontal="center" vertical="center"/>
    </xf>
    <xf numFmtId="0" fontId="28" fillId="0" borderId="0" xfId="8" applyFont="1" applyAlignment="1">
      <alignment horizontal="left" vertical="center" wrapText="1"/>
    </xf>
    <xf numFmtId="0" fontId="32" fillId="2" borderId="42" xfId="6" applyFont="1" applyFill="1" applyBorder="1" applyAlignment="1">
      <alignment horizontal="center" vertical="center"/>
    </xf>
    <xf numFmtId="0" fontId="32" fillId="2" borderId="43" xfId="6" applyFont="1" applyFill="1" applyBorder="1" applyAlignment="1">
      <alignment horizontal="center" vertical="center"/>
    </xf>
    <xf numFmtId="0" fontId="32" fillId="2" borderId="44" xfId="6" applyFont="1" applyFill="1" applyBorder="1" applyAlignment="1">
      <alignment horizontal="center" vertical="center"/>
    </xf>
    <xf numFmtId="0" fontId="40" fillId="2" borderId="0" xfId="6" applyFont="1" applyFill="1" applyAlignment="1">
      <alignment horizontal="center" vertical="center" wrapText="1"/>
    </xf>
    <xf numFmtId="0" fontId="33" fillId="2" borderId="0" xfId="6" applyFont="1" applyFill="1" applyAlignment="1">
      <alignment horizontal="center" vertical="center" wrapText="1"/>
    </xf>
    <xf numFmtId="0" fontId="30" fillId="0" borderId="0" xfId="5" applyFont="1" applyAlignment="1">
      <alignment horizontal="left" vertical="center"/>
    </xf>
    <xf numFmtId="0" fontId="22" fillId="0" borderId="0" xfId="5" applyFont="1" applyAlignment="1">
      <alignment horizontal="left" vertical="center" wrapText="1"/>
    </xf>
    <xf numFmtId="0" fontId="1" fillId="0" borderId="0" xfId="39" applyAlignment="1">
      <alignment horizontal="left"/>
    </xf>
    <xf numFmtId="0" fontId="65" fillId="2" borderId="0" xfId="39" applyFont="1" applyFill="1" applyAlignment="1">
      <alignment horizontal="center" vertical="center"/>
    </xf>
    <xf numFmtId="0" fontId="66" fillId="2" borderId="0" xfId="39" applyFont="1" applyFill="1" applyAlignment="1">
      <alignment horizontal="center" vertical="center"/>
    </xf>
    <xf numFmtId="0" fontId="60" fillId="0" borderId="0" xfId="8" applyFont="1" applyAlignment="1">
      <alignment horizontal="center"/>
    </xf>
    <xf numFmtId="0" fontId="59" fillId="0" borderId="0" xfId="8" applyFont="1" applyAlignment="1">
      <alignment horizontal="center" vertical="center"/>
    </xf>
    <xf numFmtId="0" fontId="58" fillId="2" borderId="1" xfId="8" applyFont="1" applyFill="1" applyBorder="1" applyAlignment="1">
      <alignment horizontal="center" vertical="center"/>
    </xf>
    <xf numFmtId="0" fontId="58" fillId="2" borderId="1" xfId="8" applyFont="1" applyFill="1" applyBorder="1" applyAlignment="1">
      <alignment horizontal="center" vertical="center" wrapText="1"/>
    </xf>
    <xf numFmtId="0" fontId="49" fillId="2" borderId="23" xfId="8" applyFont="1" applyFill="1" applyBorder="1" applyAlignment="1">
      <alignment horizontal="center" vertical="center" wrapText="1"/>
    </xf>
    <xf numFmtId="0" fontId="49" fillId="2" borderId="24" xfId="8" applyFont="1" applyFill="1" applyBorder="1" applyAlignment="1">
      <alignment horizontal="center" vertical="center" wrapText="1"/>
    </xf>
    <xf numFmtId="0" fontId="49" fillId="2" borderId="25" xfId="8" applyFont="1" applyFill="1" applyBorder="1" applyAlignment="1">
      <alignment horizontal="center" vertical="center" wrapText="1"/>
    </xf>
    <xf numFmtId="0" fontId="54" fillId="0" borderId="0" xfId="8" applyFont="1" applyAlignment="1">
      <alignment horizontal="left" vertical="center" wrapText="1"/>
    </xf>
    <xf numFmtId="0" fontId="55" fillId="0" borderId="26" xfId="8" applyFont="1" applyBorder="1" applyAlignment="1">
      <alignment horizontal="left" vertical="center" wrapText="1"/>
    </xf>
    <xf numFmtId="0" fontId="55" fillId="0" borderId="0" xfId="8" applyFont="1" applyAlignment="1">
      <alignment horizontal="left" vertical="center" wrapText="1"/>
    </xf>
    <xf numFmtId="0" fontId="58" fillId="2" borderId="5" xfId="8" applyFont="1" applyFill="1" applyBorder="1" applyAlignment="1">
      <alignment horizontal="center" vertical="center"/>
    </xf>
    <xf numFmtId="0" fontId="58" fillId="2" borderId="37" xfId="8" applyFont="1" applyFill="1" applyBorder="1" applyAlignment="1">
      <alignment horizontal="center" vertical="center"/>
    </xf>
    <xf numFmtId="0" fontId="58" fillId="2" borderId="38" xfId="8" applyFont="1" applyFill="1" applyBorder="1" applyAlignment="1">
      <alignment horizontal="center" vertical="center"/>
    </xf>
    <xf numFmtId="0" fontId="59" fillId="0" borderId="9" xfId="8" applyFont="1" applyBorder="1" applyAlignment="1">
      <alignment horizontal="center" vertical="center"/>
    </xf>
    <xf numFmtId="0" fontId="33" fillId="2" borderId="9" xfId="37" applyFont="1" applyFill="1" applyBorder="1" applyAlignment="1">
      <alignment horizontal="center" vertical="center" wrapText="1"/>
    </xf>
    <xf numFmtId="0" fontId="33" fillId="2" borderId="0" xfId="37" applyFont="1" applyFill="1" applyAlignment="1">
      <alignment horizontal="center" vertical="center" wrapText="1"/>
    </xf>
    <xf numFmtId="0" fontId="1" fillId="0" borderId="0" xfId="5" applyFont="1" applyAlignment="1">
      <alignment horizontal="left" vertical="center"/>
    </xf>
    <xf numFmtId="0" fontId="28" fillId="0" borderId="0" xfId="38" applyFont="1" applyAlignment="1">
      <alignment horizontal="left" vertical="center" wrapText="1"/>
    </xf>
    <xf numFmtId="0" fontId="18" fillId="4" borderId="2" xfId="13" applyFont="1" applyFill="1" applyBorder="1" applyAlignment="1">
      <alignment horizontal="center" vertical="center"/>
    </xf>
    <xf numFmtId="0" fontId="18" fillId="4" borderId="41" xfId="13" applyFont="1" applyFill="1" applyBorder="1" applyAlignment="1">
      <alignment horizontal="center" vertical="center"/>
    </xf>
    <xf numFmtId="0" fontId="18" fillId="4" borderId="36" xfId="13" applyFont="1" applyFill="1" applyBorder="1" applyAlignment="1">
      <alignment horizontal="center" vertical="center"/>
    </xf>
    <xf numFmtId="0" fontId="18" fillId="0" borderId="0" xfId="38" applyFont="1" applyAlignment="1">
      <alignment horizontal="left" vertical="center" wrapText="1"/>
    </xf>
    <xf numFmtId="0" fontId="34" fillId="0" borderId="0" xfId="38" applyFont="1" applyAlignment="1">
      <alignment horizontal="left" vertical="center" wrapText="1"/>
    </xf>
  </cellXfs>
  <cellStyles count="40">
    <cellStyle name="Excel Built-in Normal" xfId="19"/>
    <cellStyle name="Milliers_Organisation E.C.P.A.D" xfId="36"/>
    <cellStyle name="Monétaire 2" xfId="3"/>
    <cellStyle name="Monétaire 2 2" xfId="17"/>
    <cellStyle name="Monétaire 2 2 2" xfId="23"/>
    <cellStyle name="Monétaire 2 2 3" xfId="32"/>
    <cellStyle name="Monétaire 2 2 3 2" xfId="34"/>
    <cellStyle name="Monétaire 3" xfId="12"/>
    <cellStyle name="Monétaire 4" xfId="15"/>
    <cellStyle name="Monétaire 4 2" xfId="26"/>
    <cellStyle name="Monétaire 4 3" xfId="28"/>
    <cellStyle name="Normal" xfId="0" builtinId="0"/>
    <cellStyle name="Normal 2" xfId="1"/>
    <cellStyle name="Normal 2 2" xfId="2"/>
    <cellStyle name="Normal 2 2 2" xfId="8"/>
    <cellStyle name="Normal 2 2 2 2" xfId="11"/>
    <cellStyle name="Normal 2 2 2 2 2" xfId="22"/>
    <cellStyle name="Normal 2 2 2 2 3" xfId="38"/>
    <cellStyle name="Normal 2 2 3" xfId="10"/>
    <cellStyle name="Normal 2 3" xfId="7"/>
    <cellStyle name="Normal 2 3 2" xfId="21"/>
    <cellStyle name="Normal 2 3 3" xfId="30"/>
    <cellStyle name="Normal 2 3 3 2" xfId="39"/>
    <cellStyle name="Normal 2 4" xfId="9"/>
    <cellStyle name="Normal 2 4 2" xfId="16"/>
    <cellStyle name="Normal 2 4 2 2" xfId="29"/>
    <cellStyle name="Normal 2 4 2 3" xfId="31"/>
    <cellStyle name="Normal 2 4 2 3 2" xfId="33"/>
    <cellStyle name="Normal 2 4 3" xfId="20"/>
    <cellStyle name="Normal 2 4 4" xfId="37"/>
    <cellStyle name="Normal 2 5" xfId="35"/>
    <cellStyle name="Normal 3" xfId="4"/>
    <cellStyle name="Normal 3 2" xfId="13"/>
    <cellStyle name="Normal 4" xfId="5"/>
    <cellStyle name="Normal 4 2" xfId="6"/>
    <cellStyle name="Normal 5" xfId="14"/>
    <cellStyle name="Normal 5 2" xfId="18"/>
    <cellStyle name="Normal 5 3" xfId="25"/>
    <cellStyle name="Normal 5 4" xfId="27"/>
    <cellStyle name="Normal 6" xfId="24"/>
  </cellStyles>
  <dxfs count="1360">
    <dxf>
      <font>
        <color theme="5" tint="0.39994506668294322"/>
        <name val="Cambria"/>
        <scheme val="none"/>
      </font>
      <fill>
        <patternFill>
          <bgColor theme="5" tint="0.39994506668294322"/>
        </patternFill>
      </fill>
    </dxf>
    <dxf>
      <font>
        <color rgb="FFF9FFC9"/>
        <name val="Cambria"/>
        <scheme val="none"/>
      </font>
      <fill>
        <patternFill>
          <bgColor rgb="FFF9FFC9"/>
        </patternFill>
      </fill>
    </dxf>
    <dxf>
      <font>
        <color theme="5" tint="0.39994506668294322"/>
        <name val="Cambria"/>
        <scheme val="none"/>
      </font>
      <fill>
        <patternFill>
          <bgColor theme="5" tint="0.39994506668294322"/>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ndense val="0"/>
        <extend val="0"/>
        <color indexed="52"/>
      </font>
      <fill>
        <patternFill>
          <bgColor indexed="52"/>
        </patternFill>
      </fill>
    </dxf>
    <dxf>
      <font>
        <condense val="0"/>
        <extend val="0"/>
        <color indexed="11"/>
      </font>
      <fill>
        <patternFill>
          <bgColor indexed="11"/>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ont>
        <color theme="5" tint="0.39994506668294322"/>
        <name val="Cambria"/>
        <scheme val="none"/>
      </font>
      <fill>
        <patternFill>
          <bgColor theme="5" tint="0.39994506668294322"/>
        </patternFill>
      </fill>
    </dxf>
    <dxf>
      <font>
        <color rgb="FFF9FFC9"/>
        <name val="Cambria"/>
        <scheme val="none"/>
      </font>
      <fill>
        <patternFill>
          <bgColor rgb="FFF9FFC9"/>
        </patternFill>
      </fill>
    </dxf>
    <dxf>
      <font>
        <color theme="5" tint="0.39994506668294322"/>
        <name val="Cambria"/>
        <scheme val="none"/>
      </font>
      <fill>
        <patternFill>
          <bgColor theme="5" tint="0.39994506668294322"/>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ndense val="0"/>
        <extend val="0"/>
        <color indexed="52"/>
      </font>
      <fill>
        <patternFill>
          <bgColor indexed="52"/>
        </patternFill>
      </fill>
    </dxf>
    <dxf>
      <font>
        <condense val="0"/>
        <extend val="0"/>
        <color indexed="11"/>
      </font>
      <fill>
        <patternFill>
          <bgColor indexed="11"/>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ont>
        <color theme="5" tint="0.39994506668294322"/>
        <name val="Cambria"/>
        <scheme val="none"/>
      </font>
      <fill>
        <patternFill>
          <bgColor theme="5" tint="0.39994506668294322"/>
        </patternFill>
      </fill>
    </dxf>
    <dxf>
      <font>
        <color rgb="FFF9FFC9"/>
        <name val="Cambria"/>
        <scheme val="none"/>
      </font>
      <fill>
        <patternFill>
          <bgColor rgb="FFF9FFC9"/>
        </patternFill>
      </fill>
    </dxf>
    <dxf>
      <font>
        <color theme="5" tint="0.39994506668294322"/>
        <name val="Cambria"/>
        <scheme val="none"/>
      </font>
      <fill>
        <patternFill>
          <bgColor theme="5" tint="0.39994506668294322"/>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ndense val="0"/>
        <extend val="0"/>
        <color indexed="52"/>
      </font>
      <fill>
        <patternFill>
          <bgColor indexed="52"/>
        </patternFill>
      </fill>
    </dxf>
    <dxf>
      <font>
        <condense val="0"/>
        <extend val="0"/>
        <color indexed="11"/>
      </font>
      <fill>
        <patternFill>
          <bgColor indexed="11"/>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ont>
        <color theme="5" tint="0.39994506668294322"/>
        <name val="Cambria"/>
        <scheme val="none"/>
      </font>
      <fill>
        <patternFill>
          <bgColor theme="5" tint="0.39994506668294322"/>
        </patternFill>
      </fill>
    </dxf>
    <dxf>
      <font>
        <color rgb="FFF9FFC9"/>
        <name val="Cambria"/>
        <scheme val="none"/>
      </font>
      <fill>
        <patternFill>
          <bgColor rgb="FFF9FFC9"/>
        </patternFill>
      </fill>
    </dxf>
    <dxf>
      <font>
        <color theme="5" tint="0.39994506668294322"/>
        <name val="Cambria"/>
        <scheme val="none"/>
      </font>
      <fill>
        <patternFill>
          <bgColor theme="5" tint="0.39994506668294322"/>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ndense val="0"/>
        <extend val="0"/>
        <color indexed="52"/>
      </font>
      <fill>
        <patternFill>
          <bgColor indexed="52"/>
        </patternFill>
      </fill>
    </dxf>
    <dxf>
      <font>
        <condense val="0"/>
        <extend val="0"/>
        <color indexed="11"/>
      </font>
      <fill>
        <patternFill>
          <bgColor indexed="11"/>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ont>
        <color theme="5" tint="0.39994506668294322"/>
        <name val="Cambria"/>
        <scheme val="none"/>
      </font>
      <fill>
        <patternFill>
          <bgColor theme="5" tint="0.39994506668294322"/>
        </patternFill>
      </fill>
    </dxf>
    <dxf>
      <font>
        <color rgb="FFF9FFC9"/>
        <name val="Cambria"/>
        <scheme val="none"/>
      </font>
      <fill>
        <patternFill>
          <bgColor rgb="FFF9FFC9"/>
        </patternFill>
      </fill>
    </dxf>
    <dxf>
      <font>
        <color theme="5" tint="0.39994506668294322"/>
        <name val="Cambria"/>
        <scheme val="none"/>
      </font>
      <fill>
        <patternFill>
          <bgColor theme="5" tint="0.39994506668294322"/>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ndense val="0"/>
        <extend val="0"/>
        <color indexed="52"/>
      </font>
      <fill>
        <patternFill>
          <bgColor indexed="52"/>
        </patternFill>
      </fill>
    </dxf>
    <dxf>
      <font>
        <condense val="0"/>
        <extend val="0"/>
        <color indexed="11"/>
      </font>
      <fill>
        <patternFill>
          <bgColor indexed="11"/>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s>
  <tableStyles count="0" defaultTableStyle="TableStyleMedium2" defaultPivotStyle="PivotStyleLight16"/>
  <colors>
    <mruColors>
      <color rgb="FF389396"/>
      <color rgb="FF66F46F"/>
      <color rgb="FFE041A8"/>
      <color rgb="FFFF9100"/>
      <color rgb="FF3CF4EF"/>
      <color rgb="FFFCBF39"/>
      <color rgb="FFFFA647"/>
      <color rgb="FF00CC66"/>
      <color rgb="FFF9FACA"/>
      <color rgb="FF3C88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838200</xdr:colOff>
      <xdr:row>1</xdr:row>
      <xdr:rowOff>888365</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627120" cy="181038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31"/>
  <sheetViews>
    <sheetView showGridLines="0" tabSelected="1" zoomScale="125" zoomScaleNormal="80" workbookViewId="0">
      <selection activeCell="C1" sqref="C1"/>
    </sheetView>
  </sheetViews>
  <sheetFormatPr baseColWidth="10" defaultColWidth="12" defaultRowHeight="15"/>
  <cols>
    <col min="1" max="1" width="41.85546875" style="4" customWidth="1"/>
    <col min="2" max="2" width="36.85546875" style="4" bestFit="1" customWidth="1"/>
    <col min="3" max="3" width="32.42578125" style="4" bestFit="1" customWidth="1"/>
    <col min="4" max="4" width="33.140625" style="4" customWidth="1"/>
    <col min="5" max="5" width="12" style="4"/>
    <col min="6" max="6" width="20.42578125" style="4" customWidth="1"/>
    <col min="7" max="7" width="20" style="4" customWidth="1"/>
    <col min="8" max="16384" width="12" style="4"/>
  </cols>
  <sheetData>
    <row r="1" spans="1:20" ht="72.95" customHeight="1">
      <c r="A1" s="17"/>
      <c r="B1" s="18"/>
      <c r="C1" s="18"/>
      <c r="D1" s="18"/>
      <c r="E1" s="18"/>
      <c r="F1" s="18"/>
      <c r="G1" s="18"/>
      <c r="H1" s="18"/>
      <c r="I1" s="18"/>
      <c r="J1" s="18"/>
      <c r="K1" s="19"/>
      <c r="L1" s="16"/>
      <c r="M1" s="16"/>
      <c r="N1" s="16"/>
      <c r="O1" s="16"/>
      <c r="P1" s="16"/>
    </row>
    <row r="2" spans="1:20" ht="72.95" customHeight="1">
      <c r="A2" s="24"/>
      <c r="B2" s="16"/>
      <c r="C2" s="16"/>
      <c r="D2" s="16"/>
      <c r="E2" s="132" t="s">
        <v>15</v>
      </c>
      <c r="F2" s="132"/>
      <c r="G2" s="132"/>
      <c r="H2" s="132"/>
      <c r="I2" s="132"/>
      <c r="J2" s="132"/>
      <c r="K2" s="132"/>
      <c r="L2" s="16"/>
      <c r="M2" s="16"/>
      <c r="N2" s="16"/>
      <c r="O2" s="16"/>
      <c r="P2" s="16"/>
    </row>
    <row r="3" spans="1:20" customFormat="1" ht="62.1" customHeight="1">
      <c r="A3" s="126" t="s">
        <v>167</v>
      </c>
      <c r="B3" s="127"/>
      <c r="C3" s="127"/>
      <c r="D3" s="127"/>
      <c r="E3" s="127"/>
      <c r="F3" s="127"/>
      <c r="G3" s="127"/>
      <c r="H3" s="127"/>
      <c r="I3" s="127"/>
      <c r="J3" s="127"/>
      <c r="K3" s="127"/>
      <c r="L3" s="16"/>
      <c r="M3" s="16"/>
      <c r="N3" s="16"/>
      <c r="O3" s="16"/>
      <c r="P3" s="16"/>
      <c r="Q3" s="4"/>
      <c r="R3" s="4"/>
      <c r="S3" s="4"/>
      <c r="T3" s="4"/>
    </row>
    <row r="4" spans="1:20" s="12" customFormat="1" ht="141.94999999999999" customHeight="1" thickBot="1">
      <c r="A4" s="133" t="s">
        <v>168</v>
      </c>
      <c r="B4" s="134"/>
      <c r="C4" s="134"/>
      <c r="D4" s="134"/>
      <c r="E4" s="134"/>
      <c r="F4" s="134"/>
      <c r="G4" s="134"/>
      <c r="H4" s="134"/>
      <c r="I4" s="134"/>
      <c r="J4" s="134"/>
      <c r="K4" s="135"/>
      <c r="L4" s="11"/>
      <c r="M4" s="11"/>
      <c r="N4" s="11"/>
      <c r="O4" s="11"/>
      <c r="P4" s="11"/>
      <c r="Q4" s="11"/>
      <c r="R4" s="11"/>
      <c r="S4" s="11"/>
      <c r="T4" s="11"/>
    </row>
    <row r="5" spans="1:20">
      <c r="A5" s="13"/>
    </row>
    <row r="6" spans="1:20" ht="19.5" thickBot="1">
      <c r="A6" s="23" t="s">
        <v>14</v>
      </c>
    </row>
    <row r="7" spans="1:20" ht="26.1" customHeight="1">
      <c r="A7" s="136" t="s">
        <v>44</v>
      </c>
      <c r="B7" s="137"/>
      <c r="C7" s="137"/>
      <c r="D7" s="138"/>
      <c r="E7" s="137"/>
      <c r="F7" s="137"/>
      <c r="G7" s="137"/>
      <c r="H7" s="137"/>
      <c r="I7" s="137"/>
      <c r="J7" s="137"/>
      <c r="K7" s="139"/>
    </row>
    <row r="8" spans="1:20" ht="15.75">
      <c r="A8" s="140" t="s">
        <v>205</v>
      </c>
      <c r="B8" s="141"/>
      <c r="C8" s="141"/>
      <c r="D8" s="142"/>
      <c r="E8" s="141"/>
      <c r="F8" s="141"/>
      <c r="G8" s="141"/>
      <c r="H8" s="141"/>
      <c r="I8" s="141"/>
      <c r="J8" s="141"/>
      <c r="K8" s="143"/>
    </row>
    <row r="9" spans="1:20" s="15" customFormat="1" ht="15.75">
      <c r="A9" s="48"/>
      <c r="B9" s="49"/>
      <c r="C9" s="49"/>
      <c r="D9" s="49"/>
      <c r="E9" s="49"/>
      <c r="F9" s="49"/>
      <c r="G9" s="49"/>
      <c r="H9" s="49"/>
      <c r="I9" s="49"/>
      <c r="J9" s="49"/>
      <c r="K9" s="50"/>
    </row>
    <row r="10" spans="1:20" ht="20.100000000000001" customHeight="1">
      <c r="A10" s="128" t="s">
        <v>17</v>
      </c>
      <c r="B10" s="129"/>
      <c r="C10" s="129"/>
      <c r="D10" s="130"/>
      <c r="E10" s="129"/>
      <c r="F10" s="129"/>
      <c r="G10" s="129"/>
      <c r="H10" s="129"/>
      <c r="I10" s="129"/>
      <c r="J10" s="129"/>
      <c r="K10" s="131"/>
    </row>
    <row r="11" spans="1:20" s="14" customFormat="1" ht="15.75">
      <c r="A11" s="144" t="s">
        <v>46</v>
      </c>
      <c r="B11" s="145"/>
      <c r="C11" s="145"/>
      <c r="D11" s="146"/>
      <c r="E11" s="145"/>
      <c r="F11" s="145"/>
      <c r="G11" s="145"/>
      <c r="H11" s="145"/>
      <c r="I11" s="145"/>
      <c r="J11" s="145"/>
      <c r="K11" s="147"/>
    </row>
    <row r="12" spans="1:20" ht="15.75">
      <c r="A12" s="47"/>
      <c r="B12" s="45"/>
      <c r="C12" s="45"/>
      <c r="D12" s="45"/>
      <c r="E12" s="45"/>
      <c r="F12" s="45"/>
      <c r="G12" s="45"/>
      <c r="H12" s="45"/>
      <c r="I12" s="45"/>
      <c r="J12" s="45"/>
      <c r="K12" s="46"/>
    </row>
    <row r="13" spans="1:20" ht="15.75">
      <c r="A13" s="128" t="s">
        <v>140</v>
      </c>
      <c r="B13" s="129"/>
      <c r="C13" s="129"/>
      <c r="D13" s="130"/>
      <c r="E13" s="129"/>
      <c r="F13" s="129"/>
      <c r="G13" s="129"/>
      <c r="H13" s="129"/>
      <c r="I13" s="129"/>
      <c r="J13" s="129"/>
      <c r="K13" s="131"/>
    </row>
    <row r="14" spans="1:20" ht="15.75">
      <c r="A14" s="148" t="s">
        <v>160</v>
      </c>
      <c r="B14" s="149"/>
      <c r="C14" s="149"/>
      <c r="D14" s="149"/>
      <c r="E14" s="149"/>
      <c r="F14" s="149"/>
      <c r="G14" s="149"/>
      <c r="H14" s="149"/>
      <c r="I14" s="149"/>
      <c r="J14" s="149"/>
      <c r="K14" s="150"/>
    </row>
    <row r="15" spans="1:20" ht="15.75">
      <c r="A15" s="98"/>
      <c r="B15" s="55"/>
      <c r="C15" s="55"/>
      <c r="D15" s="55"/>
      <c r="E15" s="55"/>
      <c r="F15" s="55"/>
      <c r="G15" s="55"/>
      <c r="H15" s="55"/>
      <c r="I15" s="55"/>
      <c r="J15" s="55"/>
      <c r="K15" s="56"/>
    </row>
    <row r="16" spans="1:20" ht="15.75">
      <c r="A16" s="128" t="s">
        <v>141</v>
      </c>
      <c r="B16" s="129"/>
      <c r="C16" s="129"/>
      <c r="D16" s="130"/>
      <c r="E16" s="129"/>
      <c r="F16" s="129"/>
      <c r="G16" s="129"/>
      <c r="H16" s="129"/>
      <c r="I16" s="129"/>
      <c r="J16" s="129"/>
      <c r="K16" s="131"/>
    </row>
    <row r="17" spans="1:11" ht="15.75">
      <c r="A17" s="148" t="s">
        <v>163</v>
      </c>
      <c r="B17" s="149"/>
      <c r="C17" s="149"/>
      <c r="D17" s="149"/>
      <c r="E17" s="149"/>
      <c r="F17" s="149"/>
      <c r="G17" s="149"/>
      <c r="H17" s="149"/>
      <c r="I17" s="149"/>
      <c r="J17" s="149"/>
      <c r="K17" s="150"/>
    </row>
    <row r="18" spans="1:11" ht="15.75">
      <c r="A18" s="98"/>
      <c r="B18" s="55"/>
      <c r="C18" s="55"/>
      <c r="D18" s="55"/>
      <c r="E18" s="55"/>
      <c r="F18" s="55"/>
      <c r="G18" s="55"/>
      <c r="H18" s="55"/>
      <c r="I18" s="55"/>
      <c r="J18" s="55"/>
      <c r="K18" s="56"/>
    </row>
    <row r="19" spans="1:11" ht="15.75">
      <c r="A19" s="128" t="s">
        <v>142</v>
      </c>
      <c r="B19" s="129"/>
      <c r="C19" s="129"/>
      <c r="D19" s="130"/>
      <c r="E19" s="129"/>
      <c r="F19" s="129"/>
      <c r="G19" s="129"/>
      <c r="H19" s="129"/>
      <c r="I19" s="129"/>
      <c r="J19" s="129"/>
      <c r="K19" s="131"/>
    </row>
    <row r="20" spans="1:11" ht="15.75">
      <c r="A20" s="148" t="s">
        <v>164</v>
      </c>
      <c r="B20" s="149"/>
      <c r="C20" s="149"/>
      <c r="D20" s="149"/>
      <c r="E20" s="149"/>
      <c r="F20" s="149"/>
      <c r="G20" s="149"/>
      <c r="H20" s="149"/>
      <c r="I20" s="149"/>
      <c r="J20" s="149"/>
      <c r="K20" s="150"/>
    </row>
    <row r="21" spans="1:11" s="14" customFormat="1" ht="15.75">
      <c r="A21" s="51"/>
      <c r="B21" s="45"/>
      <c r="C21" s="45"/>
      <c r="D21" s="45"/>
      <c r="E21" s="45"/>
      <c r="F21" s="45"/>
      <c r="G21" s="45"/>
      <c r="H21" s="45"/>
      <c r="I21" s="45"/>
      <c r="J21" s="45"/>
      <c r="K21" s="46"/>
    </row>
    <row r="22" spans="1:11" ht="15.75">
      <c r="A22" s="128" t="s">
        <v>143</v>
      </c>
      <c r="B22" s="129"/>
      <c r="C22" s="129"/>
      <c r="D22" s="130"/>
      <c r="E22" s="129"/>
      <c r="F22" s="129"/>
      <c r="G22" s="129"/>
      <c r="H22" s="129"/>
      <c r="I22" s="129"/>
      <c r="J22" s="129"/>
      <c r="K22" s="131"/>
    </row>
    <row r="23" spans="1:11" ht="15.75">
      <c r="A23" s="148" t="s">
        <v>162</v>
      </c>
      <c r="B23" s="149"/>
      <c r="C23" s="149"/>
      <c r="D23" s="149"/>
      <c r="E23" s="149"/>
      <c r="F23" s="149"/>
      <c r="G23" s="149"/>
      <c r="H23" s="149"/>
      <c r="I23" s="149"/>
      <c r="J23" s="149"/>
      <c r="K23" s="150"/>
    </row>
    <row r="24" spans="1:11" ht="15.75">
      <c r="A24" s="98"/>
      <c r="B24" s="55"/>
      <c r="C24" s="55"/>
      <c r="D24" s="55"/>
      <c r="E24" s="55"/>
      <c r="F24" s="55"/>
      <c r="G24" s="55"/>
      <c r="H24" s="55"/>
      <c r="I24" s="55"/>
      <c r="J24" s="55"/>
      <c r="K24" s="56"/>
    </row>
    <row r="25" spans="1:11" ht="15.75">
      <c r="A25" s="128" t="s">
        <v>161</v>
      </c>
      <c r="B25" s="129"/>
      <c r="C25" s="129"/>
      <c r="D25" s="130"/>
      <c r="E25" s="129"/>
      <c r="F25" s="129"/>
      <c r="G25" s="129"/>
      <c r="H25" s="129"/>
      <c r="I25" s="129"/>
      <c r="J25" s="129"/>
      <c r="K25" s="131"/>
    </row>
    <row r="26" spans="1:11" ht="15.75">
      <c r="A26" s="148" t="s">
        <v>165</v>
      </c>
      <c r="B26" s="149"/>
      <c r="C26" s="149"/>
      <c r="D26" s="149"/>
      <c r="E26" s="149"/>
      <c r="F26" s="149"/>
      <c r="G26" s="149"/>
      <c r="H26" s="149"/>
      <c r="I26" s="149"/>
      <c r="J26" s="149"/>
      <c r="K26" s="150"/>
    </row>
    <row r="27" spans="1:11" ht="15.75">
      <c r="A27" s="98"/>
      <c r="B27" s="55"/>
      <c r="C27" s="55"/>
      <c r="D27" s="55"/>
      <c r="E27" s="55"/>
      <c r="F27" s="55"/>
      <c r="G27" s="55"/>
      <c r="H27" s="55"/>
      <c r="I27" s="55"/>
      <c r="J27" s="55"/>
      <c r="K27" s="56"/>
    </row>
    <row r="28" spans="1:11" s="14" customFormat="1" ht="15.95" customHeight="1">
      <c r="A28" s="128" t="s">
        <v>203</v>
      </c>
      <c r="B28" s="129"/>
      <c r="C28" s="129"/>
      <c r="D28" s="130"/>
      <c r="E28" s="129"/>
      <c r="F28" s="129"/>
      <c r="G28" s="129"/>
      <c r="H28" s="129"/>
      <c r="I28" s="129"/>
      <c r="J28" s="129"/>
      <c r="K28" s="131"/>
    </row>
    <row r="29" spans="1:11" s="14" customFormat="1" ht="15.95" customHeight="1">
      <c r="A29" s="151" t="s">
        <v>204</v>
      </c>
      <c r="B29" s="152"/>
      <c r="C29" s="152"/>
      <c r="D29" s="153"/>
      <c r="E29" s="152"/>
      <c r="F29" s="152"/>
      <c r="G29" s="152"/>
      <c r="H29" s="152"/>
      <c r="I29" s="152"/>
      <c r="J29" s="152"/>
      <c r="K29" s="154"/>
    </row>
    <row r="30" spans="1:11" s="15" customFormat="1" ht="15.75">
      <c r="A30" s="52"/>
      <c r="B30" s="53"/>
      <c r="C30" s="53"/>
      <c r="D30" s="53"/>
      <c r="E30" s="53"/>
      <c r="F30" s="53"/>
      <c r="G30" s="53"/>
      <c r="H30" s="53"/>
      <c r="I30" s="53"/>
      <c r="J30" s="53"/>
      <c r="K30" s="54"/>
    </row>
    <row r="31" spans="1:11" ht="42.95" customHeight="1" thickBot="1">
      <c r="A31" s="155" t="s">
        <v>47</v>
      </c>
      <c r="B31" s="156"/>
      <c r="C31" s="156"/>
      <c r="D31" s="157"/>
      <c r="E31" s="156"/>
      <c r="F31" s="156"/>
      <c r="G31" s="156"/>
      <c r="H31" s="156"/>
      <c r="I31" s="156"/>
      <c r="J31" s="156"/>
      <c r="K31" s="158"/>
    </row>
  </sheetData>
  <mergeCells count="20">
    <mergeCell ref="A29:K29"/>
    <mergeCell ref="A31:K31"/>
    <mergeCell ref="A13:K13"/>
    <mergeCell ref="A14:K14"/>
    <mergeCell ref="A19:K19"/>
    <mergeCell ref="A20:K20"/>
    <mergeCell ref="A22:K22"/>
    <mergeCell ref="A23:K23"/>
    <mergeCell ref="A25:K25"/>
    <mergeCell ref="A26:K26"/>
    <mergeCell ref="A3:K3"/>
    <mergeCell ref="A28:K28"/>
    <mergeCell ref="E2:K2"/>
    <mergeCell ref="A4:K4"/>
    <mergeCell ref="A7:K7"/>
    <mergeCell ref="A8:K8"/>
    <mergeCell ref="A11:K11"/>
    <mergeCell ref="A10:K10"/>
    <mergeCell ref="A16:K16"/>
    <mergeCell ref="A17:K1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1"/>
  <sheetViews>
    <sheetView showGridLines="0" zoomScale="87" zoomScaleNormal="60" zoomScaleSheetLayoutView="80" workbookViewId="0">
      <selection activeCell="B12" sqref="B12"/>
    </sheetView>
  </sheetViews>
  <sheetFormatPr baseColWidth="10" defaultColWidth="12.85546875" defaultRowHeight="15"/>
  <cols>
    <col min="1" max="1" width="40" style="4" customWidth="1"/>
    <col min="2" max="3" width="49.42578125" style="4" customWidth="1"/>
    <col min="4" max="16384" width="12.85546875" style="4"/>
  </cols>
  <sheetData>
    <row r="2" spans="1:3" ht="24" customHeight="1">
      <c r="A2" s="204" t="s">
        <v>45</v>
      </c>
      <c r="B2" s="204"/>
      <c r="C2" s="204"/>
    </row>
    <row r="4" spans="1:3" s="117" customFormat="1" ht="62.1" customHeight="1">
      <c r="A4" s="185" t="s">
        <v>16</v>
      </c>
      <c r="B4" s="185"/>
      <c r="C4" s="185"/>
    </row>
    <row r="5" spans="1:3" s="117" customFormat="1">
      <c r="A5" s="9"/>
      <c r="B5" s="9"/>
      <c r="C5" s="9"/>
    </row>
    <row r="6" spans="1:3" ht="33.950000000000003" customHeight="1">
      <c r="A6" s="20" t="s">
        <v>5</v>
      </c>
      <c r="B6" s="20" t="s">
        <v>6</v>
      </c>
      <c r="C6" s="20" t="s">
        <v>185</v>
      </c>
    </row>
    <row r="7" spans="1:3" ht="30.95" customHeight="1">
      <c r="A7" s="5"/>
      <c r="B7" s="6"/>
      <c r="C7" s="6"/>
    </row>
    <row r="8" spans="1:3" ht="30.95" customHeight="1">
      <c r="A8" s="5"/>
      <c r="B8" s="6"/>
      <c r="C8" s="6"/>
    </row>
    <row r="9" spans="1:3" ht="30.95" customHeight="1">
      <c r="A9" s="5"/>
      <c r="B9" s="6"/>
      <c r="C9" s="6"/>
    </row>
    <row r="10" spans="1:3" ht="30.95" customHeight="1">
      <c r="A10" s="5"/>
      <c r="B10" s="6"/>
      <c r="C10" s="6"/>
    </row>
    <row r="11" spans="1:3" ht="30.95" customHeight="1">
      <c r="A11" s="5"/>
      <c r="B11" s="6"/>
      <c r="C11" s="6"/>
    </row>
    <row r="12" spans="1:3" ht="30.95" customHeight="1">
      <c r="A12" s="6"/>
      <c r="B12" s="6"/>
      <c r="C12" s="6"/>
    </row>
    <row r="13" spans="1:3" ht="30.95" customHeight="1">
      <c r="A13" s="6"/>
      <c r="B13" s="6"/>
      <c r="C13" s="6"/>
    </row>
    <row r="14" spans="1:3" ht="30.95" customHeight="1">
      <c r="A14" s="6"/>
      <c r="B14" s="6"/>
      <c r="C14" s="6"/>
    </row>
    <row r="15" spans="1:3" ht="30.95" customHeight="1">
      <c r="A15" s="6"/>
      <c r="B15" s="6"/>
      <c r="C15" s="6"/>
    </row>
    <row r="16" spans="1:3" ht="30.95" customHeight="1">
      <c r="A16" s="6"/>
      <c r="B16" s="6"/>
      <c r="C16" s="6"/>
    </row>
    <row r="17" spans="1:3" ht="30.95" customHeight="1">
      <c r="A17" s="6"/>
      <c r="B17" s="6"/>
      <c r="C17" s="6"/>
    </row>
    <row r="18" spans="1:3" ht="30.95" customHeight="1">
      <c r="A18" s="6"/>
      <c r="B18" s="6"/>
      <c r="C18" s="6"/>
    </row>
    <row r="19" spans="1:3" ht="30.95" customHeight="1">
      <c r="A19" s="6"/>
      <c r="B19" s="6"/>
      <c r="C19" s="6"/>
    </row>
    <row r="20" spans="1:3" ht="30.95" customHeight="1">
      <c r="A20" s="6"/>
      <c r="B20" s="6"/>
      <c r="C20" s="6"/>
    </row>
    <row r="21" spans="1:3" ht="30.95" customHeight="1">
      <c r="A21" s="6"/>
      <c r="B21" s="6"/>
      <c r="C21" s="6"/>
    </row>
    <row r="22" spans="1:3" ht="30.95" customHeight="1">
      <c r="A22" s="6"/>
      <c r="B22" s="6"/>
      <c r="C22" s="6"/>
    </row>
    <row r="26" spans="1:3" ht="36" customHeight="1"/>
    <row r="27" spans="1:3" ht="36" customHeight="1"/>
    <row r="28" spans="1:3" ht="36" customHeight="1"/>
    <row r="29" spans="1:3" ht="36" customHeight="1"/>
    <row r="30" spans="1:3" ht="36" customHeight="1"/>
    <row r="31" spans="1:3" ht="36" customHeight="1"/>
  </sheetData>
  <mergeCells count="2">
    <mergeCell ref="A2:C2"/>
    <mergeCell ref="A4:C4"/>
  </mergeCells>
  <pageMargins left="0.7" right="0.7" top="0.75" bottom="0.75" header="0.3" footer="0.3"/>
  <pageSetup paperSize="9" scale="1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3"/>
  <sheetViews>
    <sheetView showGridLines="0" zoomScale="90" zoomScaleNormal="90" zoomScaleSheetLayoutView="100" workbookViewId="0">
      <selection activeCell="E47" sqref="E47"/>
    </sheetView>
  </sheetViews>
  <sheetFormatPr baseColWidth="10" defaultColWidth="11.42578125" defaultRowHeight="15"/>
  <cols>
    <col min="1" max="18" width="12.42578125" style="1" customWidth="1"/>
    <col min="19" max="16384" width="11.42578125" style="1"/>
  </cols>
  <sheetData>
    <row r="1" spans="1:47" ht="33" customHeight="1"/>
    <row r="2" spans="1:47" ht="42" customHeight="1">
      <c r="A2" s="182" t="s">
        <v>125</v>
      </c>
      <c r="B2" s="183"/>
      <c r="C2" s="183"/>
      <c r="D2" s="183"/>
      <c r="E2" s="183"/>
      <c r="F2" s="183"/>
      <c r="G2" s="183"/>
      <c r="H2" s="183"/>
      <c r="I2" s="183"/>
      <c r="J2" s="183"/>
      <c r="K2" s="183"/>
      <c r="L2" s="183"/>
      <c r="M2" s="183"/>
      <c r="N2" s="183"/>
      <c r="O2" s="183"/>
      <c r="P2" s="183"/>
      <c r="Q2" s="183"/>
      <c r="R2" s="183"/>
    </row>
    <row r="3" spans="1:47" ht="15.75">
      <c r="A3" s="184" t="s">
        <v>18</v>
      </c>
      <c r="B3" s="184"/>
      <c r="C3" s="184"/>
      <c r="D3" s="184"/>
      <c r="E3" s="184"/>
      <c r="F3" s="184"/>
      <c r="G3" s="184"/>
      <c r="H3" s="184"/>
      <c r="I3" s="184"/>
      <c r="J3" s="118"/>
      <c r="K3" s="118"/>
      <c r="L3" s="118"/>
      <c r="M3" s="118"/>
      <c r="N3" s="118"/>
      <c r="O3" s="118"/>
      <c r="P3" s="118"/>
      <c r="Q3" s="118"/>
      <c r="R3" s="118"/>
    </row>
    <row r="4" spans="1:47" ht="15.75">
      <c r="A4" s="27"/>
      <c r="B4" s="27"/>
      <c r="C4" s="27"/>
      <c r="D4" s="27"/>
      <c r="E4" s="27"/>
      <c r="F4" s="27"/>
      <c r="G4" s="27"/>
      <c r="H4" s="27"/>
      <c r="I4" s="27"/>
      <c r="J4" s="118"/>
      <c r="K4" s="118"/>
      <c r="L4" s="118"/>
      <c r="M4" s="118"/>
      <c r="N4" s="118"/>
      <c r="O4" s="118"/>
      <c r="P4" s="118"/>
      <c r="Q4" s="118"/>
      <c r="R4" s="118"/>
    </row>
    <row r="5" spans="1:47" s="43" customFormat="1" ht="14.1" customHeight="1">
      <c r="A5" s="26" t="s">
        <v>124</v>
      </c>
      <c r="B5" s="26"/>
      <c r="C5" s="26"/>
      <c r="D5" s="26"/>
      <c r="E5" s="26"/>
      <c r="F5" s="26"/>
      <c r="G5" s="26"/>
      <c r="H5" s="26"/>
      <c r="I5" s="26"/>
      <c r="J5" s="26"/>
      <c r="K5" s="26"/>
      <c r="L5" s="26"/>
      <c r="M5" s="26"/>
      <c r="N5" s="26"/>
      <c r="O5" s="26"/>
      <c r="P5" s="26"/>
      <c r="Q5" s="26"/>
      <c r="R5" s="26"/>
      <c r="S5" s="26"/>
      <c r="T5" s="26"/>
      <c r="U5" s="42"/>
      <c r="V5" s="42"/>
      <c r="W5" s="42"/>
      <c r="X5" s="42"/>
      <c r="Y5" s="42"/>
      <c r="AS5" s="3"/>
      <c r="AT5" s="3"/>
      <c r="AU5" s="3"/>
    </row>
    <row r="6" spans="1:47" s="2" customFormat="1" ht="18" customHeight="1">
      <c r="A6" s="185" t="s">
        <v>166</v>
      </c>
      <c r="B6" s="185"/>
      <c r="C6" s="185"/>
      <c r="D6" s="185"/>
      <c r="E6" s="185"/>
      <c r="F6" s="185"/>
      <c r="G6" s="185"/>
      <c r="H6" s="185"/>
      <c r="I6" s="185"/>
      <c r="J6" s="185"/>
      <c r="K6" s="185"/>
      <c r="L6" s="185"/>
      <c r="M6" s="25"/>
      <c r="N6" s="118"/>
      <c r="O6" s="118"/>
      <c r="P6" s="118"/>
      <c r="Q6" s="118"/>
      <c r="R6" s="118"/>
      <c r="AL6" s="3"/>
      <c r="AM6" s="3"/>
      <c r="AN6" s="3"/>
    </row>
    <row r="7" spans="1:47" s="2" customFormat="1" ht="15" customHeight="1">
      <c r="A7" s="44"/>
      <c r="B7" s="44"/>
      <c r="C7" s="44"/>
      <c r="D7" s="44"/>
      <c r="E7" s="44"/>
      <c r="F7" s="44"/>
      <c r="G7" s="44"/>
      <c r="H7" s="44"/>
      <c r="I7" s="44"/>
      <c r="J7" s="44"/>
      <c r="K7" s="44"/>
      <c r="L7" s="44"/>
      <c r="M7" s="25"/>
      <c r="N7" s="118"/>
      <c r="O7" s="118"/>
      <c r="P7" s="118"/>
      <c r="Q7" s="118"/>
      <c r="R7" s="118"/>
      <c r="AL7" s="3"/>
      <c r="AM7" s="3"/>
      <c r="AN7" s="3"/>
    </row>
    <row r="8" spans="1:47" s="119" customFormat="1" ht="15.75">
      <c r="A8" s="186" t="s">
        <v>19</v>
      </c>
      <c r="B8" s="186"/>
      <c r="C8" s="186"/>
      <c r="D8" s="186"/>
      <c r="E8" s="186"/>
      <c r="F8" s="186"/>
      <c r="G8" s="186"/>
      <c r="H8" s="186"/>
      <c r="I8" s="186"/>
      <c r="J8" s="186"/>
      <c r="K8" s="186"/>
      <c r="L8" s="186"/>
      <c r="M8" s="186"/>
      <c r="N8" s="186"/>
      <c r="O8" s="186"/>
      <c r="P8" s="186"/>
      <c r="Q8" s="186"/>
      <c r="R8" s="186"/>
    </row>
    <row r="9" spans="1:47" s="119" customFormat="1" ht="15.75">
      <c r="A9" s="120" t="s">
        <v>186</v>
      </c>
    </row>
    <row r="10" spans="1:47" s="119" customFormat="1" ht="15.75">
      <c r="A10" s="120"/>
    </row>
    <row r="11" spans="1:47" ht="18.75">
      <c r="A11" s="187" t="s">
        <v>187</v>
      </c>
      <c r="B11" s="188"/>
      <c r="C11" s="188"/>
      <c r="D11" s="188"/>
      <c r="E11" s="188"/>
      <c r="F11" s="188"/>
      <c r="G11" s="188"/>
      <c r="H11" s="188"/>
      <c r="I11" s="188"/>
      <c r="J11" s="188"/>
      <c r="K11" s="188"/>
      <c r="L11" s="188"/>
      <c r="M11" s="188"/>
      <c r="N11" s="188"/>
      <c r="O11" s="188"/>
      <c r="P11" s="188"/>
      <c r="Q11" s="188"/>
      <c r="R11" s="188"/>
    </row>
    <row r="12" spans="1:47" ht="16.5" thickBot="1">
      <c r="A12" s="121"/>
      <c r="B12" s="122"/>
      <c r="C12" s="122"/>
      <c r="D12" s="122"/>
      <c r="E12" s="122"/>
      <c r="F12" s="122"/>
      <c r="G12" s="122"/>
      <c r="H12" s="122"/>
      <c r="I12" s="122"/>
      <c r="J12" s="122"/>
      <c r="K12" s="122"/>
      <c r="L12" s="122"/>
      <c r="M12" s="122"/>
      <c r="N12" s="122"/>
      <c r="O12" s="122"/>
      <c r="P12" s="122"/>
      <c r="Q12" s="122"/>
      <c r="R12" s="122"/>
    </row>
    <row r="13" spans="1:47">
      <c r="A13" s="179" t="s">
        <v>34</v>
      </c>
      <c r="B13" s="180"/>
      <c r="C13" s="179" t="s">
        <v>35</v>
      </c>
      <c r="D13" s="180"/>
      <c r="E13" s="179" t="s">
        <v>36</v>
      </c>
      <c r="F13" s="180"/>
      <c r="G13" s="179" t="s">
        <v>188</v>
      </c>
      <c r="H13" s="180"/>
      <c r="I13" s="179" t="s">
        <v>189</v>
      </c>
      <c r="J13" s="180"/>
      <c r="K13" s="179" t="s">
        <v>190</v>
      </c>
      <c r="L13" s="180"/>
      <c r="M13" s="179" t="s">
        <v>191</v>
      </c>
      <c r="N13" s="180"/>
      <c r="O13" s="179" t="s">
        <v>192</v>
      </c>
      <c r="P13" s="180"/>
      <c r="Q13" s="179" t="s">
        <v>193</v>
      </c>
      <c r="R13" s="181"/>
    </row>
    <row r="14" spans="1:47" ht="38.25">
      <c r="A14" s="38" t="s">
        <v>37</v>
      </c>
      <c r="B14" s="39" t="s">
        <v>194</v>
      </c>
      <c r="C14" s="38" t="s">
        <v>37</v>
      </c>
      <c r="D14" s="39" t="s">
        <v>194</v>
      </c>
      <c r="E14" s="38" t="s">
        <v>37</v>
      </c>
      <c r="F14" s="39" t="s">
        <v>194</v>
      </c>
      <c r="G14" s="38" t="s">
        <v>37</v>
      </c>
      <c r="H14" s="39" t="s">
        <v>194</v>
      </c>
      <c r="I14" s="38" t="s">
        <v>37</v>
      </c>
      <c r="J14" s="39" t="s">
        <v>194</v>
      </c>
      <c r="K14" s="38" t="s">
        <v>37</v>
      </c>
      <c r="L14" s="39" t="s">
        <v>194</v>
      </c>
      <c r="M14" s="38" t="s">
        <v>37</v>
      </c>
      <c r="N14" s="39" t="s">
        <v>194</v>
      </c>
      <c r="O14" s="38" t="s">
        <v>37</v>
      </c>
      <c r="P14" s="39" t="s">
        <v>194</v>
      </c>
      <c r="Q14" s="38" t="s">
        <v>37</v>
      </c>
      <c r="R14" s="40" t="s">
        <v>194</v>
      </c>
    </row>
    <row r="15" spans="1:47" ht="15.75" thickBot="1">
      <c r="A15" s="35"/>
      <c r="B15" s="37"/>
      <c r="C15" s="35"/>
      <c r="D15" s="37"/>
      <c r="E15" s="35"/>
      <c r="F15" s="37"/>
      <c r="G15" s="35"/>
      <c r="H15" s="37"/>
      <c r="I15" s="35"/>
      <c r="J15" s="37"/>
      <c r="K15" s="35"/>
      <c r="L15" s="37"/>
      <c r="M15" s="35"/>
      <c r="N15" s="37"/>
      <c r="O15" s="35"/>
      <c r="P15" s="37"/>
      <c r="Q15" s="35"/>
      <c r="R15" s="36"/>
    </row>
    <row r="16" spans="1:47" ht="15.75" thickBot="1">
      <c r="A16" s="34"/>
      <c r="B16" s="34"/>
      <c r="C16" s="34"/>
      <c r="D16" s="34"/>
      <c r="E16" s="34"/>
      <c r="F16" s="34"/>
      <c r="G16" s="34"/>
      <c r="H16" s="34"/>
      <c r="I16" s="34"/>
      <c r="J16" s="34"/>
      <c r="K16" s="34"/>
      <c r="L16" s="34"/>
      <c r="M16" s="34"/>
      <c r="N16" s="34"/>
      <c r="O16" s="34"/>
      <c r="P16" s="34"/>
      <c r="Q16" s="34"/>
      <c r="R16" s="34"/>
    </row>
    <row r="17" spans="1:18">
      <c r="A17" s="34"/>
      <c r="B17" s="34"/>
      <c r="C17" s="34"/>
      <c r="D17" s="34"/>
      <c r="E17" s="34"/>
      <c r="F17" s="34"/>
      <c r="G17" s="160" t="s">
        <v>195</v>
      </c>
      <c r="H17" s="161"/>
      <c r="I17" s="161"/>
      <c r="J17" s="161"/>
      <c r="K17" s="161"/>
      <c r="L17" s="123">
        <f>SUM(A15,C15,E15,G15,I15,K15,M15,O15,Q15)</f>
        <v>0</v>
      </c>
      <c r="M17" s="34"/>
      <c r="N17" s="34"/>
      <c r="O17" s="34"/>
      <c r="P17" s="34"/>
      <c r="Q17" s="34"/>
      <c r="R17" s="34"/>
    </row>
    <row r="18" spans="1:18" ht="15.75" thickBot="1">
      <c r="A18" s="34"/>
      <c r="B18" s="34"/>
      <c r="C18" s="34"/>
      <c r="D18" s="34"/>
      <c r="E18" s="34"/>
      <c r="F18" s="34"/>
      <c r="G18" s="166" t="s">
        <v>196</v>
      </c>
      <c r="H18" s="167"/>
      <c r="I18" s="167"/>
      <c r="J18" s="167"/>
      <c r="K18" s="167"/>
      <c r="L18" s="124">
        <f>SUM(B15,D15,F15,H15,J15,L15,N15,P15,R15)</f>
        <v>0</v>
      </c>
      <c r="M18" s="34"/>
      <c r="N18" s="34"/>
      <c r="O18" s="34"/>
      <c r="P18" s="34"/>
      <c r="Q18" s="34"/>
      <c r="R18" s="34"/>
    </row>
    <row r="19" spans="1:18">
      <c r="A19" s="34"/>
      <c r="B19" s="34"/>
      <c r="C19" s="34"/>
      <c r="D19" s="34"/>
      <c r="E19" s="34"/>
      <c r="F19" s="34"/>
      <c r="G19" s="111"/>
      <c r="H19" s="111"/>
      <c r="I19" s="111"/>
      <c r="J19" s="111"/>
      <c r="K19" s="111"/>
      <c r="L19" s="34"/>
      <c r="M19" s="34"/>
      <c r="N19" s="34"/>
      <c r="O19" s="34"/>
      <c r="P19" s="34"/>
      <c r="Q19" s="34"/>
      <c r="R19" s="34"/>
    </row>
    <row r="20" spans="1:18" ht="18.75">
      <c r="A20" s="159" t="s">
        <v>197</v>
      </c>
      <c r="B20" s="159"/>
      <c r="C20" s="159"/>
      <c r="D20" s="159"/>
      <c r="E20" s="159"/>
      <c r="F20" s="159"/>
      <c r="G20" s="159"/>
      <c r="H20" s="159"/>
      <c r="I20" s="159"/>
      <c r="J20" s="159"/>
      <c r="K20" s="159"/>
      <c r="L20" s="159"/>
      <c r="M20" s="159"/>
      <c r="N20" s="159"/>
      <c r="O20" s="159"/>
      <c r="P20" s="159"/>
      <c r="Q20" s="159"/>
      <c r="R20" s="159"/>
    </row>
    <row r="21" spans="1:18" ht="16.5" thickBot="1">
      <c r="A21" s="178"/>
      <c r="B21" s="178"/>
      <c r="C21" s="178"/>
      <c r="D21" s="178"/>
      <c r="E21" s="178"/>
      <c r="F21" s="178"/>
      <c r="G21" s="178"/>
      <c r="H21" s="178"/>
      <c r="I21" s="178"/>
      <c r="J21" s="178"/>
      <c r="K21" s="178"/>
      <c r="L21" s="178"/>
      <c r="M21" s="178"/>
      <c r="N21" s="178"/>
      <c r="O21" s="178"/>
      <c r="P21" s="178"/>
      <c r="Q21" s="178"/>
      <c r="R21" s="178"/>
    </row>
    <row r="22" spans="1:18">
      <c r="A22" s="174" t="s">
        <v>20</v>
      </c>
      <c r="B22" s="175"/>
      <c r="C22" s="174" t="s">
        <v>21</v>
      </c>
      <c r="D22" s="175"/>
      <c r="E22" s="174" t="s">
        <v>22</v>
      </c>
      <c r="F22" s="175"/>
      <c r="G22" s="174" t="s">
        <v>23</v>
      </c>
      <c r="H22" s="175"/>
      <c r="I22" s="174" t="s">
        <v>24</v>
      </c>
      <c r="J22" s="175"/>
      <c r="K22" s="174" t="s">
        <v>25</v>
      </c>
      <c r="L22" s="175"/>
      <c r="M22" s="174" t="s">
        <v>26</v>
      </c>
      <c r="N22" s="175"/>
      <c r="O22" s="174" t="s">
        <v>27</v>
      </c>
      <c r="P22" s="175"/>
      <c r="Q22" s="174" t="s">
        <v>28</v>
      </c>
      <c r="R22" s="175"/>
    </row>
    <row r="23" spans="1:18" ht="25.5">
      <c r="A23" s="38" t="s">
        <v>29</v>
      </c>
      <c r="B23" s="40" t="s">
        <v>30</v>
      </c>
      <c r="C23" s="38" t="s">
        <v>29</v>
      </c>
      <c r="D23" s="40" t="s">
        <v>30</v>
      </c>
      <c r="E23" s="38" t="s">
        <v>29</v>
      </c>
      <c r="F23" s="40" t="s">
        <v>30</v>
      </c>
      <c r="G23" s="38" t="s">
        <v>29</v>
      </c>
      <c r="H23" s="40" t="s">
        <v>30</v>
      </c>
      <c r="I23" s="38" t="s">
        <v>29</v>
      </c>
      <c r="J23" s="40" t="s">
        <v>30</v>
      </c>
      <c r="K23" s="38" t="s">
        <v>29</v>
      </c>
      <c r="L23" s="40" t="s">
        <v>30</v>
      </c>
      <c r="M23" s="38" t="s">
        <v>29</v>
      </c>
      <c r="N23" s="40" t="s">
        <v>30</v>
      </c>
      <c r="O23" s="38" t="s">
        <v>29</v>
      </c>
      <c r="P23" s="40" t="s">
        <v>30</v>
      </c>
      <c r="Q23" s="38" t="s">
        <v>29</v>
      </c>
      <c r="R23" s="40" t="s">
        <v>30</v>
      </c>
    </row>
    <row r="24" spans="1:18" ht="15.75" thickBot="1">
      <c r="A24" s="35"/>
      <c r="B24" s="36"/>
      <c r="C24" s="35"/>
      <c r="D24" s="36"/>
      <c r="E24" s="35"/>
      <c r="F24" s="36"/>
      <c r="G24" s="35"/>
      <c r="H24" s="36"/>
      <c r="I24" s="35"/>
      <c r="J24" s="36"/>
      <c r="K24" s="35"/>
      <c r="L24" s="36"/>
      <c r="M24" s="35"/>
      <c r="N24" s="36"/>
      <c r="O24" s="35"/>
      <c r="P24" s="36"/>
      <c r="Q24" s="35"/>
      <c r="R24" s="36"/>
    </row>
    <row r="25" spans="1:18" ht="15.75" thickBot="1">
      <c r="A25" s="176"/>
      <c r="B25" s="176"/>
      <c r="C25" s="176"/>
      <c r="D25" s="176"/>
      <c r="E25" s="176"/>
      <c r="F25" s="176"/>
      <c r="G25" s="176"/>
      <c r="H25" s="176"/>
      <c r="I25" s="176"/>
      <c r="J25" s="176"/>
      <c r="K25" s="176"/>
      <c r="L25" s="176"/>
      <c r="M25" s="176"/>
      <c r="N25" s="176"/>
      <c r="O25" s="176"/>
      <c r="P25" s="176"/>
      <c r="Q25" s="176"/>
      <c r="R25" s="176"/>
    </row>
    <row r="26" spans="1:18">
      <c r="A26" s="174" t="s">
        <v>31</v>
      </c>
      <c r="B26" s="177"/>
      <c r="C26" s="175"/>
      <c r="D26" s="174" t="s">
        <v>32</v>
      </c>
      <c r="E26" s="177"/>
      <c r="F26" s="175"/>
      <c r="G26" s="174" t="s">
        <v>33</v>
      </c>
      <c r="H26" s="177"/>
      <c r="I26" s="175"/>
      <c r="J26" s="174" t="s">
        <v>34</v>
      </c>
      <c r="K26" s="177"/>
      <c r="L26" s="175"/>
      <c r="M26" s="174" t="s">
        <v>35</v>
      </c>
      <c r="N26" s="177"/>
      <c r="O26" s="175"/>
      <c r="P26" s="174" t="s">
        <v>36</v>
      </c>
      <c r="Q26" s="177"/>
      <c r="R26" s="175"/>
    </row>
    <row r="27" spans="1:18" ht="38.25">
      <c r="A27" s="38" t="s">
        <v>37</v>
      </c>
      <c r="B27" s="39" t="s">
        <v>38</v>
      </c>
      <c r="C27" s="40" t="s">
        <v>39</v>
      </c>
      <c r="D27" s="38" t="s">
        <v>37</v>
      </c>
      <c r="E27" s="39" t="s">
        <v>38</v>
      </c>
      <c r="F27" s="40" t="s">
        <v>39</v>
      </c>
      <c r="G27" s="38" t="s">
        <v>37</v>
      </c>
      <c r="H27" s="39" t="s">
        <v>38</v>
      </c>
      <c r="I27" s="40" t="s">
        <v>39</v>
      </c>
      <c r="J27" s="38" t="s">
        <v>37</v>
      </c>
      <c r="K27" s="39" t="s">
        <v>38</v>
      </c>
      <c r="L27" s="40" t="s">
        <v>39</v>
      </c>
      <c r="M27" s="38" t="s">
        <v>37</v>
      </c>
      <c r="N27" s="39" t="s">
        <v>38</v>
      </c>
      <c r="O27" s="40" t="s">
        <v>39</v>
      </c>
      <c r="P27" s="38" t="s">
        <v>37</v>
      </c>
      <c r="Q27" s="39" t="s">
        <v>38</v>
      </c>
      <c r="R27" s="40" t="s">
        <v>39</v>
      </c>
    </row>
    <row r="28" spans="1:18" ht="15.75" thickBot="1">
      <c r="A28" s="35"/>
      <c r="B28" s="37"/>
      <c r="C28" s="36"/>
      <c r="D28" s="35"/>
      <c r="E28" s="37"/>
      <c r="F28" s="36"/>
      <c r="G28" s="35"/>
      <c r="H28" s="37"/>
      <c r="I28" s="36"/>
      <c r="J28" s="35"/>
      <c r="K28" s="37"/>
      <c r="L28" s="36"/>
      <c r="M28" s="35"/>
      <c r="N28" s="37"/>
      <c r="O28" s="36"/>
      <c r="P28" s="35"/>
      <c r="Q28" s="37"/>
      <c r="R28" s="36"/>
    </row>
    <row r="29" spans="1:18" ht="15.75" thickBot="1"/>
    <row r="30" spans="1:18">
      <c r="A30" s="172" t="s">
        <v>2</v>
      </c>
      <c r="B30" s="173"/>
      <c r="C30" s="173"/>
      <c r="D30" s="173"/>
      <c r="E30" s="29"/>
      <c r="F30" s="31"/>
      <c r="G30" s="172" t="s">
        <v>4</v>
      </c>
      <c r="H30" s="173"/>
      <c r="I30" s="173"/>
      <c r="J30" s="173"/>
      <c r="K30" s="173"/>
      <c r="L30" s="32">
        <f>SUM(A24,C24,E24,G24,I24,K24,M24,O24,Q24)</f>
        <v>0</v>
      </c>
    </row>
    <row r="31" spans="1:18">
      <c r="A31" s="162" t="s">
        <v>48</v>
      </c>
      <c r="B31" s="163"/>
      <c r="C31" s="163"/>
      <c r="D31" s="163"/>
      <c r="E31" s="30"/>
      <c r="F31" s="31"/>
      <c r="G31" s="162" t="s">
        <v>40</v>
      </c>
      <c r="H31" s="163"/>
      <c r="I31" s="163"/>
      <c r="J31" s="163"/>
      <c r="K31" s="163"/>
      <c r="L31" s="33">
        <f>SUM(A28,D28,G28,J28,M28,P28)</f>
        <v>0</v>
      </c>
    </row>
    <row r="32" spans="1:18">
      <c r="A32" s="162" t="s">
        <v>3</v>
      </c>
      <c r="B32" s="163"/>
      <c r="C32" s="163"/>
      <c r="D32" s="163"/>
      <c r="E32" s="30"/>
      <c r="F32" s="31"/>
      <c r="G32" s="169" t="s">
        <v>0</v>
      </c>
      <c r="H32" s="170"/>
      <c r="I32" s="170"/>
      <c r="J32" s="170"/>
      <c r="K32" s="170"/>
      <c r="L32" s="41">
        <f>L30+L31</f>
        <v>0</v>
      </c>
    </row>
    <row r="33" spans="1:18" ht="15.75" thickBot="1">
      <c r="A33" s="166" t="s">
        <v>1</v>
      </c>
      <c r="B33" s="167"/>
      <c r="C33" s="167"/>
      <c r="D33" s="167"/>
      <c r="E33" s="28">
        <f>IFERROR(L34/L35,0)</f>
        <v>0</v>
      </c>
      <c r="F33" s="31"/>
      <c r="G33" s="162" t="s">
        <v>41</v>
      </c>
      <c r="H33" s="163"/>
      <c r="I33" s="163"/>
      <c r="J33" s="163"/>
      <c r="K33" s="163"/>
      <c r="L33" s="33">
        <f>SUM(B24,D24,F24,H24,J24,L24,N24,P24,R24,B28,E28,H28,K28,N28,Q28)</f>
        <v>0</v>
      </c>
    </row>
    <row r="34" spans="1:18">
      <c r="A34" s="168"/>
      <c r="B34" s="168"/>
      <c r="C34" s="168"/>
      <c r="D34" s="168"/>
      <c r="E34" s="34"/>
      <c r="F34" s="31"/>
      <c r="G34" s="162" t="s">
        <v>42</v>
      </c>
      <c r="H34" s="163"/>
      <c r="I34" s="163"/>
      <c r="J34" s="163"/>
      <c r="K34" s="163"/>
      <c r="L34" s="33">
        <f>SUM(C28,F28,I28,L28,O28,R28)</f>
        <v>0</v>
      </c>
    </row>
    <row r="35" spans="1:18">
      <c r="F35" s="31"/>
      <c r="G35" s="169" t="s">
        <v>43</v>
      </c>
      <c r="H35" s="170"/>
      <c r="I35" s="170"/>
      <c r="J35" s="170"/>
      <c r="K35" s="170"/>
      <c r="L35" s="41">
        <f>SUM(L33,L34)</f>
        <v>0</v>
      </c>
    </row>
    <row r="36" spans="1:18">
      <c r="F36" s="31"/>
      <c r="G36" s="171"/>
      <c r="H36" s="171"/>
      <c r="I36" s="171"/>
      <c r="J36" s="171"/>
      <c r="K36" s="171"/>
      <c r="L36" s="34"/>
    </row>
    <row r="38" spans="1:18" ht="18.75">
      <c r="A38" s="159" t="s">
        <v>198</v>
      </c>
      <c r="B38" s="159"/>
      <c r="C38" s="159"/>
      <c r="D38" s="159"/>
      <c r="E38" s="159"/>
      <c r="F38" s="159"/>
      <c r="G38" s="159"/>
      <c r="H38" s="159"/>
      <c r="I38" s="159"/>
      <c r="J38" s="159"/>
      <c r="K38" s="159"/>
      <c r="L38" s="159"/>
      <c r="M38" s="159"/>
      <c r="N38" s="159"/>
      <c r="O38" s="159"/>
      <c r="P38" s="159"/>
      <c r="Q38" s="159"/>
      <c r="R38" s="159"/>
    </row>
    <row r="39" spans="1:18" ht="15.75" thickBot="1"/>
    <row r="40" spans="1:18">
      <c r="G40" s="160" t="s">
        <v>199</v>
      </c>
      <c r="H40" s="161"/>
      <c r="I40" s="161"/>
      <c r="J40" s="161"/>
      <c r="K40" s="161"/>
      <c r="L40" s="123">
        <f>SUM(L17,L32)</f>
        <v>0</v>
      </c>
    </row>
    <row r="41" spans="1:18">
      <c r="G41" s="162" t="s">
        <v>200</v>
      </c>
      <c r="H41" s="163"/>
      <c r="I41" s="163"/>
      <c r="J41" s="163"/>
      <c r="K41" s="163"/>
      <c r="L41" s="33">
        <f>L33</f>
        <v>0</v>
      </c>
    </row>
    <row r="42" spans="1:18">
      <c r="G42" s="162" t="s">
        <v>201</v>
      </c>
      <c r="H42" s="163"/>
      <c r="I42" s="163"/>
      <c r="J42" s="163"/>
      <c r="K42" s="163"/>
      <c r="L42" s="33">
        <f>SUM(L18,L34)</f>
        <v>0</v>
      </c>
    </row>
    <row r="43" spans="1:18" ht="15.75" thickBot="1">
      <c r="G43" s="164" t="s">
        <v>202</v>
      </c>
      <c r="H43" s="165"/>
      <c r="I43" s="165"/>
      <c r="J43" s="165"/>
      <c r="K43" s="165"/>
      <c r="L43" s="125">
        <f>SUM(L18,L35)</f>
        <v>0</v>
      </c>
    </row>
  </sheetData>
  <mergeCells count="51">
    <mergeCell ref="G18:K18"/>
    <mergeCell ref="A2:R2"/>
    <mergeCell ref="A3:I3"/>
    <mergeCell ref="A6:L6"/>
    <mergeCell ref="A8:R8"/>
    <mergeCell ref="A11:R11"/>
    <mergeCell ref="A13:B13"/>
    <mergeCell ref="C13:D13"/>
    <mergeCell ref="E13:F13"/>
    <mergeCell ref="G13:H13"/>
    <mergeCell ref="I13:J13"/>
    <mergeCell ref="K13:L13"/>
    <mergeCell ref="M13:N13"/>
    <mergeCell ref="O13:P13"/>
    <mergeCell ref="Q13:R13"/>
    <mergeCell ref="G17:K17"/>
    <mergeCell ref="A20:R20"/>
    <mergeCell ref="A21:R21"/>
    <mergeCell ref="A22:B22"/>
    <mergeCell ref="C22:D22"/>
    <mergeCell ref="E22:F22"/>
    <mergeCell ref="G22:H22"/>
    <mergeCell ref="I22:J22"/>
    <mergeCell ref="K22:L22"/>
    <mergeCell ref="M22:N22"/>
    <mergeCell ref="O22:P22"/>
    <mergeCell ref="Q22:R22"/>
    <mergeCell ref="A25:R25"/>
    <mergeCell ref="A26:C26"/>
    <mergeCell ref="D26:F26"/>
    <mergeCell ref="G26:I26"/>
    <mergeCell ref="J26:L26"/>
    <mergeCell ref="M26:O26"/>
    <mergeCell ref="P26:R26"/>
    <mergeCell ref="G36:K36"/>
    <mergeCell ref="A30:D30"/>
    <mergeCell ref="G30:K30"/>
    <mergeCell ref="A31:D31"/>
    <mergeCell ref="G31:K31"/>
    <mergeCell ref="A32:D32"/>
    <mergeCell ref="G32:K32"/>
    <mergeCell ref="A33:D33"/>
    <mergeCell ref="G33:K33"/>
    <mergeCell ref="A34:D34"/>
    <mergeCell ref="G34:K34"/>
    <mergeCell ref="G35:K35"/>
    <mergeCell ref="A38:R38"/>
    <mergeCell ref="G40:K40"/>
    <mergeCell ref="G41:K41"/>
    <mergeCell ref="G42:K42"/>
    <mergeCell ref="G43:K43"/>
  </mergeCells>
  <pageMargins left="0.7" right="0.7" top="0.75" bottom="0.75" header="0.3" footer="0.3"/>
  <pageSetup paperSize="9" scale="3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93"/>
  <sheetViews>
    <sheetView showGridLines="0" zoomScale="70" zoomScaleNormal="70" zoomScaleSheetLayoutView="100" workbookViewId="0">
      <selection activeCell="D52" sqref="D52"/>
    </sheetView>
  </sheetViews>
  <sheetFormatPr baseColWidth="10" defaultColWidth="11.42578125" defaultRowHeight="12.75"/>
  <cols>
    <col min="1" max="1" width="33.28515625" style="57" customWidth="1"/>
    <col min="2" max="2" width="50.85546875" style="57" customWidth="1"/>
    <col min="3" max="3" width="27.7109375" style="57" customWidth="1"/>
    <col min="4" max="4" width="19.7109375" style="57" customWidth="1"/>
    <col min="5" max="11" width="6.140625" style="57" customWidth="1"/>
    <col min="12" max="12" width="3.42578125" style="57" customWidth="1"/>
    <col min="13" max="92" width="2.42578125" style="57" customWidth="1"/>
    <col min="93" max="93" width="3" style="57" customWidth="1"/>
    <col min="94" max="94" width="5.140625" style="57" customWidth="1"/>
    <col min="95" max="95" width="8.140625" style="90" bestFit="1" customWidth="1"/>
    <col min="96" max="96" width="8.140625" style="57" bestFit="1" customWidth="1"/>
    <col min="97" max="97" width="1.140625" style="57" customWidth="1"/>
    <col min="98" max="98" width="6.28515625" style="60" customWidth="1"/>
    <col min="99" max="99" width="13.140625" style="57" bestFit="1" customWidth="1"/>
    <col min="100" max="100" width="15.7109375" style="57" customWidth="1"/>
    <col min="101" max="102" width="11.42578125" style="57"/>
    <col min="103" max="103" width="13.7109375" style="57" hidden="1" customWidth="1"/>
    <col min="104" max="266" width="11.42578125" style="57"/>
    <col min="267" max="267" width="1" style="57" customWidth="1"/>
    <col min="268" max="268" width="66.7109375" style="57" bestFit="1" customWidth="1"/>
    <col min="269" max="342" width="2.7109375" style="57" customWidth="1"/>
    <col min="343" max="343" width="4.140625" style="57" bestFit="1" customWidth="1"/>
    <col min="344" max="344" width="9.7109375" style="57" bestFit="1" customWidth="1"/>
    <col min="345" max="345" width="8.140625" style="57" bestFit="1" customWidth="1"/>
    <col min="346" max="346" width="1.140625" style="57" customWidth="1"/>
    <col min="347" max="347" width="3" style="57" bestFit="1" customWidth="1"/>
    <col min="348" max="348" width="13.42578125" style="57" bestFit="1" customWidth="1"/>
    <col min="349" max="349" width="1.140625" style="57" customWidth="1"/>
    <col min="350" max="350" width="9.42578125" style="57" bestFit="1" customWidth="1"/>
    <col min="351" max="351" width="1.140625" style="57" customWidth="1"/>
    <col min="352" max="352" width="14.42578125" style="57" customWidth="1"/>
    <col min="353" max="353" width="1.140625" style="57" customWidth="1"/>
    <col min="354" max="354" width="12.42578125" style="57" bestFit="1" customWidth="1"/>
    <col min="355" max="355" width="1.140625" style="57" customWidth="1"/>
    <col min="356" max="358" width="11.42578125" style="57"/>
    <col min="359" max="359" width="0" style="57" hidden="1" customWidth="1"/>
    <col min="360" max="522" width="11.42578125" style="57"/>
    <col min="523" max="523" width="1" style="57" customWidth="1"/>
    <col min="524" max="524" width="66.7109375" style="57" bestFit="1" customWidth="1"/>
    <col min="525" max="598" width="2.7109375" style="57" customWidth="1"/>
    <col min="599" max="599" width="4.140625" style="57" bestFit="1" customWidth="1"/>
    <col min="600" max="600" width="9.7109375" style="57" bestFit="1" customWidth="1"/>
    <col min="601" max="601" width="8.140625" style="57" bestFit="1" customWidth="1"/>
    <col min="602" max="602" width="1.140625" style="57" customWidth="1"/>
    <col min="603" max="603" width="3" style="57" bestFit="1" customWidth="1"/>
    <col min="604" max="604" width="13.42578125" style="57" bestFit="1" customWidth="1"/>
    <col min="605" max="605" width="1.140625" style="57" customWidth="1"/>
    <col min="606" max="606" width="9.42578125" style="57" bestFit="1" customWidth="1"/>
    <col min="607" max="607" width="1.140625" style="57" customWidth="1"/>
    <col min="608" max="608" width="14.42578125" style="57" customWidth="1"/>
    <col min="609" max="609" width="1.140625" style="57" customWidth="1"/>
    <col min="610" max="610" width="12.42578125" style="57" bestFit="1" customWidth="1"/>
    <col min="611" max="611" width="1.140625" style="57" customWidth="1"/>
    <col min="612" max="614" width="11.42578125" style="57"/>
    <col min="615" max="615" width="0" style="57" hidden="1" customWidth="1"/>
    <col min="616" max="778" width="11.42578125" style="57"/>
    <col min="779" max="779" width="1" style="57" customWidth="1"/>
    <col min="780" max="780" width="66.7109375" style="57" bestFit="1" customWidth="1"/>
    <col min="781" max="854" width="2.7109375" style="57" customWidth="1"/>
    <col min="855" max="855" width="4.140625" style="57" bestFit="1" customWidth="1"/>
    <col min="856" max="856" width="9.7109375" style="57" bestFit="1" customWidth="1"/>
    <col min="857" max="857" width="8.140625" style="57" bestFit="1" customWidth="1"/>
    <col min="858" max="858" width="1.140625" style="57" customWidth="1"/>
    <col min="859" max="859" width="3" style="57" bestFit="1" customWidth="1"/>
    <col min="860" max="860" width="13.42578125" style="57" bestFit="1" customWidth="1"/>
    <col min="861" max="861" width="1.140625" style="57" customWidth="1"/>
    <col min="862" max="862" width="9.42578125" style="57" bestFit="1" customWidth="1"/>
    <col min="863" max="863" width="1.140625" style="57" customWidth="1"/>
    <col min="864" max="864" width="14.42578125" style="57" customWidth="1"/>
    <col min="865" max="865" width="1.140625" style="57" customWidth="1"/>
    <col min="866" max="866" width="12.42578125" style="57" bestFit="1" customWidth="1"/>
    <col min="867" max="867" width="1.140625" style="57" customWidth="1"/>
    <col min="868" max="870" width="11.42578125" style="57"/>
    <col min="871" max="871" width="0" style="57" hidden="1" customWidth="1"/>
    <col min="872" max="1034" width="11.42578125" style="57"/>
    <col min="1035" max="1035" width="1" style="57" customWidth="1"/>
    <col min="1036" max="1036" width="66.7109375" style="57" bestFit="1" customWidth="1"/>
    <col min="1037" max="1110" width="2.7109375" style="57" customWidth="1"/>
    <col min="1111" max="1111" width="4.140625" style="57" bestFit="1" customWidth="1"/>
    <col min="1112" max="1112" width="9.7109375" style="57" bestFit="1" customWidth="1"/>
    <col min="1113" max="1113" width="8.140625" style="57" bestFit="1" customWidth="1"/>
    <col min="1114" max="1114" width="1.140625" style="57" customWidth="1"/>
    <col min="1115" max="1115" width="3" style="57" bestFit="1" customWidth="1"/>
    <col min="1116" max="1116" width="13.42578125" style="57" bestFit="1" customWidth="1"/>
    <col min="1117" max="1117" width="1.140625" style="57" customWidth="1"/>
    <col min="1118" max="1118" width="9.42578125" style="57" bestFit="1" customWidth="1"/>
    <col min="1119" max="1119" width="1.140625" style="57" customWidth="1"/>
    <col min="1120" max="1120" width="14.42578125" style="57" customWidth="1"/>
    <col min="1121" max="1121" width="1.140625" style="57" customWidth="1"/>
    <col min="1122" max="1122" width="12.42578125" style="57" bestFit="1" customWidth="1"/>
    <col min="1123" max="1123" width="1.140625" style="57" customWidth="1"/>
    <col min="1124" max="1126" width="11.42578125" style="57"/>
    <col min="1127" max="1127" width="0" style="57" hidden="1" customWidth="1"/>
    <col min="1128" max="1290" width="11.42578125" style="57"/>
    <col min="1291" max="1291" width="1" style="57" customWidth="1"/>
    <col min="1292" max="1292" width="66.7109375" style="57" bestFit="1" customWidth="1"/>
    <col min="1293" max="1366" width="2.7109375" style="57" customWidth="1"/>
    <col min="1367" max="1367" width="4.140625" style="57" bestFit="1" customWidth="1"/>
    <col min="1368" max="1368" width="9.7109375" style="57" bestFit="1" customWidth="1"/>
    <col min="1369" max="1369" width="8.140625" style="57" bestFit="1" customWidth="1"/>
    <col min="1370" max="1370" width="1.140625" style="57" customWidth="1"/>
    <col min="1371" max="1371" width="3" style="57" bestFit="1" customWidth="1"/>
    <col min="1372" max="1372" width="13.42578125" style="57" bestFit="1" customWidth="1"/>
    <col min="1373" max="1373" width="1.140625" style="57" customWidth="1"/>
    <col min="1374" max="1374" width="9.42578125" style="57" bestFit="1" customWidth="1"/>
    <col min="1375" max="1375" width="1.140625" style="57" customWidth="1"/>
    <col min="1376" max="1376" width="14.42578125" style="57" customWidth="1"/>
    <col min="1377" max="1377" width="1.140625" style="57" customWidth="1"/>
    <col min="1378" max="1378" width="12.42578125" style="57" bestFit="1" customWidth="1"/>
    <col min="1379" max="1379" width="1.140625" style="57" customWidth="1"/>
    <col min="1380" max="1382" width="11.42578125" style="57"/>
    <col min="1383" max="1383" width="0" style="57" hidden="1" customWidth="1"/>
    <col min="1384" max="1546" width="11.42578125" style="57"/>
    <col min="1547" max="1547" width="1" style="57" customWidth="1"/>
    <col min="1548" max="1548" width="66.7109375" style="57" bestFit="1" customWidth="1"/>
    <col min="1549" max="1622" width="2.7109375" style="57" customWidth="1"/>
    <col min="1623" max="1623" width="4.140625" style="57" bestFit="1" customWidth="1"/>
    <col min="1624" max="1624" width="9.7109375" style="57" bestFit="1" customWidth="1"/>
    <col min="1625" max="1625" width="8.140625" style="57" bestFit="1" customWidth="1"/>
    <col min="1626" max="1626" width="1.140625" style="57" customWidth="1"/>
    <col min="1627" max="1627" width="3" style="57" bestFit="1" customWidth="1"/>
    <col min="1628" max="1628" width="13.42578125" style="57" bestFit="1" customWidth="1"/>
    <col min="1629" max="1629" width="1.140625" style="57" customWidth="1"/>
    <col min="1630" max="1630" width="9.42578125" style="57" bestFit="1" customWidth="1"/>
    <col min="1631" max="1631" width="1.140625" style="57" customWidth="1"/>
    <col min="1632" max="1632" width="14.42578125" style="57" customWidth="1"/>
    <col min="1633" max="1633" width="1.140625" style="57" customWidth="1"/>
    <col min="1634" max="1634" width="12.42578125" style="57" bestFit="1" customWidth="1"/>
    <col min="1635" max="1635" width="1.140625" style="57" customWidth="1"/>
    <col min="1636" max="1638" width="11.42578125" style="57"/>
    <col min="1639" max="1639" width="0" style="57" hidden="1" customWidth="1"/>
    <col min="1640" max="1802" width="11.42578125" style="57"/>
    <col min="1803" max="1803" width="1" style="57" customWidth="1"/>
    <col min="1804" max="1804" width="66.7109375" style="57" bestFit="1" customWidth="1"/>
    <col min="1805" max="1878" width="2.7109375" style="57" customWidth="1"/>
    <col min="1879" max="1879" width="4.140625" style="57" bestFit="1" customWidth="1"/>
    <col min="1880" max="1880" width="9.7109375" style="57" bestFit="1" customWidth="1"/>
    <col min="1881" max="1881" width="8.140625" style="57" bestFit="1" customWidth="1"/>
    <col min="1882" max="1882" width="1.140625" style="57" customWidth="1"/>
    <col min="1883" max="1883" width="3" style="57" bestFit="1" customWidth="1"/>
    <col min="1884" max="1884" width="13.42578125" style="57" bestFit="1" customWidth="1"/>
    <col min="1885" max="1885" width="1.140625" style="57" customWidth="1"/>
    <col min="1886" max="1886" width="9.42578125" style="57" bestFit="1" customWidth="1"/>
    <col min="1887" max="1887" width="1.140625" style="57" customWidth="1"/>
    <col min="1888" max="1888" width="14.42578125" style="57" customWidth="1"/>
    <col min="1889" max="1889" width="1.140625" style="57" customWidth="1"/>
    <col min="1890" max="1890" width="12.42578125" style="57" bestFit="1" customWidth="1"/>
    <col min="1891" max="1891" width="1.140625" style="57" customWidth="1"/>
    <col min="1892" max="1894" width="11.42578125" style="57"/>
    <col min="1895" max="1895" width="0" style="57" hidden="1" customWidth="1"/>
    <col min="1896" max="2058" width="11.42578125" style="57"/>
    <col min="2059" max="2059" width="1" style="57" customWidth="1"/>
    <col min="2060" max="2060" width="66.7109375" style="57" bestFit="1" customWidth="1"/>
    <col min="2061" max="2134" width="2.7109375" style="57" customWidth="1"/>
    <col min="2135" max="2135" width="4.140625" style="57" bestFit="1" customWidth="1"/>
    <col min="2136" max="2136" width="9.7109375" style="57" bestFit="1" customWidth="1"/>
    <col min="2137" max="2137" width="8.140625" style="57" bestFit="1" customWidth="1"/>
    <col min="2138" max="2138" width="1.140625" style="57" customWidth="1"/>
    <col min="2139" max="2139" width="3" style="57" bestFit="1" customWidth="1"/>
    <col min="2140" max="2140" width="13.42578125" style="57" bestFit="1" customWidth="1"/>
    <col min="2141" max="2141" width="1.140625" style="57" customWidth="1"/>
    <col min="2142" max="2142" width="9.42578125" style="57" bestFit="1" customWidth="1"/>
    <col min="2143" max="2143" width="1.140625" style="57" customWidth="1"/>
    <col min="2144" max="2144" width="14.42578125" style="57" customWidth="1"/>
    <col min="2145" max="2145" width="1.140625" style="57" customWidth="1"/>
    <col min="2146" max="2146" width="12.42578125" style="57" bestFit="1" customWidth="1"/>
    <col min="2147" max="2147" width="1.140625" style="57" customWidth="1"/>
    <col min="2148" max="2150" width="11.42578125" style="57"/>
    <col min="2151" max="2151" width="0" style="57" hidden="1" customWidth="1"/>
    <col min="2152" max="2314" width="11.42578125" style="57"/>
    <col min="2315" max="2315" width="1" style="57" customWidth="1"/>
    <col min="2316" max="2316" width="66.7109375" style="57" bestFit="1" customWidth="1"/>
    <col min="2317" max="2390" width="2.7109375" style="57" customWidth="1"/>
    <col min="2391" max="2391" width="4.140625" style="57" bestFit="1" customWidth="1"/>
    <col min="2392" max="2392" width="9.7109375" style="57" bestFit="1" customWidth="1"/>
    <col min="2393" max="2393" width="8.140625" style="57" bestFit="1" customWidth="1"/>
    <col min="2394" max="2394" width="1.140625" style="57" customWidth="1"/>
    <col min="2395" max="2395" width="3" style="57" bestFit="1" customWidth="1"/>
    <col min="2396" max="2396" width="13.42578125" style="57" bestFit="1" customWidth="1"/>
    <col min="2397" max="2397" width="1.140625" style="57" customWidth="1"/>
    <col min="2398" max="2398" width="9.42578125" style="57" bestFit="1" customWidth="1"/>
    <col min="2399" max="2399" width="1.140625" style="57" customWidth="1"/>
    <col min="2400" max="2400" width="14.42578125" style="57" customWidth="1"/>
    <col min="2401" max="2401" width="1.140625" style="57" customWidth="1"/>
    <col min="2402" max="2402" width="12.42578125" style="57" bestFit="1" customWidth="1"/>
    <col min="2403" max="2403" width="1.140625" style="57" customWidth="1"/>
    <col min="2404" max="2406" width="11.42578125" style="57"/>
    <col min="2407" max="2407" width="0" style="57" hidden="1" customWidth="1"/>
    <col min="2408" max="2570" width="11.42578125" style="57"/>
    <col min="2571" max="2571" width="1" style="57" customWidth="1"/>
    <col min="2572" max="2572" width="66.7109375" style="57" bestFit="1" customWidth="1"/>
    <col min="2573" max="2646" width="2.7109375" style="57" customWidth="1"/>
    <col min="2647" max="2647" width="4.140625" style="57" bestFit="1" customWidth="1"/>
    <col min="2648" max="2648" width="9.7109375" style="57" bestFit="1" customWidth="1"/>
    <col min="2649" max="2649" width="8.140625" style="57" bestFit="1" customWidth="1"/>
    <col min="2650" max="2650" width="1.140625" style="57" customWidth="1"/>
    <col min="2651" max="2651" width="3" style="57" bestFit="1" customWidth="1"/>
    <col min="2652" max="2652" width="13.42578125" style="57" bestFit="1" customWidth="1"/>
    <col min="2653" max="2653" width="1.140625" style="57" customWidth="1"/>
    <col min="2654" max="2654" width="9.42578125" style="57" bestFit="1" customWidth="1"/>
    <col min="2655" max="2655" width="1.140625" style="57" customWidth="1"/>
    <col min="2656" max="2656" width="14.42578125" style="57" customWidth="1"/>
    <col min="2657" max="2657" width="1.140625" style="57" customWidth="1"/>
    <col min="2658" max="2658" width="12.42578125" style="57" bestFit="1" customWidth="1"/>
    <col min="2659" max="2659" width="1.140625" style="57" customWidth="1"/>
    <col min="2660" max="2662" width="11.42578125" style="57"/>
    <col min="2663" max="2663" width="0" style="57" hidden="1" customWidth="1"/>
    <col min="2664" max="2826" width="11.42578125" style="57"/>
    <col min="2827" max="2827" width="1" style="57" customWidth="1"/>
    <col min="2828" max="2828" width="66.7109375" style="57" bestFit="1" customWidth="1"/>
    <col min="2829" max="2902" width="2.7109375" style="57" customWidth="1"/>
    <col min="2903" max="2903" width="4.140625" style="57" bestFit="1" customWidth="1"/>
    <col min="2904" max="2904" width="9.7109375" style="57" bestFit="1" customWidth="1"/>
    <col min="2905" max="2905" width="8.140625" style="57" bestFit="1" customWidth="1"/>
    <col min="2906" max="2906" width="1.140625" style="57" customWidth="1"/>
    <col min="2907" max="2907" width="3" style="57" bestFit="1" customWidth="1"/>
    <col min="2908" max="2908" width="13.42578125" style="57" bestFit="1" customWidth="1"/>
    <col min="2909" max="2909" width="1.140625" style="57" customWidth="1"/>
    <col min="2910" max="2910" width="9.42578125" style="57" bestFit="1" customWidth="1"/>
    <col min="2911" max="2911" width="1.140625" style="57" customWidth="1"/>
    <col min="2912" max="2912" width="14.42578125" style="57" customWidth="1"/>
    <col min="2913" max="2913" width="1.140625" style="57" customWidth="1"/>
    <col min="2914" max="2914" width="12.42578125" style="57" bestFit="1" customWidth="1"/>
    <col min="2915" max="2915" width="1.140625" style="57" customWidth="1"/>
    <col min="2916" max="2918" width="11.42578125" style="57"/>
    <col min="2919" max="2919" width="0" style="57" hidden="1" customWidth="1"/>
    <col min="2920" max="3082" width="11.42578125" style="57"/>
    <col min="3083" max="3083" width="1" style="57" customWidth="1"/>
    <col min="3084" max="3084" width="66.7109375" style="57" bestFit="1" customWidth="1"/>
    <col min="3085" max="3158" width="2.7109375" style="57" customWidth="1"/>
    <col min="3159" max="3159" width="4.140625" style="57" bestFit="1" customWidth="1"/>
    <col min="3160" max="3160" width="9.7109375" style="57" bestFit="1" customWidth="1"/>
    <col min="3161" max="3161" width="8.140625" style="57" bestFit="1" customWidth="1"/>
    <col min="3162" max="3162" width="1.140625" style="57" customWidth="1"/>
    <col min="3163" max="3163" width="3" style="57" bestFit="1" customWidth="1"/>
    <col min="3164" max="3164" width="13.42578125" style="57" bestFit="1" customWidth="1"/>
    <col min="3165" max="3165" width="1.140625" style="57" customWidth="1"/>
    <col min="3166" max="3166" width="9.42578125" style="57" bestFit="1" customWidth="1"/>
    <col min="3167" max="3167" width="1.140625" style="57" customWidth="1"/>
    <col min="3168" max="3168" width="14.42578125" style="57" customWidth="1"/>
    <col min="3169" max="3169" width="1.140625" style="57" customWidth="1"/>
    <col min="3170" max="3170" width="12.42578125" style="57" bestFit="1" customWidth="1"/>
    <col min="3171" max="3171" width="1.140625" style="57" customWidth="1"/>
    <col min="3172" max="3174" width="11.42578125" style="57"/>
    <col min="3175" max="3175" width="0" style="57" hidden="1" customWidth="1"/>
    <col min="3176" max="3338" width="11.42578125" style="57"/>
    <col min="3339" max="3339" width="1" style="57" customWidth="1"/>
    <col min="3340" max="3340" width="66.7109375" style="57" bestFit="1" customWidth="1"/>
    <col min="3341" max="3414" width="2.7109375" style="57" customWidth="1"/>
    <col min="3415" max="3415" width="4.140625" style="57" bestFit="1" customWidth="1"/>
    <col min="3416" max="3416" width="9.7109375" style="57" bestFit="1" customWidth="1"/>
    <col min="3417" max="3417" width="8.140625" style="57" bestFit="1" customWidth="1"/>
    <col min="3418" max="3418" width="1.140625" style="57" customWidth="1"/>
    <col min="3419" max="3419" width="3" style="57" bestFit="1" customWidth="1"/>
    <col min="3420" max="3420" width="13.42578125" style="57" bestFit="1" customWidth="1"/>
    <col min="3421" max="3421" width="1.140625" style="57" customWidth="1"/>
    <col min="3422" max="3422" width="9.42578125" style="57" bestFit="1" customWidth="1"/>
    <col min="3423" max="3423" width="1.140625" style="57" customWidth="1"/>
    <col min="3424" max="3424" width="14.42578125" style="57" customWidth="1"/>
    <col min="3425" max="3425" width="1.140625" style="57" customWidth="1"/>
    <col min="3426" max="3426" width="12.42578125" style="57" bestFit="1" customWidth="1"/>
    <col min="3427" max="3427" width="1.140625" style="57" customWidth="1"/>
    <col min="3428" max="3430" width="11.42578125" style="57"/>
    <col min="3431" max="3431" width="0" style="57" hidden="1" customWidth="1"/>
    <col min="3432" max="3594" width="11.42578125" style="57"/>
    <col min="3595" max="3595" width="1" style="57" customWidth="1"/>
    <col min="3596" max="3596" width="66.7109375" style="57" bestFit="1" customWidth="1"/>
    <col min="3597" max="3670" width="2.7109375" style="57" customWidth="1"/>
    <col min="3671" max="3671" width="4.140625" style="57" bestFit="1" customWidth="1"/>
    <col min="3672" max="3672" width="9.7109375" style="57" bestFit="1" customWidth="1"/>
    <col min="3673" max="3673" width="8.140625" style="57" bestFit="1" customWidth="1"/>
    <col min="3674" max="3674" width="1.140625" style="57" customWidth="1"/>
    <col min="3675" max="3675" width="3" style="57" bestFit="1" customWidth="1"/>
    <col min="3676" max="3676" width="13.42578125" style="57" bestFit="1" customWidth="1"/>
    <col min="3677" max="3677" width="1.140625" style="57" customWidth="1"/>
    <col min="3678" max="3678" width="9.42578125" style="57" bestFit="1" customWidth="1"/>
    <col min="3679" max="3679" width="1.140625" style="57" customWidth="1"/>
    <col min="3680" max="3680" width="14.42578125" style="57" customWidth="1"/>
    <col min="3681" max="3681" width="1.140625" style="57" customWidth="1"/>
    <col min="3682" max="3682" width="12.42578125" style="57" bestFit="1" customWidth="1"/>
    <col min="3683" max="3683" width="1.140625" style="57" customWidth="1"/>
    <col min="3684" max="3686" width="11.42578125" style="57"/>
    <col min="3687" max="3687" width="0" style="57" hidden="1" customWidth="1"/>
    <col min="3688" max="3850" width="11.42578125" style="57"/>
    <col min="3851" max="3851" width="1" style="57" customWidth="1"/>
    <col min="3852" max="3852" width="66.7109375" style="57" bestFit="1" customWidth="1"/>
    <col min="3853" max="3926" width="2.7109375" style="57" customWidth="1"/>
    <col min="3927" max="3927" width="4.140625" style="57" bestFit="1" customWidth="1"/>
    <col min="3928" max="3928" width="9.7109375" style="57" bestFit="1" customWidth="1"/>
    <col min="3929" max="3929" width="8.140625" style="57" bestFit="1" customWidth="1"/>
    <col min="3930" max="3930" width="1.140625" style="57" customWidth="1"/>
    <col min="3931" max="3931" width="3" style="57" bestFit="1" customWidth="1"/>
    <col min="3932" max="3932" width="13.42578125" style="57" bestFit="1" customWidth="1"/>
    <col min="3933" max="3933" width="1.140625" style="57" customWidth="1"/>
    <col min="3934" max="3934" width="9.42578125" style="57" bestFit="1" customWidth="1"/>
    <col min="3935" max="3935" width="1.140625" style="57" customWidth="1"/>
    <col min="3936" max="3936" width="14.42578125" style="57" customWidth="1"/>
    <col min="3937" max="3937" width="1.140625" style="57" customWidth="1"/>
    <col min="3938" max="3938" width="12.42578125" style="57" bestFit="1" customWidth="1"/>
    <col min="3939" max="3939" width="1.140625" style="57" customWidth="1"/>
    <col min="3940" max="3942" width="11.42578125" style="57"/>
    <col min="3943" max="3943" width="0" style="57" hidden="1" customWidth="1"/>
    <col min="3944" max="4106" width="11.42578125" style="57"/>
    <col min="4107" max="4107" width="1" style="57" customWidth="1"/>
    <col min="4108" max="4108" width="66.7109375" style="57" bestFit="1" customWidth="1"/>
    <col min="4109" max="4182" width="2.7109375" style="57" customWidth="1"/>
    <col min="4183" max="4183" width="4.140625" style="57" bestFit="1" customWidth="1"/>
    <col min="4184" max="4184" width="9.7109375" style="57" bestFit="1" customWidth="1"/>
    <col min="4185" max="4185" width="8.140625" style="57" bestFit="1" customWidth="1"/>
    <col min="4186" max="4186" width="1.140625" style="57" customWidth="1"/>
    <col min="4187" max="4187" width="3" style="57" bestFit="1" customWidth="1"/>
    <col min="4188" max="4188" width="13.42578125" style="57" bestFit="1" customWidth="1"/>
    <col min="4189" max="4189" width="1.140625" style="57" customWidth="1"/>
    <col min="4190" max="4190" width="9.42578125" style="57" bestFit="1" customWidth="1"/>
    <col min="4191" max="4191" width="1.140625" style="57" customWidth="1"/>
    <col min="4192" max="4192" width="14.42578125" style="57" customWidth="1"/>
    <col min="4193" max="4193" width="1.140625" style="57" customWidth="1"/>
    <col min="4194" max="4194" width="12.42578125" style="57" bestFit="1" customWidth="1"/>
    <col min="4195" max="4195" width="1.140625" style="57" customWidth="1"/>
    <col min="4196" max="4198" width="11.42578125" style="57"/>
    <col min="4199" max="4199" width="0" style="57" hidden="1" customWidth="1"/>
    <col min="4200" max="4362" width="11.42578125" style="57"/>
    <col min="4363" max="4363" width="1" style="57" customWidth="1"/>
    <col min="4364" max="4364" width="66.7109375" style="57" bestFit="1" customWidth="1"/>
    <col min="4365" max="4438" width="2.7109375" style="57" customWidth="1"/>
    <col min="4439" max="4439" width="4.140625" style="57" bestFit="1" customWidth="1"/>
    <col min="4440" max="4440" width="9.7109375" style="57" bestFit="1" customWidth="1"/>
    <col min="4441" max="4441" width="8.140625" style="57" bestFit="1" customWidth="1"/>
    <col min="4442" max="4442" width="1.140625" style="57" customWidth="1"/>
    <col min="4443" max="4443" width="3" style="57" bestFit="1" customWidth="1"/>
    <col min="4444" max="4444" width="13.42578125" style="57" bestFit="1" customWidth="1"/>
    <col min="4445" max="4445" width="1.140625" style="57" customWidth="1"/>
    <col min="4446" max="4446" width="9.42578125" style="57" bestFit="1" customWidth="1"/>
    <col min="4447" max="4447" width="1.140625" style="57" customWidth="1"/>
    <col min="4448" max="4448" width="14.42578125" style="57" customWidth="1"/>
    <col min="4449" max="4449" width="1.140625" style="57" customWidth="1"/>
    <col min="4450" max="4450" width="12.42578125" style="57" bestFit="1" customWidth="1"/>
    <col min="4451" max="4451" width="1.140625" style="57" customWidth="1"/>
    <col min="4452" max="4454" width="11.42578125" style="57"/>
    <col min="4455" max="4455" width="0" style="57" hidden="1" customWidth="1"/>
    <col min="4456" max="4618" width="11.42578125" style="57"/>
    <col min="4619" max="4619" width="1" style="57" customWidth="1"/>
    <col min="4620" max="4620" width="66.7109375" style="57" bestFit="1" customWidth="1"/>
    <col min="4621" max="4694" width="2.7109375" style="57" customWidth="1"/>
    <col min="4695" max="4695" width="4.140625" style="57" bestFit="1" customWidth="1"/>
    <col min="4696" max="4696" width="9.7109375" style="57" bestFit="1" customWidth="1"/>
    <col min="4697" max="4697" width="8.140625" style="57" bestFit="1" customWidth="1"/>
    <col min="4698" max="4698" width="1.140625" style="57" customWidth="1"/>
    <col min="4699" max="4699" width="3" style="57" bestFit="1" customWidth="1"/>
    <col min="4700" max="4700" width="13.42578125" style="57" bestFit="1" customWidth="1"/>
    <col min="4701" max="4701" width="1.140625" style="57" customWidth="1"/>
    <col min="4702" max="4702" width="9.42578125" style="57" bestFit="1" customWidth="1"/>
    <col min="4703" max="4703" width="1.140625" style="57" customWidth="1"/>
    <col min="4704" max="4704" width="14.42578125" style="57" customWidth="1"/>
    <col min="4705" max="4705" width="1.140625" style="57" customWidth="1"/>
    <col min="4706" max="4706" width="12.42578125" style="57" bestFit="1" customWidth="1"/>
    <col min="4707" max="4707" width="1.140625" style="57" customWidth="1"/>
    <col min="4708" max="4710" width="11.42578125" style="57"/>
    <col min="4711" max="4711" width="0" style="57" hidden="1" customWidth="1"/>
    <col min="4712" max="4874" width="11.42578125" style="57"/>
    <col min="4875" max="4875" width="1" style="57" customWidth="1"/>
    <col min="4876" max="4876" width="66.7109375" style="57" bestFit="1" customWidth="1"/>
    <col min="4877" max="4950" width="2.7109375" style="57" customWidth="1"/>
    <col min="4951" max="4951" width="4.140625" style="57" bestFit="1" customWidth="1"/>
    <col min="4952" max="4952" width="9.7109375" style="57" bestFit="1" customWidth="1"/>
    <col min="4953" max="4953" width="8.140625" style="57" bestFit="1" customWidth="1"/>
    <col min="4954" max="4954" width="1.140625" style="57" customWidth="1"/>
    <col min="4955" max="4955" width="3" style="57" bestFit="1" customWidth="1"/>
    <col min="4956" max="4956" width="13.42578125" style="57" bestFit="1" customWidth="1"/>
    <col min="4957" max="4957" width="1.140625" style="57" customWidth="1"/>
    <col min="4958" max="4958" width="9.42578125" style="57" bestFit="1" customWidth="1"/>
    <col min="4959" max="4959" width="1.140625" style="57" customWidth="1"/>
    <col min="4960" max="4960" width="14.42578125" style="57" customWidth="1"/>
    <col min="4961" max="4961" width="1.140625" style="57" customWidth="1"/>
    <col min="4962" max="4962" width="12.42578125" style="57" bestFit="1" customWidth="1"/>
    <col min="4963" max="4963" width="1.140625" style="57" customWidth="1"/>
    <col min="4964" max="4966" width="11.42578125" style="57"/>
    <col min="4967" max="4967" width="0" style="57" hidden="1" customWidth="1"/>
    <col min="4968" max="5130" width="11.42578125" style="57"/>
    <col min="5131" max="5131" width="1" style="57" customWidth="1"/>
    <col min="5132" max="5132" width="66.7109375" style="57" bestFit="1" customWidth="1"/>
    <col min="5133" max="5206" width="2.7109375" style="57" customWidth="1"/>
    <col min="5207" max="5207" width="4.140625" style="57" bestFit="1" customWidth="1"/>
    <col min="5208" max="5208" width="9.7109375" style="57" bestFit="1" customWidth="1"/>
    <col min="5209" max="5209" width="8.140625" style="57" bestFit="1" customWidth="1"/>
    <col min="5210" max="5210" width="1.140625" style="57" customWidth="1"/>
    <col min="5211" max="5211" width="3" style="57" bestFit="1" customWidth="1"/>
    <col min="5212" max="5212" width="13.42578125" style="57" bestFit="1" customWidth="1"/>
    <col min="5213" max="5213" width="1.140625" style="57" customWidth="1"/>
    <col min="5214" max="5214" width="9.42578125" style="57" bestFit="1" customWidth="1"/>
    <col min="5215" max="5215" width="1.140625" style="57" customWidth="1"/>
    <col min="5216" max="5216" width="14.42578125" style="57" customWidth="1"/>
    <col min="5217" max="5217" width="1.140625" style="57" customWidth="1"/>
    <col min="5218" max="5218" width="12.42578125" style="57" bestFit="1" customWidth="1"/>
    <col min="5219" max="5219" width="1.140625" style="57" customWidth="1"/>
    <col min="5220" max="5222" width="11.42578125" style="57"/>
    <col min="5223" max="5223" width="0" style="57" hidden="1" customWidth="1"/>
    <col min="5224" max="5386" width="11.42578125" style="57"/>
    <col min="5387" max="5387" width="1" style="57" customWidth="1"/>
    <col min="5388" max="5388" width="66.7109375" style="57" bestFit="1" customWidth="1"/>
    <col min="5389" max="5462" width="2.7109375" style="57" customWidth="1"/>
    <col min="5463" max="5463" width="4.140625" style="57" bestFit="1" customWidth="1"/>
    <col min="5464" max="5464" width="9.7109375" style="57" bestFit="1" customWidth="1"/>
    <col min="5465" max="5465" width="8.140625" style="57" bestFit="1" customWidth="1"/>
    <col min="5466" max="5466" width="1.140625" style="57" customWidth="1"/>
    <col min="5467" max="5467" width="3" style="57" bestFit="1" customWidth="1"/>
    <col min="5468" max="5468" width="13.42578125" style="57" bestFit="1" customWidth="1"/>
    <col min="5469" max="5469" width="1.140625" style="57" customWidth="1"/>
    <col min="5470" max="5470" width="9.42578125" style="57" bestFit="1" customWidth="1"/>
    <col min="5471" max="5471" width="1.140625" style="57" customWidth="1"/>
    <col min="5472" max="5472" width="14.42578125" style="57" customWidth="1"/>
    <col min="5473" max="5473" width="1.140625" style="57" customWidth="1"/>
    <col min="5474" max="5474" width="12.42578125" style="57" bestFit="1" customWidth="1"/>
    <col min="5475" max="5475" width="1.140625" style="57" customWidth="1"/>
    <col min="5476" max="5478" width="11.42578125" style="57"/>
    <col min="5479" max="5479" width="0" style="57" hidden="1" customWidth="1"/>
    <col min="5480" max="5642" width="11.42578125" style="57"/>
    <col min="5643" max="5643" width="1" style="57" customWidth="1"/>
    <col min="5644" max="5644" width="66.7109375" style="57" bestFit="1" customWidth="1"/>
    <col min="5645" max="5718" width="2.7109375" style="57" customWidth="1"/>
    <col min="5719" max="5719" width="4.140625" style="57" bestFit="1" customWidth="1"/>
    <col min="5720" max="5720" width="9.7109375" style="57" bestFit="1" customWidth="1"/>
    <col min="5721" max="5721" width="8.140625" style="57" bestFit="1" customWidth="1"/>
    <col min="5722" max="5722" width="1.140625" style="57" customWidth="1"/>
    <col min="5723" max="5723" width="3" style="57" bestFit="1" customWidth="1"/>
    <col min="5724" max="5724" width="13.42578125" style="57" bestFit="1" customWidth="1"/>
    <col min="5725" max="5725" width="1.140625" style="57" customWidth="1"/>
    <col min="5726" max="5726" width="9.42578125" style="57" bestFit="1" customWidth="1"/>
    <col min="5727" max="5727" width="1.140625" style="57" customWidth="1"/>
    <col min="5728" max="5728" width="14.42578125" style="57" customWidth="1"/>
    <col min="5729" max="5729" width="1.140625" style="57" customWidth="1"/>
    <col min="5730" max="5730" width="12.42578125" style="57" bestFit="1" customWidth="1"/>
    <col min="5731" max="5731" width="1.140625" style="57" customWidth="1"/>
    <col min="5732" max="5734" width="11.42578125" style="57"/>
    <col min="5735" max="5735" width="0" style="57" hidden="1" customWidth="1"/>
    <col min="5736" max="5898" width="11.42578125" style="57"/>
    <col min="5899" max="5899" width="1" style="57" customWidth="1"/>
    <col min="5900" max="5900" width="66.7109375" style="57" bestFit="1" customWidth="1"/>
    <col min="5901" max="5974" width="2.7109375" style="57" customWidth="1"/>
    <col min="5975" max="5975" width="4.140625" style="57" bestFit="1" customWidth="1"/>
    <col min="5976" max="5976" width="9.7109375" style="57" bestFit="1" customWidth="1"/>
    <col min="5977" max="5977" width="8.140625" style="57" bestFit="1" customWidth="1"/>
    <col min="5978" max="5978" width="1.140625" style="57" customWidth="1"/>
    <col min="5979" max="5979" width="3" style="57" bestFit="1" customWidth="1"/>
    <col min="5980" max="5980" width="13.42578125" style="57" bestFit="1" customWidth="1"/>
    <col min="5981" max="5981" width="1.140625" style="57" customWidth="1"/>
    <col min="5982" max="5982" width="9.42578125" style="57" bestFit="1" customWidth="1"/>
    <col min="5983" max="5983" width="1.140625" style="57" customWidth="1"/>
    <col min="5984" max="5984" width="14.42578125" style="57" customWidth="1"/>
    <col min="5985" max="5985" width="1.140625" style="57" customWidth="1"/>
    <col min="5986" max="5986" width="12.42578125" style="57" bestFit="1" customWidth="1"/>
    <col min="5987" max="5987" width="1.140625" style="57" customWidth="1"/>
    <col min="5988" max="5990" width="11.42578125" style="57"/>
    <col min="5991" max="5991" width="0" style="57" hidden="1" customWidth="1"/>
    <col min="5992" max="6154" width="11.42578125" style="57"/>
    <col min="6155" max="6155" width="1" style="57" customWidth="1"/>
    <col min="6156" max="6156" width="66.7109375" style="57" bestFit="1" customWidth="1"/>
    <col min="6157" max="6230" width="2.7109375" style="57" customWidth="1"/>
    <col min="6231" max="6231" width="4.140625" style="57" bestFit="1" customWidth="1"/>
    <col min="6232" max="6232" width="9.7109375" style="57" bestFit="1" customWidth="1"/>
    <col min="6233" max="6233" width="8.140625" style="57" bestFit="1" customWidth="1"/>
    <col min="6234" max="6234" width="1.140625" style="57" customWidth="1"/>
    <col min="6235" max="6235" width="3" style="57" bestFit="1" customWidth="1"/>
    <col min="6236" max="6236" width="13.42578125" style="57" bestFit="1" customWidth="1"/>
    <col min="6237" max="6237" width="1.140625" style="57" customWidth="1"/>
    <col min="6238" max="6238" width="9.42578125" style="57" bestFit="1" customWidth="1"/>
    <col min="6239" max="6239" width="1.140625" style="57" customWidth="1"/>
    <col min="6240" max="6240" width="14.42578125" style="57" customWidth="1"/>
    <col min="6241" max="6241" width="1.140625" style="57" customWidth="1"/>
    <col min="6242" max="6242" width="12.42578125" style="57" bestFit="1" customWidth="1"/>
    <col min="6243" max="6243" width="1.140625" style="57" customWidth="1"/>
    <col min="6244" max="6246" width="11.42578125" style="57"/>
    <col min="6247" max="6247" width="0" style="57" hidden="1" customWidth="1"/>
    <col min="6248" max="6410" width="11.42578125" style="57"/>
    <col min="6411" max="6411" width="1" style="57" customWidth="1"/>
    <col min="6412" max="6412" width="66.7109375" style="57" bestFit="1" customWidth="1"/>
    <col min="6413" max="6486" width="2.7109375" style="57" customWidth="1"/>
    <col min="6487" max="6487" width="4.140625" style="57" bestFit="1" customWidth="1"/>
    <col min="6488" max="6488" width="9.7109375" style="57" bestFit="1" customWidth="1"/>
    <col min="6489" max="6489" width="8.140625" style="57" bestFit="1" customWidth="1"/>
    <col min="6490" max="6490" width="1.140625" style="57" customWidth="1"/>
    <col min="6491" max="6491" width="3" style="57" bestFit="1" customWidth="1"/>
    <col min="6492" max="6492" width="13.42578125" style="57" bestFit="1" customWidth="1"/>
    <col min="6493" max="6493" width="1.140625" style="57" customWidth="1"/>
    <col min="6494" max="6494" width="9.42578125" style="57" bestFit="1" customWidth="1"/>
    <col min="6495" max="6495" width="1.140625" style="57" customWidth="1"/>
    <col min="6496" max="6496" width="14.42578125" style="57" customWidth="1"/>
    <col min="6497" max="6497" width="1.140625" style="57" customWidth="1"/>
    <col min="6498" max="6498" width="12.42578125" style="57" bestFit="1" customWidth="1"/>
    <col min="6499" max="6499" width="1.140625" style="57" customWidth="1"/>
    <col min="6500" max="6502" width="11.42578125" style="57"/>
    <col min="6503" max="6503" width="0" style="57" hidden="1" customWidth="1"/>
    <col min="6504" max="6666" width="11.42578125" style="57"/>
    <col min="6667" max="6667" width="1" style="57" customWidth="1"/>
    <col min="6668" max="6668" width="66.7109375" style="57" bestFit="1" customWidth="1"/>
    <col min="6669" max="6742" width="2.7109375" style="57" customWidth="1"/>
    <col min="6743" max="6743" width="4.140625" style="57" bestFit="1" customWidth="1"/>
    <col min="6744" max="6744" width="9.7109375" style="57" bestFit="1" customWidth="1"/>
    <col min="6745" max="6745" width="8.140625" style="57" bestFit="1" customWidth="1"/>
    <col min="6746" max="6746" width="1.140625" style="57" customWidth="1"/>
    <col min="6747" max="6747" width="3" style="57" bestFit="1" customWidth="1"/>
    <col min="6748" max="6748" width="13.42578125" style="57" bestFit="1" customWidth="1"/>
    <col min="6749" max="6749" width="1.140625" style="57" customWidth="1"/>
    <col min="6750" max="6750" width="9.42578125" style="57" bestFit="1" customWidth="1"/>
    <col min="6751" max="6751" width="1.140625" style="57" customWidth="1"/>
    <col min="6752" max="6752" width="14.42578125" style="57" customWidth="1"/>
    <col min="6753" max="6753" width="1.140625" style="57" customWidth="1"/>
    <col min="6754" max="6754" width="12.42578125" style="57" bestFit="1" customWidth="1"/>
    <col min="6755" max="6755" width="1.140625" style="57" customWidth="1"/>
    <col min="6756" max="6758" width="11.42578125" style="57"/>
    <col min="6759" max="6759" width="0" style="57" hidden="1" customWidth="1"/>
    <col min="6760" max="6922" width="11.42578125" style="57"/>
    <col min="6923" max="6923" width="1" style="57" customWidth="1"/>
    <col min="6924" max="6924" width="66.7109375" style="57" bestFit="1" customWidth="1"/>
    <col min="6925" max="6998" width="2.7109375" style="57" customWidth="1"/>
    <col min="6999" max="6999" width="4.140625" style="57" bestFit="1" customWidth="1"/>
    <col min="7000" max="7000" width="9.7109375" style="57" bestFit="1" customWidth="1"/>
    <col min="7001" max="7001" width="8.140625" style="57" bestFit="1" customWidth="1"/>
    <col min="7002" max="7002" width="1.140625" style="57" customWidth="1"/>
    <col min="7003" max="7003" width="3" style="57" bestFit="1" customWidth="1"/>
    <col min="7004" max="7004" width="13.42578125" style="57" bestFit="1" customWidth="1"/>
    <col min="7005" max="7005" width="1.140625" style="57" customWidth="1"/>
    <col min="7006" max="7006" width="9.42578125" style="57" bestFit="1" customWidth="1"/>
    <col min="7007" max="7007" width="1.140625" style="57" customWidth="1"/>
    <col min="7008" max="7008" width="14.42578125" style="57" customWidth="1"/>
    <col min="7009" max="7009" width="1.140625" style="57" customWidth="1"/>
    <col min="7010" max="7010" width="12.42578125" style="57" bestFit="1" customWidth="1"/>
    <col min="7011" max="7011" width="1.140625" style="57" customWidth="1"/>
    <col min="7012" max="7014" width="11.42578125" style="57"/>
    <col min="7015" max="7015" width="0" style="57" hidden="1" customWidth="1"/>
    <col min="7016" max="7178" width="11.42578125" style="57"/>
    <col min="7179" max="7179" width="1" style="57" customWidth="1"/>
    <col min="7180" max="7180" width="66.7109375" style="57" bestFit="1" customWidth="1"/>
    <col min="7181" max="7254" width="2.7109375" style="57" customWidth="1"/>
    <col min="7255" max="7255" width="4.140625" style="57" bestFit="1" customWidth="1"/>
    <col min="7256" max="7256" width="9.7109375" style="57" bestFit="1" customWidth="1"/>
    <col min="7257" max="7257" width="8.140625" style="57" bestFit="1" customWidth="1"/>
    <col min="7258" max="7258" width="1.140625" style="57" customWidth="1"/>
    <col min="7259" max="7259" width="3" style="57" bestFit="1" customWidth="1"/>
    <col min="7260" max="7260" width="13.42578125" style="57" bestFit="1" customWidth="1"/>
    <col min="7261" max="7261" width="1.140625" style="57" customWidth="1"/>
    <col min="7262" max="7262" width="9.42578125" style="57" bestFit="1" customWidth="1"/>
    <col min="7263" max="7263" width="1.140625" style="57" customWidth="1"/>
    <col min="7264" max="7264" width="14.42578125" style="57" customWidth="1"/>
    <col min="7265" max="7265" width="1.140625" style="57" customWidth="1"/>
    <col min="7266" max="7266" width="12.42578125" style="57" bestFit="1" customWidth="1"/>
    <col min="7267" max="7267" width="1.140625" style="57" customWidth="1"/>
    <col min="7268" max="7270" width="11.42578125" style="57"/>
    <col min="7271" max="7271" width="0" style="57" hidden="1" customWidth="1"/>
    <col min="7272" max="7434" width="11.42578125" style="57"/>
    <col min="7435" max="7435" width="1" style="57" customWidth="1"/>
    <col min="7436" max="7436" width="66.7109375" style="57" bestFit="1" customWidth="1"/>
    <col min="7437" max="7510" width="2.7109375" style="57" customWidth="1"/>
    <col min="7511" max="7511" width="4.140625" style="57" bestFit="1" customWidth="1"/>
    <col min="7512" max="7512" width="9.7109375" style="57" bestFit="1" customWidth="1"/>
    <col min="7513" max="7513" width="8.140625" style="57" bestFit="1" customWidth="1"/>
    <col min="7514" max="7514" width="1.140625" style="57" customWidth="1"/>
    <col min="7515" max="7515" width="3" style="57" bestFit="1" customWidth="1"/>
    <col min="7516" max="7516" width="13.42578125" style="57" bestFit="1" customWidth="1"/>
    <col min="7517" max="7517" width="1.140625" style="57" customWidth="1"/>
    <col min="7518" max="7518" width="9.42578125" style="57" bestFit="1" customWidth="1"/>
    <col min="7519" max="7519" width="1.140625" style="57" customWidth="1"/>
    <col min="7520" max="7520" width="14.42578125" style="57" customWidth="1"/>
    <col min="7521" max="7521" width="1.140625" style="57" customWidth="1"/>
    <col min="7522" max="7522" width="12.42578125" style="57" bestFit="1" customWidth="1"/>
    <col min="7523" max="7523" width="1.140625" style="57" customWidth="1"/>
    <col min="7524" max="7526" width="11.42578125" style="57"/>
    <col min="7527" max="7527" width="0" style="57" hidden="1" customWidth="1"/>
    <col min="7528" max="7690" width="11.42578125" style="57"/>
    <col min="7691" max="7691" width="1" style="57" customWidth="1"/>
    <col min="7692" max="7692" width="66.7109375" style="57" bestFit="1" customWidth="1"/>
    <col min="7693" max="7766" width="2.7109375" style="57" customWidth="1"/>
    <col min="7767" max="7767" width="4.140625" style="57" bestFit="1" customWidth="1"/>
    <col min="7768" max="7768" width="9.7109375" style="57" bestFit="1" customWidth="1"/>
    <col min="7769" max="7769" width="8.140625" style="57" bestFit="1" customWidth="1"/>
    <col min="7770" max="7770" width="1.140625" style="57" customWidth="1"/>
    <col min="7771" max="7771" width="3" style="57" bestFit="1" customWidth="1"/>
    <col min="7772" max="7772" width="13.42578125" style="57" bestFit="1" customWidth="1"/>
    <col min="7773" max="7773" width="1.140625" style="57" customWidth="1"/>
    <col min="7774" max="7774" width="9.42578125" style="57" bestFit="1" customWidth="1"/>
    <col min="7775" max="7775" width="1.140625" style="57" customWidth="1"/>
    <col min="7776" max="7776" width="14.42578125" style="57" customWidth="1"/>
    <col min="7777" max="7777" width="1.140625" style="57" customWidth="1"/>
    <col min="7778" max="7778" width="12.42578125" style="57" bestFit="1" customWidth="1"/>
    <col min="7779" max="7779" width="1.140625" style="57" customWidth="1"/>
    <col min="7780" max="7782" width="11.42578125" style="57"/>
    <col min="7783" max="7783" width="0" style="57" hidden="1" customWidth="1"/>
    <col min="7784" max="7946" width="11.42578125" style="57"/>
    <col min="7947" max="7947" width="1" style="57" customWidth="1"/>
    <col min="7948" max="7948" width="66.7109375" style="57" bestFit="1" customWidth="1"/>
    <col min="7949" max="8022" width="2.7109375" style="57" customWidth="1"/>
    <col min="8023" max="8023" width="4.140625" style="57" bestFit="1" customWidth="1"/>
    <col min="8024" max="8024" width="9.7109375" style="57" bestFit="1" customWidth="1"/>
    <col min="8025" max="8025" width="8.140625" style="57" bestFit="1" customWidth="1"/>
    <col min="8026" max="8026" width="1.140625" style="57" customWidth="1"/>
    <col min="8027" max="8027" width="3" style="57" bestFit="1" customWidth="1"/>
    <col min="8028" max="8028" width="13.42578125" style="57" bestFit="1" customWidth="1"/>
    <col min="8029" max="8029" width="1.140625" style="57" customWidth="1"/>
    <col min="8030" max="8030" width="9.42578125" style="57" bestFit="1" customWidth="1"/>
    <col min="8031" max="8031" width="1.140625" style="57" customWidth="1"/>
    <col min="8032" max="8032" width="14.42578125" style="57" customWidth="1"/>
    <col min="8033" max="8033" width="1.140625" style="57" customWidth="1"/>
    <col min="8034" max="8034" width="12.42578125" style="57" bestFit="1" customWidth="1"/>
    <col min="8035" max="8035" width="1.140625" style="57" customWidth="1"/>
    <col min="8036" max="8038" width="11.42578125" style="57"/>
    <col min="8039" max="8039" width="0" style="57" hidden="1" customWidth="1"/>
    <col min="8040" max="8202" width="11.42578125" style="57"/>
    <col min="8203" max="8203" width="1" style="57" customWidth="1"/>
    <col min="8204" max="8204" width="66.7109375" style="57" bestFit="1" customWidth="1"/>
    <col min="8205" max="8278" width="2.7109375" style="57" customWidth="1"/>
    <col min="8279" max="8279" width="4.140625" style="57" bestFit="1" customWidth="1"/>
    <col min="8280" max="8280" width="9.7109375" style="57" bestFit="1" customWidth="1"/>
    <col min="8281" max="8281" width="8.140625" style="57" bestFit="1" customWidth="1"/>
    <col min="8282" max="8282" width="1.140625" style="57" customWidth="1"/>
    <col min="8283" max="8283" width="3" style="57" bestFit="1" customWidth="1"/>
    <col min="8284" max="8284" width="13.42578125" style="57" bestFit="1" customWidth="1"/>
    <col min="8285" max="8285" width="1.140625" style="57" customWidth="1"/>
    <col min="8286" max="8286" width="9.42578125" style="57" bestFit="1" customWidth="1"/>
    <col min="8287" max="8287" width="1.140625" style="57" customWidth="1"/>
    <col min="8288" max="8288" width="14.42578125" style="57" customWidth="1"/>
    <col min="8289" max="8289" width="1.140625" style="57" customWidth="1"/>
    <col min="8290" max="8290" width="12.42578125" style="57" bestFit="1" customWidth="1"/>
    <col min="8291" max="8291" width="1.140625" style="57" customWidth="1"/>
    <col min="8292" max="8294" width="11.42578125" style="57"/>
    <col min="8295" max="8295" width="0" style="57" hidden="1" customWidth="1"/>
    <col min="8296" max="8458" width="11.42578125" style="57"/>
    <col min="8459" max="8459" width="1" style="57" customWidth="1"/>
    <col min="8460" max="8460" width="66.7109375" style="57" bestFit="1" customWidth="1"/>
    <col min="8461" max="8534" width="2.7109375" style="57" customWidth="1"/>
    <col min="8535" max="8535" width="4.140625" style="57" bestFit="1" customWidth="1"/>
    <col min="8536" max="8536" width="9.7109375" style="57" bestFit="1" customWidth="1"/>
    <col min="8537" max="8537" width="8.140625" style="57" bestFit="1" customWidth="1"/>
    <col min="8538" max="8538" width="1.140625" style="57" customWidth="1"/>
    <col min="8539" max="8539" width="3" style="57" bestFit="1" customWidth="1"/>
    <col min="8540" max="8540" width="13.42578125" style="57" bestFit="1" customWidth="1"/>
    <col min="8541" max="8541" width="1.140625" style="57" customWidth="1"/>
    <col min="8542" max="8542" width="9.42578125" style="57" bestFit="1" customWidth="1"/>
    <col min="8543" max="8543" width="1.140625" style="57" customWidth="1"/>
    <col min="8544" max="8544" width="14.42578125" style="57" customWidth="1"/>
    <col min="8545" max="8545" width="1.140625" style="57" customWidth="1"/>
    <col min="8546" max="8546" width="12.42578125" style="57" bestFit="1" customWidth="1"/>
    <col min="8547" max="8547" width="1.140625" style="57" customWidth="1"/>
    <col min="8548" max="8550" width="11.42578125" style="57"/>
    <col min="8551" max="8551" width="0" style="57" hidden="1" customWidth="1"/>
    <col min="8552" max="8714" width="11.42578125" style="57"/>
    <col min="8715" max="8715" width="1" style="57" customWidth="1"/>
    <col min="8716" max="8716" width="66.7109375" style="57" bestFit="1" customWidth="1"/>
    <col min="8717" max="8790" width="2.7109375" style="57" customWidth="1"/>
    <col min="8791" max="8791" width="4.140625" style="57" bestFit="1" customWidth="1"/>
    <col min="8792" max="8792" width="9.7109375" style="57" bestFit="1" customWidth="1"/>
    <col min="8793" max="8793" width="8.140625" style="57" bestFit="1" customWidth="1"/>
    <col min="8794" max="8794" width="1.140625" style="57" customWidth="1"/>
    <col min="8795" max="8795" width="3" style="57" bestFit="1" customWidth="1"/>
    <col min="8796" max="8796" width="13.42578125" style="57" bestFit="1" customWidth="1"/>
    <col min="8797" max="8797" width="1.140625" style="57" customWidth="1"/>
    <col min="8798" max="8798" width="9.42578125" style="57" bestFit="1" customWidth="1"/>
    <col min="8799" max="8799" width="1.140625" style="57" customWidth="1"/>
    <col min="8800" max="8800" width="14.42578125" style="57" customWidth="1"/>
    <col min="8801" max="8801" width="1.140625" style="57" customWidth="1"/>
    <col min="8802" max="8802" width="12.42578125" style="57" bestFit="1" customWidth="1"/>
    <col min="8803" max="8803" width="1.140625" style="57" customWidth="1"/>
    <col min="8804" max="8806" width="11.42578125" style="57"/>
    <col min="8807" max="8807" width="0" style="57" hidden="1" customWidth="1"/>
    <col min="8808" max="8970" width="11.42578125" style="57"/>
    <col min="8971" max="8971" width="1" style="57" customWidth="1"/>
    <col min="8972" max="8972" width="66.7109375" style="57" bestFit="1" customWidth="1"/>
    <col min="8973" max="9046" width="2.7109375" style="57" customWidth="1"/>
    <col min="9047" max="9047" width="4.140625" style="57" bestFit="1" customWidth="1"/>
    <col min="9048" max="9048" width="9.7109375" style="57" bestFit="1" customWidth="1"/>
    <col min="9049" max="9049" width="8.140625" style="57" bestFit="1" customWidth="1"/>
    <col min="9050" max="9050" width="1.140625" style="57" customWidth="1"/>
    <col min="9051" max="9051" width="3" style="57" bestFit="1" customWidth="1"/>
    <col min="9052" max="9052" width="13.42578125" style="57" bestFit="1" customWidth="1"/>
    <col min="9053" max="9053" width="1.140625" style="57" customWidth="1"/>
    <col min="9054" max="9054" width="9.42578125" style="57" bestFit="1" customWidth="1"/>
    <col min="9055" max="9055" width="1.140625" style="57" customWidth="1"/>
    <col min="9056" max="9056" width="14.42578125" style="57" customWidth="1"/>
    <col min="9057" max="9057" width="1.140625" style="57" customWidth="1"/>
    <col min="9058" max="9058" width="12.42578125" style="57" bestFit="1" customWidth="1"/>
    <col min="9059" max="9059" width="1.140625" style="57" customWidth="1"/>
    <col min="9060" max="9062" width="11.42578125" style="57"/>
    <col min="9063" max="9063" width="0" style="57" hidden="1" customWidth="1"/>
    <col min="9064" max="9226" width="11.42578125" style="57"/>
    <col min="9227" max="9227" width="1" style="57" customWidth="1"/>
    <col min="9228" max="9228" width="66.7109375" style="57" bestFit="1" customWidth="1"/>
    <col min="9229" max="9302" width="2.7109375" style="57" customWidth="1"/>
    <col min="9303" max="9303" width="4.140625" style="57" bestFit="1" customWidth="1"/>
    <col min="9304" max="9304" width="9.7109375" style="57" bestFit="1" customWidth="1"/>
    <col min="9305" max="9305" width="8.140625" style="57" bestFit="1" customWidth="1"/>
    <col min="9306" max="9306" width="1.140625" style="57" customWidth="1"/>
    <col min="9307" max="9307" width="3" style="57" bestFit="1" customWidth="1"/>
    <col min="9308" max="9308" width="13.42578125" style="57" bestFit="1" customWidth="1"/>
    <col min="9309" max="9309" width="1.140625" style="57" customWidth="1"/>
    <col min="9310" max="9310" width="9.42578125" style="57" bestFit="1" customWidth="1"/>
    <col min="9311" max="9311" width="1.140625" style="57" customWidth="1"/>
    <col min="9312" max="9312" width="14.42578125" style="57" customWidth="1"/>
    <col min="9313" max="9313" width="1.140625" style="57" customWidth="1"/>
    <col min="9314" max="9314" width="12.42578125" style="57" bestFit="1" customWidth="1"/>
    <col min="9315" max="9315" width="1.140625" style="57" customWidth="1"/>
    <col min="9316" max="9318" width="11.42578125" style="57"/>
    <col min="9319" max="9319" width="0" style="57" hidden="1" customWidth="1"/>
    <col min="9320" max="9482" width="11.42578125" style="57"/>
    <col min="9483" max="9483" width="1" style="57" customWidth="1"/>
    <col min="9484" max="9484" width="66.7109375" style="57" bestFit="1" customWidth="1"/>
    <col min="9485" max="9558" width="2.7109375" style="57" customWidth="1"/>
    <col min="9559" max="9559" width="4.140625" style="57" bestFit="1" customWidth="1"/>
    <col min="9560" max="9560" width="9.7109375" style="57" bestFit="1" customWidth="1"/>
    <col min="9561" max="9561" width="8.140625" style="57" bestFit="1" customWidth="1"/>
    <col min="9562" max="9562" width="1.140625" style="57" customWidth="1"/>
    <col min="9563" max="9563" width="3" style="57" bestFit="1" customWidth="1"/>
    <col min="9564" max="9564" width="13.42578125" style="57" bestFit="1" customWidth="1"/>
    <col min="9565" max="9565" width="1.140625" style="57" customWidth="1"/>
    <col min="9566" max="9566" width="9.42578125" style="57" bestFit="1" customWidth="1"/>
    <col min="9567" max="9567" width="1.140625" style="57" customWidth="1"/>
    <col min="9568" max="9568" width="14.42578125" style="57" customWidth="1"/>
    <col min="9569" max="9569" width="1.140625" style="57" customWidth="1"/>
    <col min="9570" max="9570" width="12.42578125" style="57" bestFit="1" customWidth="1"/>
    <col min="9571" max="9571" width="1.140625" style="57" customWidth="1"/>
    <col min="9572" max="9574" width="11.42578125" style="57"/>
    <col min="9575" max="9575" width="0" style="57" hidden="1" customWidth="1"/>
    <col min="9576" max="9738" width="11.42578125" style="57"/>
    <col min="9739" max="9739" width="1" style="57" customWidth="1"/>
    <col min="9740" max="9740" width="66.7109375" style="57" bestFit="1" customWidth="1"/>
    <col min="9741" max="9814" width="2.7109375" style="57" customWidth="1"/>
    <col min="9815" max="9815" width="4.140625" style="57" bestFit="1" customWidth="1"/>
    <col min="9816" max="9816" width="9.7109375" style="57" bestFit="1" customWidth="1"/>
    <col min="9817" max="9817" width="8.140625" style="57" bestFit="1" customWidth="1"/>
    <col min="9818" max="9818" width="1.140625" style="57" customWidth="1"/>
    <col min="9819" max="9819" width="3" style="57" bestFit="1" customWidth="1"/>
    <col min="9820" max="9820" width="13.42578125" style="57" bestFit="1" customWidth="1"/>
    <col min="9821" max="9821" width="1.140625" style="57" customWidth="1"/>
    <col min="9822" max="9822" width="9.42578125" style="57" bestFit="1" customWidth="1"/>
    <col min="9823" max="9823" width="1.140625" style="57" customWidth="1"/>
    <col min="9824" max="9824" width="14.42578125" style="57" customWidth="1"/>
    <col min="9825" max="9825" width="1.140625" style="57" customWidth="1"/>
    <col min="9826" max="9826" width="12.42578125" style="57" bestFit="1" customWidth="1"/>
    <col min="9827" max="9827" width="1.140625" style="57" customWidth="1"/>
    <col min="9828" max="9830" width="11.42578125" style="57"/>
    <col min="9831" max="9831" width="0" style="57" hidden="1" customWidth="1"/>
    <col min="9832" max="9994" width="11.42578125" style="57"/>
    <col min="9995" max="9995" width="1" style="57" customWidth="1"/>
    <col min="9996" max="9996" width="66.7109375" style="57" bestFit="1" customWidth="1"/>
    <col min="9997" max="10070" width="2.7109375" style="57" customWidth="1"/>
    <col min="10071" max="10071" width="4.140625" style="57" bestFit="1" customWidth="1"/>
    <col min="10072" max="10072" width="9.7109375" style="57" bestFit="1" customWidth="1"/>
    <col min="10073" max="10073" width="8.140625" style="57" bestFit="1" customWidth="1"/>
    <col min="10074" max="10074" width="1.140625" style="57" customWidth="1"/>
    <col min="10075" max="10075" width="3" style="57" bestFit="1" customWidth="1"/>
    <col min="10076" max="10076" width="13.42578125" style="57" bestFit="1" customWidth="1"/>
    <col min="10077" max="10077" width="1.140625" style="57" customWidth="1"/>
    <col min="10078" max="10078" width="9.42578125" style="57" bestFit="1" customWidth="1"/>
    <col min="10079" max="10079" width="1.140625" style="57" customWidth="1"/>
    <col min="10080" max="10080" width="14.42578125" style="57" customWidth="1"/>
    <col min="10081" max="10081" width="1.140625" style="57" customWidth="1"/>
    <col min="10082" max="10082" width="12.42578125" style="57" bestFit="1" customWidth="1"/>
    <col min="10083" max="10083" width="1.140625" style="57" customWidth="1"/>
    <col min="10084" max="10086" width="11.42578125" style="57"/>
    <col min="10087" max="10087" width="0" style="57" hidden="1" customWidth="1"/>
    <col min="10088" max="10250" width="11.42578125" style="57"/>
    <col min="10251" max="10251" width="1" style="57" customWidth="1"/>
    <col min="10252" max="10252" width="66.7109375" style="57" bestFit="1" customWidth="1"/>
    <col min="10253" max="10326" width="2.7109375" style="57" customWidth="1"/>
    <col min="10327" max="10327" width="4.140625" style="57" bestFit="1" customWidth="1"/>
    <col min="10328" max="10328" width="9.7109375" style="57" bestFit="1" customWidth="1"/>
    <col min="10329" max="10329" width="8.140625" style="57" bestFit="1" customWidth="1"/>
    <col min="10330" max="10330" width="1.140625" style="57" customWidth="1"/>
    <col min="10331" max="10331" width="3" style="57" bestFit="1" customWidth="1"/>
    <col min="10332" max="10332" width="13.42578125" style="57" bestFit="1" customWidth="1"/>
    <col min="10333" max="10333" width="1.140625" style="57" customWidth="1"/>
    <col min="10334" max="10334" width="9.42578125" style="57" bestFit="1" customWidth="1"/>
    <col min="10335" max="10335" width="1.140625" style="57" customWidth="1"/>
    <col min="10336" max="10336" width="14.42578125" style="57" customWidth="1"/>
    <col min="10337" max="10337" width="1.140625" style="57" customWidth="1"/>
    <col min="10338" max="10338" width="12.42578125" style="57" bestFit="1" customWidth="1"/>
    <col min="10339" max="10339" width="1.140625" style="57" customWidth="1"/>
    <col min="10340" max="10342" width="11.42578125" style="57"/>
    <col min="10343" max="10343" width="0" style="57" hidden="1" customWidth="1"/>
    <col min="10344" max="10506" width="11.42578125" style="57"/>
    <col min="10507" max="10507" width="1" style="57" customWidth="1"/>
    <col min="10508" max="10508" width="66.7109375" style="57" bestFit="1" customWidth="1"/>
    <col min="10509" max="10582" width="2.7109375" style="57" customWidth="1"/>
    <col min="10583" max="10583" width="4.140625" style="57" bestFit="1" customWidth="1"/>
    <col min="10584" max="10584" width="9.7109375" style="57" bestFit="1" customWidth="1"/>
    <col min="10585" max="10585" width="8.140625" style="57" bestFit="1" customWidth="1"/>
    <col min="10586" max="10586" width="1.140625" style="57" customWidth="1"/>
    <col min="10587" max="10587" width="3" style="57" bestFit="1" customWidth="1"/>
    <col min="10588" max="10588" width="13.42578125" style="57" bestFit="1" customWidth="1"/>
    <col min="10589" max="10589" width="1.140625" style="57" customWidth="1"/>
    <col min="10590" max="10590" width="9.42578125" style="57" bestFit="1" customWidth="1"/>
    <col min="10591" max="10591" width="1.140625" style="57" customWidth="1"/>
    <col min="10592" max="10592" width="14.42578125" style="57" customWidth="1"/>
    <col min="10593" max="10593" width="1.140625" style="57" customWidth="1"/>
    <col min="10594" max="10594" width="12.42578125" style="57" bestFit="1" customWidth="1"/>
    <col min="10595" max="10595" width="1.140625" style="57" customWidth="1"/>
    <col min="10596" max="10598" width="11.42578125" style="57"/>
    <col min="10599" max="10599" width="0" style="57" hidden="1" customWidth="1"/>
    <col min="10600" max="10762" width="11.42578125" style="57"/>
    <col min="10763" max="10763" width="1" style="57" customWidth="1"/>
    <col min="10764" max="10764" width="66.7109375" style="57" bestFit="1" customWidth="1"/>
    <col min="10765" max="10838" width="2.7109375" style="57" customWidth="1"/>
    <col min="10839" max="10839" width="4.140625" style="57" bestFit="1" customWidth="1"/>
    <col min="10840" max="10840" width="9.7109375" style="57" bestFit="1" customWidth="1"/>
    <col min="10841" max="10841" width="8.140625" style="57" bestFit="1" customWidth="1"/>
    <col min="10842" max="10842" width="1.140625" style="57" customWidth="1"/>
    <col min="10843" max="10843" width="3" style="57" bestFit="1" customWidth="1"/>
    <col min="10844" max="10844" width="13.42578125" style="57" bestFit="1" customWidth="1"/>
    <col min="10845" max="10845" width="1.140625" style="57" customWidth="1"/>
    <col min="10846" max="10846" width="9.42578125" style="57" bestFit="1" customWidth="1"/>
    <col min="10847" max="10847" width="1.140625" style="57" customWidth="1"/>
    <col min="10848" max="10848" width="14.42578125" style="57" customWidth="1"/>
    <col min="10849" max="10849" width="1.140625" style="57" customWidth="1"/>
    <col min="10850" max="10850" width="12.42578125" style="57" bestFit="1" customWidth="1"/>
    <col min="10851" max="10851" width="1.140625" style="57" customWidth="1"/>
    <col min="10852" max="10854" width="11.42578125" style="57"/>
    <col min="10855" max="10855" width="0" style="57" hidden="1" customWidth="1"/>
    <col min="10856" max="11018" width="11.42578125" style="57"/>
    <col min="11019" max="11019" width="1" style="57" customWidth="1"/>
    <col min="11020" max="11020" width="66.7109375" style="57" bestFit="1" customWidth="1"/>
    <col min="11021" max="11094" width="2.7109375" style="57" customWidth="1"/>
    <col min="11095" max="11095" width="4.140625" style="57" bestFit="1" customWidth="1"/>
    <col min="11096" max="11096" width="9.7109375" style="57" bestFit="1" customWidth="1"/>
    <col min="11097" max="11097" width="8.140625" style="57" bestFit="1" customWidth="1"/>
    <col min="11098" max="11098" width="1.140625" style="57" customWidth="1"/>
    <col min="11099" max="11099" width="3" style="57" bestFit="1" customWidth="1"/>
    <col min="11100" max="11100" width="13.42578125" style="57" bestFit="1" customWidth="1"/>
    <col min="11101" max="11101" width="1.140625" style="57" customWidth="1"/>
    <col min="11102" max="11102" width="9.42578125" style="57" bestFit="1" customWidth="1"/>
    <col min="11103" max="11103" width="1.140625" style="57" customWidth="1"/>
    <col min="11104" max="11104" width="14.42578125" style="57" customWidth="1"/>
    <col min="11105" max="11105" width="1.140625" style="57" customWidth="1"/>
    <col min="11106" max="11106" width="12.42578125" style="57" bestFit="1" customWidth="1"/>
    <col min="11107" max="11107" width="1.140625" style="57" customWidth="1"/>
    <col min="11108" max="11110" width="11.42578125" style="57"/>
    <col min="11111" max="11111" width="0" style="57" hidden="1" customWidth="1"/>
    <col min="11112" max="11274" width="11.42578125" style="57"/>
    <col min="11275" max="11275" width="1" style="57" customWidth="1"/>
    <col min="11276" max="11276" width="66.7109375" style="57" bestFit="1" customWidth="1"/>
    <col min="11277" max="11350" width="2.7109375" style="57" customWidth="1"/>
    <col min="11351" max="11351" width="4.140625" style="57" bestFit="1" customWidth="1"/>
    <col min="11352" max="11352" width="9.7109375" style="57" bestFit="1" customWidth="1"/>
    <col min="11353" max="11353" width="8.140625" style="57" bestFit="1" customWidth="1"/>
    <col min="11354" max="11354" width="1.140625" style="57" customWidth="1"/>
    <col min="11355" max="11355" width="3" style="57" bestFit="1" customWidth="1"/>
    <col min="11356" max="11356" width="13.42578125" style="57" bestFit="1" customWidth="1"/>
    <col min="11357" max="11357" width="1.140625" style="57" customWidth="1"/>
    <col min="11358" max="11358" width="9.42578125" style="57" bestFit="1" customWidth="1"/>
    <col min="11359" max="11359" width="1.140625" style="57" customWidth="1"/>
    <col min="11360" max="11360" width="14.42578125" style="57" customWidth="1"/>
    <col min="11361" max="11361" width="1.140625" style="57" customWidth="1"/>
    <col min="11362" max="11362" width="12.42578125" style="57" bestFit="1" customWidth="1"/>
    <col min="11363" max="11363" width="1.140625" style="57" customWidth="1"/>
    <col min="11364" max="11366" width="11.42578125" style="57"/>
    <col min="11367" max="11367" width="0" style="57" hidden="1" customWidth="1"/>
    <col min="11368" max="11530" width="11.42578125" style="57"/>
    <col min="11531" max="11531" width="1" style="57" customWidth="1"/>
    <col min="11532" max="11532" width="66.7109375" style="57" bestFit="1" customWidth="1"/>
    <col min="11533" max="11606" width="2.7109375" style="57" customWidth="1"/>
    <col min="11607" max="11607" width="4.140625" style="57" bestFit="1" customWidth="1"/>
    <col min="11608" max="11608" width="9.7109375" style="57" bestFit="1" customWidth="1"/>
    <col min="11609" max="11609" width="8.140625" style="57" bestFit="1" customWidth="1"/>
    <col min="11610" max="11610" width="1.140625" style="57" customWidth="1"/>
    <col min="11611" max="11611" width="3" style="57" bestFit="1" customWidth="1"/>
    <col min="11612" max="11612" width="13.42578125" style="57" bestFit="1" customWidth="1"/>
    <col min="11613" max="11613" width="1.140625" style="57" customWidth="1"/>
    <col min="11614" max="11614" width="9.42578125" style="57" bestFit="1" customWidth="1"/>
    <col min="11615" max="11615" width="1.140625" style="57" customWidth="1"/>
    <col min="11616" max="11616" width="14.42578125" style="57" customWidth="1"/>
    <col min="11617" max="11617" width="1.140625" style="57" customWidth="1"/>
    <col min="11618" max="11618" width="12.42578125" style="57" bestFit="1" customWidth="1"/>
    <col min="11619" max="11619" width="1.140625" style="57" customWidth="1"/>
    <col min="11620" max="11622" width="11.42578125" style="57"/>
    <col min="11623" max="11623" width="0" style="57" hidden="1" customWidth="1"/>
    <col min="11624" max="11786" width="11.42578125" style="57"/>
    <col min="11787" max="11787" width="1" style="57" customWidth="1"/>
    <col min="11788" max="11788" width="66.7109375" style="57" bestFit="1" customWidth="1"/>
    <col min="11789" max="11862" width="2.7109375" style="57" customWidth="1"/>
    <col min="11863" max="11863" width="4.140625" style="57" bestFit="1" customWidth="1"/>
    <col min="11864" max="11864" width="9.7109375" style="57" bestFit="1" customWidth="1"/>
    <col min="11865" max="11865" width="8.140625" style="57" bestFit="1" customWidth="1"/>
    <col min="11866" max="11866" width="1.140625" style="57" customWidth="1"/>
    <col min="11867" max="11867" width="3" style="57" bestFit="1" customWidth="1"/>
    <col min="11868" max="11868" width="13.42578125" style="57" bestFit="1" customWidth="1"/>
    <col min="11869" max="11869" width="1.140625" style="57" customWidth="1"/>
    <col min="11870" max="11870" width="9.42578125" style="57" bestFit="1" customWidth="1"/>
    <col min="11871" max="11871" width="1.140625" style="57" customWidth="1"/>
    <col min="11872" max="11872" width="14.42578125" style="57" customWidth="1"/>
    <col min="11873" max="11873" width="1.140625" style="57" customWidth="1"/>
    <col min="11874" max="11874" width="12.42578125" style="57" bestFit="1" customWidth="1"/>
    <col min="11875" max="11875" width="1.140625" style="57" customWidth="1"/>
    <col min="11876" max="11878" width="11.42578125" style="57"/>
    <col min="11879" max="11879" width="0" style="57" hidden="1" customWidth="1"/>
    <col min="11880" max="12042" width="11.42578125" style="57"/>
    <col min="12043" max="12043" width="1" style="57" customWidth="1"/>
    <col min="12044" max="12044" width="66.7109375" style="57" bestFit="1" customWidth="1"/>
    <col min="12045" max="12118" width="2.7109375" style="57" customWidth="1"/>
    <col min="12119" max="12119" width="4.140625" style="57" bestFit="1" customWidth="1"/>
    <col min="12120" max="12120" width="9.7109375" style="57" bestFit="1" customWidth="1"/>
    <col min="12121" max="12121" width="8.140625" style="57" bestFit="1" customWidth="1"/>
    <col min="12122" max="12122" width="1.140625" style="57" customWidth="1"/>
    <col min="12123" max="12123" width="3" style="57" bestFit="1" customWidth="1"/>
    <col min="12124" max="12124" width="13.42578125" style="57" bestFit="1" customWidth="1"/>
    <col min="12125" max="12125" width="1.140625" style="57" customWidth="1"/>
    <col min="12126" max="12126" width="9.42578125" style="57" bestFit="1" customWidth="1"/>
    <col min="12127" max="12127" width="1.140625" style="57" customWidth="1"/>
    <col min="12128" max="12128" width="14.42578125" style="57" customWidth="1"/>
    <col min="12129" max="12129" width="1.140625" style="57" customWidth="1"/>
    <col min="12130" max="12130" width="12.42578125" style="57" bestFit="1" customWidth="1"/>
    <col min="12131" max="12131" width="1.140625" style="57" customWidth="1"/>
    <col min="12132" max="12134" width="11.42578125" style="57"/>
    <col min="12135" max="12135" width="0" style="57" hidden="1" customWidth="1"/>
    <col min="12136" max="12298" width="11.42578125" style="57"/>
    <col min="12299" max="12299" width="1" style="57" customWidth="1"/>
    <col min="12300" max="12300" width="66.7109375" style="57" bestFit="1" customWidth="1"/>
    <col min="12301" max="12374" width="2.7109375" style="57" customWidth="1"/>
    <col min="12375" max="12375" width="4.140625" style="57" bestFit="1" customWidth="1"/>
    <col min="12376" max="12376" width="9.7109375" style="57" bestFit="1" customWidth="1"/>
    <col min="12377" max="12377" width="8.140625" style="57" bestFit="1" customWidth="1"/>
    <col min="12378" max="12378" width="1.140625" style="57" customWidth="1"/>
    <col min="12379" max="12379" width="3" style="57" bestFit="1" customWidth="1"/>
    <col min="12380" max="12380" width="13.42578125" style="57" bestFit="1" customWidth="1"/>
    <col min="12381" max="12381" width="1.140625" style="57" customWidth="1"/>
    <col min="12382" max="12382" width="9.42578125" style="57" bestFit="1" customWidth="1"/>
    <col min="12383" max="12383" width="1.140625" style="57" customWidth="1"/>
    <col min="12384" max="12384" width="14.42578125" style="57" customWidth="1"/>
    <col min="12385" max="12385" width="1.140625" style="57" customWidth="1"/>
    <col min="12386" max="12386" width="12.42578125" style="57" bestFit="1" customWidth="1"/>
    <col min="12387" max="12387" width="1.140625" style="57" customWidth="1"/>
    <col min="12388" max="12390" width="11.42578125" style="57"/>
    <col min="12391" max="12391" width="0" style="57" hidden="1" customWidth="1"/>
    <col min="12392" max="12554" width="11.42578125" style="57"/>
    <col min="12555" max="12555" width="1" style="57" customWidth="1"/>
    <col min="12556" max="12556" width="66.7109375" style="57" bestFit="1" customWidth="1"/>
    <col min="12557" max="12630" width="2.7109375" style="57" customWidth="1"/>
    <col min="12631" max="12631" width="4.140625" style="57" bestFit="1" customWidth="1"/>
    <col min="12632" max="12632" width="9.7109375" style="57" bestFit="1" customWidth="1"/>
    <col min="12633" max="12633" width="8.140625" style="57" bestFit="1" customWidth="1"/>
    <col min="12634" max="12634" width="1.140625" style="57" customWidth="1"/>
    <col min="12635" max="12635" width="3" style="57" bestFit="1" customWidth="1"/>
    <col min="12636" max="12636" width="13.42578125" style="57" bestFit="1" customWidth="1"/>
    <col min="12637" max="12637" width="1.140625" style="57" customWidth="1"/>
    <col min="12638" max="12638" width="9.42578125" style="57" bestFit="1" customWidth="1"/>
    <col min="12639" max="12639" width="1.140625" style="57" customWidth="1"/>
    <col min="12640" max="12640" width="14.42578125" style="57" customWidth="1"/>
    <col min="12641" max="12641" width="1.140625" style="57" customWidth="1"/>
    <col min="12642" max="12642" width="12.42578125" style="57" bestFit="1" customWidth="1"/>
    <col min="12643" max="12643" width="1.140625" style="57" customWidth="1"/>
    <col min="12644" max="12646" width="11.42578125" style="57"/>
    <col min="12647" max="12647" width="0" style="57" hidden="1" customWidth="1"/>
    <col min="12648" max="12810" width="11.42578125" style="57"/>
    <col min="12811" max="12811" width="1" style="57" customWidth="1"/>
    <col min="12812" max="12812" width="66.7109375" style="57" bestFit="1" customWidth="1"/>
    <col min="12813" max="12886" width="2.7109375" style="57" customWidth="1"/>
    <col min="12887" max="12887" width="4.140625" style="57" bestFit="1" customWidth="1"/>
    <col min="12888" max="12888" width="9.7109375" style="57" bestFit="1" customWidth="1"/>
    <col min="12889" max="12889" width="8.140625" style="57" bestFit="1" customWidth="1"/>
    <col min="12890" max="12890" width="1.140625" style="57" customWidth="1"/>
    <col min="12891" max="12891" width="3" style="57" bestFit="1" customWidth="1"/>
    <col min="12892" max="12892" width="13.42578125" style="57" bestFit="1" customWidth="1"/>
    <col min="12893" max="12893" width="1.140625" style="57" customWidth="1"/>
    <col min="12894" max="12894" width="9.42578125" style="57" bestFit="1" customWidth="1"/>
    <col min="12895" max="12895" width="1.140625" style="57" customWidth="1"/>
    <col min="12896" max="12896" width="14.42578125" style="57" customWidth="1"/>
    <col min="12897" max="12897" width="1.140625" style="57" customWidth="1"/>
    <col min="12898" max="12898" width="12.42578125" style="57" bestFit="1" customWidth="1"/>
    <col min="12899" max="12899" width="1.140625" style="57" customWidth="1"/>
    <col min="12900" max="12902" width="11.42578125" style="57"/>
    <col min="12903" max="12903" width="0" style="57" hidden="1" customWidth="1"/>
    <col min="12904" max="13066" width="11.42578125" style="57"/>
    <col min="13067" max="13067" width="1" style="57" customWidth="1"/>
    <col min="13068" max="13068" width="66.7109375" style="57" bestFit="1" customWidth="1"/>
    <col min="13069" max="13142" width="2.7109375" style="57" customWidth="1"/>
    <col min="13143" max="13143" width="4.140625" style="57" bestFit="1" customWidth="1"/>
    <col min="13144" max="13144" width="9.7109375" style="57" bestFit="1" customWidth="1"/>
    <col min="13145" max="13145" width="8.140625" style="57" bestFit="1" customWidth="1"/>
    <col min="13146" max="13146" width="1.140625" style="57" customWidth="1"/>
    <col min="13147" max="13147" width="3" style="57" bestFit="1" customWidth="1"/>
    <col min="13148" max="13148" width="13.42578125" style="57" bestFit="1" customWidth="1"/>
    <col min="13149" max="13149" width="1.140625" style="57" customWidth="1"/>
    <col min="13150" max="13150" width="9.42578125" style="57" bestFit="1" customWidth="1"/>
    <col min="13151" max="13151" width="1.140625" style="57" customWidth="1"/>
    <col min="13152" max="13152" width="14.42578125" style="57" customWidth="1"/>
    <col min="13153" max="13153" width="1.140625" style="57" customWidth="1"/>
    <col min="13154" max="13154" width="12.42578125" style="57" bestFit="1" customWidth="1"/>
    <col min="13155" max="13155" width="1.140625" style="57" customWidth="1"/>
    <col min="13156" max="13158" width="11.42578125" style="57"/>
    <col min="13159" max="13159" width="0" style="57" hidden="1" customWidth="1"/>
    <col min="13160" max="13322" width="11.42578125" style="57"/>
    <col min="13323" max="13323" width="1" style="57" customWidth="1"/>
    <col min="13324" max="13324" width="66.7109375" style="57" bestFit="1" customWidth="1"/>
    <col min="13325" max="13398" width="2.7109375" style="57" customWidth="1"/>
    <col min="13399" max="13399" width="4.140625" style="57" bestFit="1" customWidth="1"/>
    <col min="13400" max="13400" width="9.7109375" style="57" bestFit="1" customWidth="1"/>
    <col min="13401" max="13401" width="8.140625" style="57" bestFit="1" customWidth="1"/>
    <col min="13402" max="13402" width="1.140625" style="57" customWidth="1"/>
    <col min="13403" max="13403" width="3" style="57" bestFit="1" customWidth="1"/>
    <col min="13404" max="13404" width="13.42578125" style="57" bestFit="1" customWidth="1"/>
    <col min="13405" max="13405" width="1.140625" style="57" customWidth="1"/>
    <col min="13406" max="13406" width="9.42578125" style="57" bestFit="1" customWidth="1"/>
    <col min="13407" max="13407" width="1.140625" style="57" customWidth="1"/>
    <col min="13408" max="13408" width="14.42578125" style="57" customWidth="1"/>
    <col min="13409" max="13409" width="1.140625" style="57" customWidth="1"/>
    <col min="13410" max="13410" width="12.42578125" style="57" bestFit="1" customWidth="1"/>
    <col min="13411" max="13411" width="1.140625" style="57" customWidth="1"/>
    <col min="13412" max="13414" width="11.42578125" style="57"/>
    <col min="13415" max="13415" width="0" style="57" hidden="1" customWidth="1"/>
    <col min="13416" max="13578" width="11.42578125" style="57"/>
    <col min="13579" max="13579" width="1" style="57" customWidth="1"/>
    <col min="13580" max="13580" width="66.7109375" style="57" bestFit="1" customWidth="1"/>
    <col min="13581" max="13654" width="2.7109375" style="57" customWidth="1"/>
    <col min="13655" max="13655" width="4.140625" style="57" bestFit="1" customWidth="1"/>
    <col min="13656" max="13656" width="9.7109375" style="57" bestFit="1" customWidth="1"/>
    <col min="13657" max="13657" width="8.140625" style="57" bestFit="1" customWidth="1"/>
    <col min="13658" max="13658" width="1.140625" style="57" customWidth="1"/>
    <col min="13659" max="13659" width="3" style="57" bestFit="1" customWidth="1"/>
    <col min="13660" max="13660" width="13.42578125" style="57" bestFit="1" customWidth="1"/>
    <col min="13661" max="13661" width="1.140625" style="57" customWidth="1"/>
    <col min="13662" max="13662" width="9.42578125" style="57" bestFit="1" customWidth="1"/>
    <col min="13663" max="13663" width="1.140625" style="57" customWidth="1"/>
    <col min="13664" max="13664" width="14.42578125" style="57" customWidth="1"/>
    <col min="13665" max="13665" width="1.140625" style="57" customWidth="1"/>
    <col min="13666" max="13666" width="12.42578125" style="57" bestFit="1" customWidth="1"/>
    <col min="13667" max="13667" width="1.140625" style="57" customWidth="1"/>
    <col min="13668" max="13670" width="11.42578125" style="57"/>
    <col min="13671" max="13671" width="0" style="57" hidden="1" customWidth="1"/>
    <col min="13672" max="13834" width="11.42578125" style="57"/>
    <col min="13835" max="13835" width="1" style="57" customWidth="1"/>
    <col min="13836" max="13836" width="66.7109375" style="57" bestFit="1" customWidth="1"/>
    <col min="13837" max="13910" width="2.7109375" style="57" customWidth="1"/>
    <col min="13911" max="13911" width="4.140625" style="57" bestFit="1" customWidth="1"/>
    <col min="13912" max="13912" width="9.7109375" style="57" bestFit="1" customWidth="1"/>
    <col min="13913" max="13913" width="8.140625" style="57" bestFit="1" customWidth="1"/>
    <col min="13914" max="13914" width="1.140625" style="57" customWidth="1"/>
    <col min="13915" max="13915" width="3" style="57" bestFit="1" customWidth="1"/>
    <col min="13916" max="13916" width="13.42578125" style="57" bestFit="1" customWidth="1"/>
    <col min="13917" max="13917" width="1.140625" style="57" customWidth="1"/>
    <col min="13918" max="13918" width="9.42578125" style="57" bestFit="1" customWidth="1"/>
    <col min="13919" max="13919" width="1.140625" style="57" customWidth="1"/>
    <col min="13920" max="13920" width="14.42578125" style="57" customWidth="1"/>
    <col min="13921" max="13921" width="1.140625" style="57" customWidth="1"/>
    <col min="13922" max="13922" width="12.42578125" style="57" bestFit="1" customWidth="1"/>
    <col min="13923" max="13923" width="1.140625" style="57" customWidth="1"/>
    <col min="13924" max="13926" width="11.42578125" style="57"/>
    <col min="13927" max="13927" width="0" style="57" hidden="1" customWidth="1"/>
    <col min="13928" max="14090" width="11.42578125" style="57"/>
    <col min="14091" max="14091" width="1" style="57" customWidth="1"/>
    <col min="14092" max="14092" width="66.7109375" style="57" bestFit="1" customWidth="1"/>
    <col min="14093" max="14166" width="2.7109375" style="57" customWidth="1"/>
    <col min="14167" max="14167" width="4.140625" style="57" bestFit="1" customWidth="1"/>
    <col min="14168" max="14168" width="9.7109375" style="57" bestFit="1" customWidth="1"/>
    <col min="14169" max="14169" width="8.140625" style="57" bestFit="1" customWidth="1"/>
    <col min="14170" max="14170" width="1.140625" style="57" customWidth="1"/>
    <col min="14171" max="14171" width="3" style="57" bestFit="1" customWidth="1"/>
    <col min="14172" max="14172" width="13.42578125" style="57" bestFit="1" customWidth="1"/>
    <col min="14173" max="14173" width="1.140625" style="57" customWidth="1"/>
    <col min="14174" max="14174" width="9.42578125" style="57" bestFit="1" customWidth="1"/>
    <col min="14175" max="14175" width="1.140625" style="57" customWidth="1"/>
    <col min="14176" max="14176" width="14.42578125" style="57" customWidth="1"/>
    <col min="14177" max="14177" width="1.140625" style="57" customWidth="1"/>
    <col min="14178" max="14178" width="12.42578125" style="57" bestFit="1" customWidth="1"/>
    <col min="14179" max="14179" width="1.140625" style="57" customWidth="1"/>
    <col min="14180" max="14182" width="11.42578125" style="57"/>
    <col min="14183" max="14183" width="0" style="57" hidden="1" customWidth="1"/>
    <col min="14184" max="14346" width="11.42578125" style="57"/>
    <col min="14347" max="14347" width="1" style="57" customWidth="1"/>
    <col min="14348" max="14348" width="66.7109375" style="57" bestFit="1" customWidth="1"/>
    <col min="14349" max="14422" width="2.7109375" style="57" customWidth="1"/>
    <col min="14423" max="14423" width="4.140625" style="57" bestFit="1" customWidth="1"/>
    <col min="14424" max="14424" width="9.7109375" style="57" bestFit="1" customWidth="1"/>
    <col min="14425" max="14425" width="8.140625" style="57" bestFit="1" customWidth="1"/>
    <col min="14426" max="14426" width="1.140625" style="57" customWidth="1"/>
    <col min="14427" max="14427" width="3" style="57" bestFit="1" customWidth="1"/>
    <col min="14428" max="14428" width="13.42578125" style="57" bestFit="1" customWidth="1"/>
    <col min="14429" max="14429" width="1.140625" style="57" customWidth="1"/>
    <col min="14430" max="14430" width="9.42578125" style="57" bestFit="1" customWidth="1"/>
    <col min="14431" max="14431" width="1.140625" style="57" customWidth="1"/>
    <col min="14432" max="14432" width="14.42578125" style="57" customWidth="1"/>
    <col min="14433" max="14433" width="1.140625" style="57" customWidth="1"/>
    <col min="14434" max="14434" width="12.42578125" style="57" bestFit="1" customWidth="1"/>
    <col min="14435" max="14435" width="1.140625" style="57" customWidth="1"/>
    <col min="14436" max="14438" width="11.42578125" style="57"/>
    <col min="14439" max="14439" width="0" style="57" hidden="1" customWidth="1"/>
    <col min="14440" max="14602" width="11.42578125" style="57"/>
    <col min="14603" max="14603" width="1" style="57" customWidth="1"/>
    <col min="14604" max="14604" width="66.7109375" style="57" bestFit="1" customWidth="1"/>
    <col min="14605" max="14678" width="2.7109375" style="57" customWidth="1"/>
    <col min="14679" max="14679" width="4.140625" style="57" bestFit="1" customWidth="1"/>
    <col min="14680" max="14680" width="9.7109375" style="57" bestFit="1" customWidth="1"/>
    <col min="14681" max="14681" width="8.140625" style="57" bestFit="1" customWidth="1"/>
    <col min="14682" max="14682" width="1.140625" style="57" customWidth="1"/>
    <col min="14683" max="14683" width="3" style="57" bestFit="1" customWidth="1"/>
    <col min="14684" max="14684" width="13.42578125" style="57" bestFit="1" customWidth="1"/>
    <col min="14685" max="14685" width="1.140625" style="57" customWidth="1"/>
    <col min="14686" max="14686" width="9.42578125" style="57" bestFit="1" customWidth="1"/>
    <col min="14687" max="14687" width="1.140625" style="57" customWidth="1"/>
    <col min="14688" max="14688" width="14.42578125" style="57" customWidth="1"/>
    <col min="14689" max="14689" width="1.140625" style="57" customWidth="1"/>
    <col min="14690" max="14690" width="12.42578125" style="57" bestFit="1" customWidth="1"/>
    <col min="14691" max="14691" width="1.140625" style="57" customWidth="1"/>
    <col min="14692" max="14694" width="11.42578125" style="57"/>
    <col min="14695" max="14695" width="0" style="57" hidden="1" customWidth="1"/>
    <col min="14696" max="14858" width="11.42578125" style="57"/>
    <col min="14859" max="14859" width="1" style="57" customWidth="1"/>
    <col min="14860" max="14860" width="66.7109375" style="57" bestFit="1" customWidth="1"/>
    <col min="14861" max="14934" width="2.7109375" style="57" customWidth="1"/>
    <col min="14935" max="14935" width="4.140625" style="57" bestFit="1" customWidth="1"/>
    <col min="14936" max="14936" width="9.7109375" style="57" bestFit="1" customWidth="1"/>
    <col min="14937" max="14937" width="8.140625" style="57" bestFit="1" customWidth="1"/>
    <col min="14938" max="14938" width="1.140625" style="57" customWidth="1"/>
    <col min="14939" max="14939" width="3" style="57" bestFit="1" customWidth="1"/>
    <col min="14940" max="14940" width="13.42578125" style="57" bestFit="1" customWidth="1"/>
    <col min="14941" max="14941" width="1.140625" style="57" customWidth="1"/>
    <col min="14942" max="14942" width="9.42578125" style="57" bestFit="1" customWidth="1"/>
    <col min="14943" max="14943" width="1.140625" style="57" customWidth="1"/>
    <col min="14944" max="14944" width="14.42578125" style="57" customWidth="1"/>
    <col min="14945" max="14945" width="1.140625" style="57" customWidth="1"/>
    <col min="14946" max="14946" width="12.42578125" style="57" bestFit="1" customWidth="1"/>
    <col min="14947" max="14947" width="1.140625" style="57" customWidth="1"/>
    <col min="14948" max="14950" width="11.42578125" style="57"/>
    <col min="14951" max="14951" width="0" style="57" hidden="1" customWidth="1"/>
    <col min="14952" max="15114" width="11.42578125" style="57"/>
    <col min="15115" max="15115" width="1" style="57" customWidth="1"/>
    <col min="15116" max="15116" width="66.7109375" style="57" bestFit="1" customWidth="1"/>
    <col min="15117" max="15190" width="2.7109375" style="57" customWidth="1"/>
    <col min="15191" max="15191" width="4.140625" style="57" bestFit="1" customWidth="1"/>
    <col min="15192" max="15192" width="9.7109375" style="57" bestFit="1" customWidth="1"/>
    <col min="15193" max="15193" width="8.140625" style="57" bestFit="1" customWidth="1"/>
    <col min="15194" max="15194" width="1.140625" style="57" customWidth="1"/>
    <col min="15195" max="15195" width="3" style="57" bestFit="1" customWidth="1"/>
    <col min="15196" max="15196" width="13.42578125" style="57" bestFit="1" customWidth="1"/>
    <col min="15197" max="15197" width="1.140625" style="57" customWidth="1"/>
    <col min="15198" max="15198" width="9.42578125" style="57" bestFit="1" customWidth="1"/>
    <col min="15199" max="15199" width="1.140625" style="57" customWidth="1"/>
    <col min="15200" max="15200" width="14.42578125" style="57" customWidth="1"/>
    <col min="15201" max="15201" width="1.140625" style="57" customWidth="1"/>
    <col min="15202" max="15202" width="12.42578125" style="57" bestFit="1" customWidth="1"/>
    <col min="15203" max="15203" width="1.140625" style="57" customWidth="1"/>
    <col min="15204" max="15206" width="11.42578125" style="57"/>
    <col min="15207" max="15207" width="0" style="57" hidden="1" customWidth="1"/>
    <col min="15208" max="15370" width="11.42578125" style="57"/>
    <col min="15371" max="15371" width="1" style="57" customWidth="1"/>
    <col min="15372" max="15372" width="66.7109375" style="57" bestFit="1" customWidth="1"/>
    <col min="15373" max="15446" width="2.7109375" style="57" customWidth="1"/>
    <col min="15447" max="15447" width="4.140625" style="57" bestFit="1" customWidth="1"/>
    <col min="15448" max="15448" width="9.7109375" style="57" bestFit="1" customWidth="1"/>
    <col min="15449" max="15449" width="8.140625" style="57" bestFit="1" customWidth="1"/>
    <col min="15450" max="15450" width="1.140625" style="57" customWidth="1"/>
    <col min="15451" max="15451" width="3" style="57" bestFit="1" customWidth="1"/>
    <col min="15452" max="15452" width="13.42578125" style="57" bestFit="1" customWidth="1"/>
    <col min="15453" max="15453" width="1.140625" style="57" customWidth="1"/>
    <col min="15454" max="15454" width="9.42578125" style="57" bestFit="1" customWidth="1"/>
    <col min="15455" max="15455" width="1.140625" style="57" customWidth="1"/>
    <col min="15456" max="15456" width="14.42578125" style="57" customWidth="1"/>
    <col min="15457" max="15457" width="1.140625" style="57" customWidth="1"/>
    <col min="15458" max="15458" width="12.42578125" style="57" bestFit="1" customWidth="1"/>
    <col min="15459" max="15459" width="1.140625" style="57" customWidth="1"/>
    <col min="15460" max="15462" width="11.42578125" style="57"/>
    <col min="15463" max="15463" width="0" style="57" hidden="1" customWidth="1"/>
    <col min="15464" max="15626" width="11.42578125" style="57"/>
    <col min="15627" max="15627" width="1" style="57" customWidth="1"/>
    <col min="15628" max="15628" width="66.7109375" style="57" bestFit="1" customWidth="1"/>
    <col min="15629" max="15702" width="2.7109375" style="57" customWidth="1"/>
    <col min="15703" max="15703" width="4.140625" style="57" bestFit="1" customWidth="1"/>
    <col min="15704" max="15704" width="9.7109375" style="57" bestFit="1" customWidth="1"/>
    <col min="15705" max="15705" width="8.140625" style="57" bestFit="1" customWidth="1"/>
    <col min="15706" max="15706" width="1.140625" style="57" customWidth="1"/>
    <col min="15707" max="15707" width="3" style="57" bestFit="1" customWidth="1"/>
    <col min="15708" max="15708" width="13.42578125" style="57" bestFit="1" customWidth="1"/>
    <col min="15709" max="15709" width="1.140625" style="57" customWidth="1"/>
    <col min="15710" max="15710" width="9.42578125" style="57" bestFit="1" customWidth="1"/>
    <col min="15711" max="15711" width="1.140625" style="57" customWidth="1"/>
    <col min="15712" max="15712" width="14.42578125" style="57" customWidth="1"/>
    <col min="15713" max="15713" width="1.140625" style="57" customWidth="1"/>
    <col min="15714" max="15714" width="12.42578125" style="57" bestFit="1" customWidth="1"/>
    <col min="15715" max="15715" width="1.140625" style="57" customWidth="1"/>
    <col min="15716" max="15718" width="11.42578125" style="57"/>
    <col min="15719" max="15719" width="0" style="57" hidden="1" customWidth="1"/>
    <col min="15720" max="15882" width="11.42578125" style="57"/>
    <col min="15883" max="15883" width="1" style="57" customWidth="1"/>
    <col min="15884" max="15884" width="66.7109375" style="57" bestFit="1" customWidth="1"/>
    <col min="15885" max="15958" width="2.7109375" style="57" customWidth="1"/>
    <col min="15959" max="15959" width="4.140625" style="57" bestFit="1" customWidth="1"/>
    <col min="15960" max="15960" width="9.7109375" style="57" bestFit="1" customWidth="1"/>
    <col min="15961" max="15961" width="8.140625" style="57" bestFit="1" customWidth="1"/>
    <col min="15962" max="15962" width="1.140625" style="57" customWidth="1"/>
    <col min="15963" max="15963" width="3" style="57" bestFit="1" customWidth="1"/>
    <col min="15964" max="15964" width="13.42578125" style="57" bestFit="1" customWidth="1"/>
    <col min="15965" max="15965" width="1.140625" style="57" customWidth="1"/>
    <col min="15966" max="15966" width="9.42578125" style="57" bestFit="1" customWidth="1"/>
    <col min="15967" max="15967" width="1.140625" style="57" customWidth="1"/>
    <col min="15968" max="15968" width="14.42578125" style="57" customWidth="1"/>
    <col min="15969" max="15969" width="1.140625" style="57" customWidth="1"/>
    <col min="15970" max="15970" width="12.42578125" style="57" bestFit="1" customWidth="1"/>
    <col min="15971" max="15971" width="1.140625" style="57" customWidth="1"/>
    <col min="15972" max="15974" width="11.42578125" style="57"/>
    <col min="15975" max="15975" width="0" style="57" hidden="1" customWidth="1"/>
    <col min="15976" max="16138" width="11.42578125" style="57"/>
    <col min="16139" max="16139" width="1" style="57" customWidth="1"/>
    <col min="16140" max="16140" width="66.7109375" style="57" bestFit="1" customWidth="1"/>
    <col min="16141" max="16214" width="2.7109375" style="57" customWidth="1"/>
    <col min="16215" max="16215" width="4.140625" style="57" bestFit="1" customWidth="1"/>
    <col min="16216" max="16216" width="9.7109375" style="57" bestFit="1" customWidth="1"/>
    <col min="16217" max="16217" width="8.140625" style="57" bestFit="1" customWidth="1"/>
    <col min="16218" max="16218" width="1.140625" style="57" customWidth="1"/>
    <col min="16219" max="16219" width="3" style="57" bestFit="1" customWidth="1"/>
    <col min="16220" max="16220" width="13.42578125" style="57" bestFit="1" customWidth="1"/>
    <col min="16221" max="16221" width="1.140625" style="57" customWidth="1"/>
    <col min="16222" max="16222" width="9.42578125" style="57" bestFit="1" customWidth="1"/>
    <col min="16223" max="16223" width="1.140625" style="57" customWidth="1"/>
    <col min="16224" max="16224" width="14.42578125" style="57" customWidth="1"/>
    <col min="16225" max="16225" width="1.140625" style="57" customWidth="1"/>
    <col min="16226" max="16226" width="12.42578125" style="57" bestFit="1" customWidth="1"/>
    <col min="16227" max="16227" width="1.140625" style="57" customWidth="1"/>
    <col min="16228" max="16230" width="11.42578125" style="57"/>
    <col min="16231" max="16231" width="0" style="57" hidden="1" customWidth="1"/>
    <col min="16232" max="16384" width="11.42578125" style="57"/>
  </cols>
  <sheetData>
    <row r="1" spans="1:103" customFormat="1" ht="15"/>
    <row r="2" spans="1:103" ht="42" customHeight="1">
      <c r="A2" s="193" t="s">
        <v>156</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c r="BQ2" s="194"/>
      <c r="BR2" s="194"/>
      <c r="BS2" s="194"/>
      <c r="BT2" s="194"/>
      <c r="BU2" s="194"/>
      <c r="BV2" s="194"/>
      <c r="BW2" s="194"/>
      <c r="BX2" s="194"/>
      <c r="BY2" s="194"/>
      <c r="BZ2" s="194"/>
      <c r="CA2" s="194"/>
      <c r="CB2" s="194"/>
      <c r="CC2" s="194"/>
      <c r="CD2" s="194"/>
      <c r="CE2" s="194"/>
      <c r="CF2" s="194"/>
      <c r="CG2" s="194"/>
      <c r="CH2" s="194"/>
      <c r="CI2" s="194"/>
      <c r="CJ2" s="194"/>
      <c r="CK2" s="194"/>
      <c r="CL2" s="194"/>
      <c r="CM2" s="194"/>
      <c r="CN2" s="194"/>
      <c r="CO2" s="194"/>
      <c r="CP2" s="194"/>
      <c r="CQ2" s="194"/>
      <c r="CR2" s="194"/>
      <c r="CS2" s="194"/>
      <c r="CT2" s="194"/>
      <c r="CU2" s="194"/>
      <c r="CV2" s="195"/>
      <c r="CY2" s="58" t="e">
        <f>+#REF!*CR2</f>
        <v>#REF!</v>
      </c>
    </row>
    <row r="3" spans="1:103" ht="36" customHeight="1">
      <c r="A3" s="91" t="s">
        <v>157</v>
      </c>
      <c r="CQ3" s="57"/>
      <c r="CV3" s="61"/>
    </row>
    <row r="4" spans="1:103" ht="15.75">
      <c r="A4" s="62" t="s">
        <v>49</v>
      </c>
      <c r="CQ4" s="57"/>
      <c r="CV4" s="61"/>
    </row>
    <row r="5" spans="1:103" ht="20.100000000000001" customHeight="1">
      <c r="A5" s="95" t="s">
        <v>129</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CQ5" s="57"/>
      <c r="CV5" s="61"/>
    </row>
    <row r="6" spans="1:103" ht="20.100000000000001" customHeight="1">
      <c r="A6" s="96" t="s">
        <v>130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CQ6" s="57"/>
      <c r="CV6" s="61"/>
    </row>
    <row r="7" spans="1:103" ht="20.100000000000001" customHeight="1">
      <c r="A7" s="97" t="s">
        <v>128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CQ7" s="57"/>
      <c r="CV7" s="61"/>
    </row>
    <row r="8" spans="1:103" ht="15">
      <c r="A8" s="59"/>
      <c r="CQ8" s="57"/>
      <c r="CV8" s="61"/>
    </row>
    <row r="9" spans="1:103" ht="15">
      <c r="A9" s="59" t="s">
        <v>50</v>
      </c>
      <c r="CQ9" s="57"/>
      <c r="CV9" s="61"/>
    </row>
    <row r="10" spans="1:103" ht="83.1" customHeight="1">
      <c r="A10" s="197" t="s">
        <v>148</v>
      </c>
      <c r="B10" s="198"/>
      <c r="C10" s="198"/>
      <c r="D10" s="198"/>
      <c r="E10" s="198"/>
      <c r="F10" s="198"/>
      <c r="G10" s="198"/>
      <c r="H10" s="198"/>
      <c r="I10" s="198"/>
      <c r="J10" s="198"/>
      <c r="K10" s="198"/>
      <c r="L10" s="198"/>
      <c r="CQ10" s="57"/>
      <c r="CV10" s="61"/>
    </row>
    <row r="11" spans="1:103" ht="15.75">
      <c r="A11" s="62" t="s">
        <v>51</v>
      </c>
      <c r="CQ11" s="57"/>
      <c r="CV11" s="61"/>
    </row>
    <row r="12" spans="1:103" ht="15">
      <c r="A12" s="59" t="s">
        <v>155</v>
      </c>
      <c r="CQ12" s="57"/>
      <c r="CV12" s="61"/>
    </row>
    <row r="13" spans="1:103" ht="15">
      <c r="A13" s="63" t="s">
        <v>52</v>
      </c>
      <c r="CQ13" s="57"/>
      <c r="CV13" s="61"/>
    </row>
    <row r="14" spans="1:103" ht="15">
      <c r="A14" s="59"/>
      <c r="CQ14" s="57"/>
      <c r="CV14" s="61"/>
    </row>
    <row r="15" spans="1:103" ht="15.75">
      <c r="A15" s="62" t="s">
        <v>53</v>
      </c>
      <c r="CQ15" s="57"/>
      <c r="CV15" s="61"/>
    </row>
    <row r="16" spans="1:103" ht="15">
      <c r="A16" s="59" t="s">
        <v>134</v>
      </c>
      <c r="CQ16" s="57"/>
      <c r="CV16" s="61"/>
    </row>
    <row r="17" spans="1:100" ht="15">
      <c r="A17" s="59"/>
      <c r="CQ17" s="57"/>
      <c r="CV17" s="61"/>
    </row>
    <row r="18" spans="1:100" ht="15.75">
      <c r="A18" s="62" t="s">
        <v>135</v>
      </c>
      <c r="CQ18" s="57"/>
      <c r="CV18" s="61"/>
    </row>
    <row r="19" spans="1:100" ht="15">
      <c r="A19" s="59" t="s">
        <v>54</v>
      </c>
      <c r="CQ19" s="57"/>
      <c r="CV19" s="61"/>
    </row>
    <row r="20" spans="1:100" ht="15">
      <c r="A20" s="59" t="s">
        <v>55</v>
      </c>
      <c r="CQ20" s="57"/>
      <c r="CV20" s="61"/>
    </row>
    <row r="21" spans="1:100" ht="15">
      <c r="A21" s="63" t="s">
        <v>56</v>
      </c>
      <c r="CQ21" s="57"/>
      <c r="CV21" s="61"/>
    </row>
    <row r="22" spans="1:100" ht="15">
      <c r="A22" s="59"/>
      <c r="CQ22" s="57"/>
      <c r="CV22" s="61"/>
    </row>
    <row r="23" spans="1:100" ht="15.75">
      <c r="A23" s="62" t="s">
        <v>136</v>
      </c>
      <c r="CQ23" s="57"/>
      <c r="CV23" s="61"/>
    </row>
    <row r="24" spans="1:100" ht="15">
      <c r="A24" s="59" t="s">
        <v>57</v>
      </c>
      <c r="CQ24" s="57"/>
      <c r="CV24" s="61"/>
    </row>
    <row r="25" spans="1:100" ht="15">
      <c r="A25" s="59"/>
      <c r="CQ25" s="57"/>
      <c r="CV25" s="61"/>
    </row>
    <row r="26" spans="1:100" ht="15.75">
      <c r="A26" s="62" t="s">
        <v>137</v>
      </c>
      <c r="CQ26" s="57"/>
      <c r="CV26" s="61"/>
    </row>
    <row r="27" spans="1:100" ht="15">
      <c r="A27" s="59" t="s">
        <v>58</v>
      </c>
      <c r="CQ27" s="57"/>
      <c r="CV27" s="61"/>
    </row>
    <row r="28" spans="1:100" ht="15">
      <c r="A28" s="59"/>
      <c r="CQ28" s="57"/>
      <c r="CV28" s="61"/>
    </row>
    <row r="29" spans="1:100" ht="15.75">
      <c r="A29" s="62" t="s">
        <v>138</v>
      </c>
    </row>
    <row r="30" spans="1:100" ht="15">
      <c r="A30" s="59" t="s">
        <v>59</v>
      </c>
    </row>
    <row r="32" spans="1:100" ht="12.95" customHeight="1">
      <c r="A32" s="191" t="s">
        <v>60</v>
      </c>
      <c r="B32" s="191" t="s">
        <v>132</v>
      </c>
      <c r="C32" s="199" t="s">
        <v>133</v>
      </c>
      <c r="D32" s="192" t="s">
        <v>131</v>
      </c>
      <c r="E32" s="192" t="s">
        <v>61</v>
      </c>
      <c r="F32" s="192"/>
      <c r="G32" s="192"/>
      <c r="H32" s="192"/>
      <c r="I32" s="192"/>
      <c r="J32" s="192"/>
      <c r="K32" s="192"/>
      <c r="L32" s="64"/>
      <c r="M32" s="64"/>
      <c r="N32" s="189"/>
      <c r="O32" s="189"/>
      <c r="P32" s="190"/>
      <c r="Q32" s="190"/>
      <c r="R32" s="189"/>
      <c r="S32" s="189"/>
      <c r="T32" s="190"/>
      <c r="U32" s="190"/>
      <c r="V32" s="189"/>
      <c r="W32" s="189"/>
      <c r="X32" s="190"/>
      <c r="Y32" s="190"/>
      <c r="Z32" s="189"/>
      <c r="AA32" s="189"/>
      <c r="AB32" s="190"/>
      <c r="AC32" s="190"/>
      <c r="AD32" s="189"/>
      <c r="AE32" s="189"/>
      <c r="AF32" s="190"/>
      <c r="AG32" s="190"/>
      <c r="AH32" s="189"/>
      <c r="AI32" s="189"/>
      <c r="AJ32" s="190"/>
      <c r="AK32" s="190"/>
      <c r="AL32" s="189"/>
      <c r="AM32" s="189"/>
      <c r="AN32" s="190"/>
      <c r="AO32" s="190"/>
      <c r="AP32" s="189"/>
      <c r="AQ32" s="189"/>
      <c r="AR32" s="190"/>
      <c r="AS32" s="190"/>
      <c r="AT32" s="189"/>
      <c r="AU32" s="189"/>
      <c r="AV32" s="190"/>
      <c r="AW32" s="190"/>
      <c r="AX32" s="189"/>
      <c r="AY32" s="189"/>
      <c r="AZ32" s="190"/>
      <c r="BA32" s="190"/>
      <c r="BB32" s="189"/>
      <c r="BC32" s="189"/>
      <c r="BD32" s="190"/>
      <c r="BE32" s="190"/>
      <c r="BF32" s="189"/>
      <c r="BG32" s="189"/>
      <c r="BH32" s="190"/>
      <c r="BI32" s="190"/>
      <c r="BJ32" s="189"/>
      <c r="BK32" s="189"/>
      <c r="BL32" s="190"/>
      <c r="BM32" s="190"/>
      <c r="BN32" s="189"/>
      <c r="BO32" s="189"/>
      <c r="BP32" s="190"/>
      <c r="BQ32" s="190"/>
      <c r="BR32" s="189"/>
      <c r="BS32" s="189"/>
      <c r="BT32" s="190"/>
      <c r="BU32" s="190"/>
      <c r="BV32" s="189"/>
      <c r="BW32" s="189"/>
      <c r="BX32" s="190"/>
      <c r="BY32" s="190"/>
      <c r="BZ32" s="189"/>
      <c r="CA32" s="189"/>
      <c r="CB32" s="190"/>
      <c r="CC32" s="190"/>
      <c r="CD32" s="189"/>
      <c r="CE32" s="189"/>
      <c r="CF32" s="190"/>
      <c r="CG32" s="190"/>
      <c r="CH32" s="189"/>
      <c r="CI32" s="189"/>
      <c r="CJ32" s="190"/>
      <c r="CK32" s="190"/>
      <c r="CL32" s="189"/>
      <c r="CM32" s="189"/>
      <c r="CN32" s="64"/>
      <c r="CO32" s="64"/>
      <c r="CP32" s="192" t="s">
        <v>62</v>
      </c>
      <c r="CQ32" s="192"/>
      <c r="CR32" s="192" t="s">
        <v>63</v>
      </c>
      <c r="CT32" s="192" t="s">
        <v>64</v>
      </c>
      <c r="CU32" s="192"/>
      <c r="CV32" s="192" t="s">
        <v>145</v>
      </c>
    </row>
    <row r="33" spans="1:103" ht="30" customHeight="1">
      <c r="A33" s="191"/>
      <c r="B33" s="191"/>
      <c r="C33" s="200"/>
      <c r="D33" s="192"/>
      <c r="E33" s="192"/>
      <c r="F33" s="192"/>
      <c r="G33" s="192"/>
      <c r="H33" s="192"/>
      <c r="I33" s="192"/>
      <c r="J33" s="192"/>
      <c r="K33" s="192"/>
      <c r="L33" s="202" t="s">
        <v>65</v>
      </c>
      <c r="M33" s="190"/>
      <c r="N33" s="189" t="s">
        <v>66</v>
      </c>
      <c r="O33" s="189"/>
      <c r="P33" s="190" t="s">
        <v>67</v>
      </c>
      <c r="Q33" s="190"/>
      <c r="R33" s="189" t="s">
        <v>68</v>
      </c>
      <c r="S33" s="189"/>
      <c r="T33" s="190" t="s">
        <v>69</v>
      </c>
      <c r="U33" s="190"/>
      <c r="V33" s="189" t="s">
        <v>70</v>
      </c>
      <c r="W33" s="189"/>
      <c r="X33" s="190" t="s">
        <v>71</v>
      </c>
      <c r="Y33" s="190"/>
      <c r="Z33" s="189" t="s">
        <v>72</v>
      </c>
      <c r="AA33" s="189"/>
      <c r="AB33" s="190" t="s">
        <v>73</v>
      </c>
      <c r="AC33" s="190"/>
      <c r="AD33" s="189" t="s">
        <v>74</v>
      </c>
      <c r="AE33" s="189"/>
      <c r="AF33" s="190" t="s">
        <v>75</v>
      </c>
      <c r="AG33" s="190"/>
      <c r="AH33" s="189" t="s">
        <v>76</v>
      </c>
      <c r="AI33" s="189"/>
      <c r="AJ33" s="190" t="s">
        <v>77</v>
      </c>
      <c r="AK33" s="190"/>
      <c r="AL33" s="189" t="s">
        <v>78</v>
      </c>
      <c r="AM33" s="189"/>
      <c r="AN33" s="190" t="s">
        <v>79</v>
      </c>
      <c r="AO33" s="190"/>
      <c r="AP33" s="189" t="s">
        <v>80</v>
      </c>
      <c r="AQ33" s="189"/>
      <c r="AR33" s="190" t="s">
        <v>81</v>
      </c>
      <c r="AS33" s="190"/>
      <c r="AT33" s="189" t="s">
        <v>82</v>
      </c>
      <c r="AU33" s="189"/>
      <c r="AV33" s="190" t="s">
        <v>83</v>
      </c>
      <c r="AW33" s="190"/>
      <c r="AX33" s="189" t="s">
        <v>84</v>
      </c>
      <c r="AY33" s="189"/>
      <c r="AZ33" s="190" t="s">
        <v>85</v>
      </c>
      <c r="BA33" s="190"/>
      <c r="BB33" s="189" t="s">
        <v>86</v>
      </c>
      <c r="BC33" s="189"/>
      <c r="BD33" s="190" t="s">
        <v>87</v>
      </c>
      <c r="BE33" s="190"/>
      <c r="BF33" s="189" t="s">
        <v>88</v>
      </c>
      <c r="BG33" s="189"/>
      <c r="BH33" s="190" t="s">
        <v>89</v>
      </c>
      <c r="BI33" s="190"/>
      <c r="BJ33" s="189" t="s">
        <v>90</v>
      </c>
      <c r="BK33" s="189"/>
      <c r="BL33" s="190" t="s">
        <v>91</v>
      </c>
      <c r="BM33" s="190"/>
      <c r="BN33" s="189" t="s">
        <v>92</v>
      </c>
      <c r="BO33" s="189"/>
      <c r="BP33" s="190" t="s">
        <v>93</v>
      </c>
      <c r="BQ33" s="190"/>
      <c r="BR33" s="189" t="s">
        <v>94</v>
      </c>
      <c r="BS33" s="189"/>
      <c r="BT33" s="190" t="s">
        <v>95</v>
      </c>
      <c r="BU33" s="190"/>
      <c r="BV33" s="189" t="s">
        <v>96</v>
      </c>
      <c r="BW33" s="189"/>
      <c r="BX33" s="190" t="s">
        <v>97</v>
      </c>
      <c r="BY33" s="190"/>
      <c r="BZ33" s="189" t="s">
        <v>98</v>
      </c>
      <c r="CA33" s="189"/>
      <c r="CB33" s="190" t="s">
        <v>99</v>
      </c>
      <c r="CC33" s="190"/>
      <c r="CD33" s="189" t="s">
        <v>100</v>
      </c>
      <c r="CE33" s="189"/>
      <c r="CF33" s="190" t="s">
        <v>101</v>
      </c>
      <c r="CG33" s="190"/>
      <c r="CH33" s="189" t="s">
        <v>102</v>
      </c>
      <c r="CI33" s="189"/>
      <c r="CJ33" s="190" t="s">
        <v>103</v>
      </c>
      <c r="CK33" s="190"/>
      <c r="CL33" s="189" t="s">
        <v>104</v>
      </c>
      <c r="CM33" s="189"/>
      <c r="CN33" s="190" t="s">
        <v>144</v>
      </c>
      <c r="CO33" s="190"/>
      <c r="CP33" s="192"/>
      <c r="CQ33" s="192"/>
      <c r="CR33" s="192"/>
      <c r="CT33" s="192"/>
      <c r="CU33" s="192"/>
      <c r="CV33" s="192"/>
    </row>
    <row r="34" spans="1:103" ht="30" customHeight="1">
      <c r="A34" s="191"/>
      <c r="B34" s="191"/>
      <c r="C34" s="201"/>
      <c r="D34" s="192"/>
      <c r="E34" s="110" t="s">
        <v>105</v>
      </c>
      <c r="F34" s="110" t="s">
        <v>106</v>
      </c>
      <c r="G34" s="110" t="s">
        <v>107</v>
      </c>
      <c r="H34" s="110" t="s">
        <v>108</v>
      </c>
      <c r="I34" s="110" t="s">
        <v>109</v>
      </c>
      <c r="J34" s="110" t="s">
        <v>110</v>
      </c>
      <c r="K34" s="110" t="s">
        <v>111</v>
      </c>
      <c r="L34" s="65"/>
      <c r="M34" s="66"/>
      <c r="N34" s="67"/>
      <c r="O34" s="68"/>
      <c r="P34" s="69"/>
      <c r="Q34" s="66"/>
      <c r="R34" s="67"/>
      <c r="S34" s="68"/>
      <c r="T34" s="69"/>
      <c r="U34" s="66"/>
      <c r="V34" s="67"/>
      <c r="W34" s="68"/>
      <c r="X34" s="69"/>
      <c r="Y34" s="66"/>
      <c r="Z34" s="67"/>
      <c r="AA34" s="68"/>
      <c r="AB34" s="69"/>
      <c r="AC34" s="66"/>
      <c r="AD34" s="67"/>
      <c r="AE34" s="68"/>
      <c r="AF34" s="69"/>
      <c r="AG34" s="66"/>
      <c r="AH34" s="67"/>
      <c r="AI34" s="68"/>
      <c r="AJ34" s="69"/>
      <c r="AK34" s="66"/>
      <c r="AL34" s="67"/>
      <c r="AM34" s="68"/>
      <c r="AN34" s="69"/>
      <c r="AO34" s="66"/>
      <c r="AP34" s="67"/>
      <c r="AQ34" s="68"/>
      <c r="AR34" s="69"/>
      <c r="AS34" s="66"/>
      <c r="AT34" s="67"/>
      <c r="AU34" s="68"/>
      <c r="AV34" s="69"/>
      <c r="AW34" s="66"/>
      <c r="AX34" s="67"/>
      <c r="AY34" s="68"/>
      <c r="AZ34" s="69"/>
      <c r="BA34" s="66"/>
      <c r="BB34" s="67"/>
      <c r="BC34" s="68"/>
      <c r="BD34" s="69"/>
      <c r="BE34" s="66"/>
      <c r="BF34" s="67"/>
      <c r="BG34" s="68"/>
      <c r="BH34" s="69"/>
      <c r="BI34" s="66"/>
      <c r="BJ34" s="67"/>
      <c r="BK34" s="68"/>
      <c r="BL34" s="69"/>
      <c r="BM34" s="66"/>
      <c r="BN34" s="67"/>
      <c r="BO34" s="68"/>
      <c r="BP34" s="69"/>
      <c r="BQ34" s="66"/>
      <c r="BR34" s="67"/>
      <c r="BS34" s="68"/>
      <c r="BT34" s="69"/>
      <c r="BU34" s="66"/>
      <c r="BV34" s="67"/>
      <c r="BW34" s="68"/>
      <c r="BX34" s="69"/>
      <c r="BY34" s="66"/>
      <c r="BZ34" s="67"/>
      <c r="CA34" s="68"/>
      <c r="CB34" s="69"/>
      <c r="CC34" s="66"/>
      <c r="CD34" s="67"/>
      <c r="CE34" s="68"/>
      <c r="CF34" s="69"/>
      <c r="CG34" s="66"/>
      <c r="CH34" s="67"/>
      <c r="CI34" s="68"/>
      <c r="CJ34" s="69"/>
      <c r="CK34" s="66"/>
      <c r="CL34" s="67"/>
      <c r="CM34" s="68"/>
      <c r="CN34" s="100"/>
      <c r="CP34" s="192"/>
      <c r="CQ34" s="192"/>
      <c r="CR34" s="192"/>
      <c r="CS34" s="101"/>
      <c r="CT34" s="192"/>
      <c r="CU34" s="192"/>
      <c r="CV34" s="192"/>
      <c r="CY34" s="58"/>
    </row>
    <row r="35" spans="1:103" ht="12" customHeight="1">
      <c r="A35" s="75"/>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P35" s="102"/>
      <c r="CQ35" s="103"/>
      <c r="CR35" s="104"/>
      <c r="CS35" s="73"/>
      <c r="CT35" s="103"/>
      <c r="CU35" s="105"/>
      <c r="CY35" s="58"/>
    </row>
    <row r="36" spans="1:103" ht="23.1" customHeight="1">
      <c r="A36" s="92" t="s">
        <v>126</v>
      </c>
      <c r="B36" s="77"/>
      <c r="C36" s="77"/>
      <c r="D36" s="78"/>
      <c r="E36" s="109"/>
      <c r="F36" s="109"/>
      <c r="G36" s="109"/>
      <c r="H36" s="109"/>
      <c r="I36" s="109"/>
      <c r="J36" s="109"/>
      <c r="K36" s="109"/>
      <c r="M36" s="79"/>
      <c r="N36" s="80"/>
      <c r="O36" s="81"/>
      <c r="P36" s="82"/>
      <c r="Q36" s="79"/>
      <c r="R36" s="80"/>
      <c r="S36" s="81"/>
      <c r="T36" s="82"/>
      <c r="U36" s="79"/>
      <c r="V36" s="80"/>
      <c r="W36" s="81"/>
      <c r="X36" s="82"/>
      <c r="Y36" s="79"/>
      <c r="Z36" s="80"/>
      <c r="AA36" s="81"/>
      <c r="AB36" s="82"/>
      <c r="AC36" s="79"/>
      <c r="AD36" s="80"/>
      <c r="AE36" s="81"/>
      <c r="AF36" s="82"/>
      <c r="AG36" s="79"/>
      <c r="AH36" s="80"/>
      <c r="AI36" s="81"/>
      <c r="AJ36" s="82"/>
      <c r="AK36" s="79"/>
      <c r="AL36" s="80"/>
      <c r="AM36" s="81"/>
      <c r="AN36" s="82"/>
      <c r="AO36" s="79"/>
      <c r="AP36" s="80"/>
      <c r="AQ36" s="81"/>
      <c r="AR36" s="82"/>
      <c r="AS36" s="79"/>
      <c r="AT36" s="80"/>
      <c r="AU36" s="81"/>
      <c r="AV36" s="82"/>
      <c r="AW36" s="79"/>
      <c r="AX36" s="80"/>
      <c r="AY36" s="81"/>
      <c r="AZ36" s="82"/>
      <c r="BA36" s="79"/>
      <c r="BB36" s="80"/>
      <c r="BC36" s="81"/>
      <c r="BD36" s="82"/>
      <c r="BE36" s="79"/>
      <c r="BF36" s="80"/>
      <c r="BG36" s="81"/>
      <c r="BH36" s="82"/>
      <c r="BI36" s="79"/>
      <c r="BJ36" s="80"/>
      <c r="BK36" s="81"/>
      <c r="BL36" s="82"/>
      <c r="BM36" s="79"/>
      <c r="BN36" s="80"/>
      <c r="BO36" s="81"/>
      <c r="BP36" s="82"/>
      <c r="BQ36" s="79"/>
      <c r="BR36" s="80"/>
      <c r="BS36" s="81"/>
      <c r="BT36" s="82"/>
      <c r="BU36" s="79"/>
      <c r="BV36" s="80"/>
      <c r="BW36" s="81"/>
      <c r="BX36" s="82"/>
      <c r="BY36" s="79"/>
      <c r="BZ36" s="80"/>
      <c r="CA36" s="81"/>
      <c r="CB36" s="82"/>
      <c r="CC36" s="79"/>
      <c r="CD36" s="80"/>
      <c r="CE36" s="81"/>
      <c r="CF36" s="82"/>
      <c r="CG36" s="79"/>
      <c r="CH36" s="80"/>
      <c r="CI36" s="81"/>
      <c r="CJ36" s="82"/>
      <c r="CK36" s="79"/>
      <c r="CL36" s="80"/>
      <c r="CM36" s="81"/>
      <c r="CN36" s="99"/>
      <c r="CP36" s="83">
        <v>1</v>
      </c>
      <c r="CQ36" s="84">
        <f>+D36</f>
        <v>0</v>
      </c>
      <c r="CR36" s="85">
        <f>SUM(M36:CN36)/4</f>
        <v>0</v>
      </c>
      <c r="CS36" s="73"/>
      <c r="CT36" s="86">
        <f>SUM(E36:K36)</f>
        <v>0</v>
      </c>
      <c r="CU36" s="87" t="s">
        <v>112</v>
      </c>
      <c r="CV36" s="85">
        <f t="shared" ref="CV36" si="0">CR36*CT36</f>
        <v>0</v>
      </c>
      <c r="CY36" s="58">
        <f>+CT36*CR36</f>
        <v>0</v>
      </c>
    </row>
    <row r="37" spans="1:103" ht="12" customHeight="1">
      <c r="A37" s="88"/>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76"/>
      <c r="CH37" s="76"/>
      <c r="CI37" s="76"/>
      <c r="CJ37" s="76"/>
      <c r="CK37" s="76"/>
      <c r="CL37" s="76"/>
      <c r="CM37" s="76"/>
      <c r="CN37" s="76"/>
      <c r="CP37" s="70"/>
      <c r="CQ37" s="71"/>
      <c r="CR37" s="72"/>
      <c r="CS37" s="73"/>
      <c r="CT37" s="71"/>
      <c r="CU37" s="74"/>
      <c r="CY37" s="58"/>
    </row>
    <row r="38" spans="1:103" ht="23.1" customHeight="1">
      <c r="A38" s="92" t="s">
        <v>126</v>
      </c>
      <c r="B38" s="77"/>
      <c r="C38" s="77"/>
      <c r="D38" s="78"/>
      <c r="E38" s="109"/>
      <c r="F38" s="109"/>
      <c r="G38" s="109"/>
      <c r="H38" s="109"/>
      <c r="I38" s="109"/>
      <c r="J38" s="109"/>
      <c r="K38" s="109"/>
      <c r="M38" s="79"/>
      <c r="N38" s="80"/>
      <c r="O38" s="81"/>
      <c r="P38" s="82"/>
      <c r="Q38" s="79"/>
      <c r="R38" s="80"/>
      <c r="S38" s="81"/>
      <c r="T38" s="82"/>
      <c r="U38" s="79"/>
      <c r="V38" s="80"/>
      <c r="W38" s="81"/>
      <c r="X38" s="82"/>
      <c r="Y38" s="79"/>
      <c r="Z38" s="80"/>
      <c r="AA38" s="81"/>
      <c r="AB38" s="82"/>
      <c r="AC38" s="79"/>
      <c r="AD38" s="80"/>
      <c r="AE38" s="81"/>
      <c r="AF38" s="82"/>
      <c r="AG38" s="79"/>
      <c r="AH38" s="80"/>
      <c r="AI38" s="81"/>
      <c r="AJ38" s="82"/>
      <c r="AK38" s="79"/>
      <c r="AL38" s="80"/>
      <c r="AM38" s="81"/>
      <c r="AN38" s="82"/>
      <c r="AO38" s="79"/>
      <c r="AP38" s="80"/>
      <c r="AQ38" s="81"/>
      <c r="AR38" s="82"/>
      <c r="AS38" s="79"/>
      <c r="AT38" s="80"/>
      <c r="AU38" s="81"/>
      <c r="AV38" s="82"/>
      <c r="AW38" s="79"/>
      <c r="AX38" s="80"/>
      <c r="AY38" s="81"/>
      <c r="AZ38" s="82"/>
      <c r="BA38" s="79"/>
      <c r="BB38" s="80"/>
      <c r="BC38" s="81"/>
      <c r="BD38" s="82"/>
      <c r="BE38" s="79"/>
      <c r="BF38" s="80"/>
      <c r="BG38" s="81"/>
      <c r="BH38" s="82"/>
      <c r="BI38" s="79"/>
      <c r="BJ38" s="80"/>
      <c r="BK38" s="81"/>
      <c r="BL38" s="82"/>
      <c r="BM38" s="79"/>
      <c r="BN38" s="80"/>
      <c r="BO38" s="81"/>
      <c r="BP38" s="82"/>
      <c r="BQ38" s="79"/>
      <c r="BR38" s="80"/>
      <c r="BS38" s="81"/>
      <c r="BT38" s="82"/>
      <c r="BU38" s="79"/>
      <c r="BV38" s="80"/>
      <c r="BW38" s="81"/>
      <c r="BX38" s="82"/>
      <c r="BY38" s="79"/>
      <c r="BZ38" s="80"/>
      <c r="CA38" s="81"/>
      <c r="CB38" s="82"/>
      <c r="CC38" s="79"/>
      <c r="CD38" s="80"/>
      <c r="CE38" s="81"/>
      <c r="CF38" s="82"/>
      <c r="CG38" s="79"/>
      <c r="CH38" s="80"/>
      <c r="CI38" s="81"/>
      <c r="CJ38" s="82"/>
      <c r="CK38" s="79"/>
      <c r="CL38" s="80"/>
      <c r="CM38" s="81"/>
      <c r="CN38" s="99"/>
      <c r="CP38" s="83">
        <v>1</v>
      </c>
      <c r="CQ38" s="84">
        <f>+D38</f>
        <v>0</v>
      </c>
      <c r="CR38" s="85">
        <f>SUM(M38:CN38)/4</f>
        <v>0</v>
      </c>
      <c r="CS38" s="73"/>
      <c r="CT38" s="86">
        <f>SUM(E38:K38)</f>
        <v>0</v>
      </c>
      <c r="CU38" s="87" t="s">
        <v>112</v>
      </c>
      <c r="CV38" s="85">
        <f t="shared" ref="CV38" si="1">CR38*CT38</f>
        <v>0</v>
      </c>
      <c r="CY38" s="58">
        <f>+CT38*CR38</f>
        <v>0</v>
      </c>
    </row>
    <row r="39" spans="1:103" ht="12" customHeight="1">
      <c r="A39" s="88"/>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76"/>
      <c r="CH39" s="76"/>
      <c r="CI39" s="76"/>
      <c r="CJ39" s="76"/>
      <c r="CK39" s="76"/>
      <c r="CL39" s="76"/>
      <c r="CM39" s="76"/>
      <c r="CN39" s="76"/>
      <c r="CP39" s="70"/>
      <c r="CQ39" s="71"/>
      <c r="CR39" s="72"/>
      <c r="CS39" s="73"/>
      <c r="CT39" s="71"/>
      <c r="CU39" s="74"/>
      <c r="CY39" s="58"/>
    </row>
    <row r="40" spans="1:103" ht="23.1" customHeight="1">
      <c r="A40" s="92" t="s">
        <v>126</v>
      </c>
      <c r="B40" s="77"/>
      <c r="C40" s="77"/>
      <c r="D40" s="78"/>
      <c r="E40" s="109"/>
      <c r="F40" s="109"/>
      <c r="G40" s="109"/>
      <c r="H40" s="109"/>
      <c r="I40" s="109"/>
      <c r="J40" s="109"/>
      <c r="K40" s="109"/>
      <c r="M40" s="79"/>
      <c r="N40" s="80"/>
      <c r="O40" s="81"/>
      <c r="P40" s="82"/>
      <c r="Q40" s="79"/>
      <c r="R40" s="80"/>
      <c r="S40" s="81"/>
      <c r="T40" s="82"/>
      <c r="U40" s="79"/>
      <c r="V40" s="80"/>
      <c r="W40" s="81"/>
      <c r="X40" s="82"/>
      <c r="Y40" s="79"/>
      <c r="Z40" s="80"/>
      <c r="AA40" s="81"/>
      <c r="AB40" s="82"/>
      <c r="AC40" s="79"/>
      <c r="AD40" s="80"/>
      <c r="AE40" s="81"/>
      <c r="AF40" s="82"/>
      <c r="AG40" s="79"/>
      <c r="AH40" s="80"/>
      <c r="AI40" s="81"/>
      <c r="AJ40" s="82"/>
      <c r="AK40" s="79"/>
      <c r="AL40" s="80"/>
      <c r="AM40" s="81"/>
      <c r="AN40" s="82"/>
      <c r="AO40" s="79"/>
      <c r="AP40" s="80"/>
      <c r="AQ40" s="81"/>
      <c r="AR40" s="82"/>
      <c r="AS40" s="79"/>
      <c r="AT40" s="80"/>
      <c r="AU40" s="81"/>
      <c r="AV40" s="82"/>
      <c r="AW40" s="79"/>
      <c r="AX40" s="80"/>
      <c r="AY40" s="81"/>
      <c r="AZ40" s="82"/>
      <c r="BA40" s="79"/>
      <c r="BB40" s="80"/>
      <c r="BC40" s="81"/>
      <c r="BD40" s="82"/>
      <c r="BE40" s="79"/>
      <c r="BF40" s="80"/>
      <c r="BG40" s="81"/>
      <c r="BH40" s="82"/>
      <c r="BI40" s="79"/>
      <c r="BJ40" s="80"/>
      <c r="BK40" s="81"/>
      <c r="BL40" s="82"/>
      <c r="BM40" s="79"/>
      <c r="BN40" s="80"/>
      <c r="BO40" s="81"/>
      <c r="BP40" s="82"/>
      <c r="BQ40" s="79"/>
      <c r="BR40" s="80"/>
      <c r="BS40" s="81"/>
      <c r="BT40" s="82"/>
      <c r="BU40" s="79"/>
      <c r="BV40" s="80"/>
      <c r="BW40" s="81"/>
      <c r="BX40" s="82"/>
      <c r="BY40" s="79"/>
      <c r="BZ40" s="80"/>
      <c r="CA40" s="81"/>
      <c r="CB40" s="82"/>
      <c r="CC40" s="79"/>
      <c r="CD40" s="80"/>
      <c r="CE40" s="81"/>
      <c r="CF40" s="82"/>
      <c r="CG40" s="79"/>
      <c r="CH40" s="80"/>
      <c r="CI40" s="81"/>
      <c r="CJ40" s="82"/>
      <c r="CK40" s="79"/>
      <c r="CL40" s="80"/>
      <c r="CM40" s="81"/>
      <c r="CN40" s="99"/>
      <c r="CP40" s="83">
        <v>1</v>
      </c>
      <c r="CQ40" s="84">
        <f>+D40</f>
        <v>0</v>
      </c>
      <c r="CR40" s="85">
        <f>SUM(M40:CN40)/4</f>
        <v>0</v>
      </c>
      <c r="CS40" s="73"/>
      <c r="CT40" s="86">
        <f>SUM(E40:K40)</f>
        <v>0</v>
      </c>
      <c r="CU40" s="87" t="s">
        <v>112</v>
      </c>
      <c r="CV40" s="85">
        <f t="shared" ref="CV40" si="2">CR40*CT40</f>
        <v>0</v>
      </c>
      <c r="CY40" s="58">
        <f>+CT40*CR40</f>
        <v>0</v>
      </c>
    </row>
    <row r="41" spans="1:103" ht="12" customHeight="1">
      <c r="A41" s="88"/>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76"/>
      <c r="CH41" s="76"/>
      <c r="CI41" s="76"/>
      <c r="CJ41" s="76"/>
      <c r="CK41" s="76"/>
      <c r="CL41" s="76"/>
      <c r="CM41" s="76"/>
      <c r="CN41" s="76"/>
      <c r="CP41" s="70"/>
      <c r="CQ41" s="71"/>
      <c r="CR41" s="72"/>
      <c r="CS41" s="73"/>
      <c r="CT41" s="71"/>
      <c r="CU41" s="74"/>
      <c r="CY41" s="58"/>
    </row>
    <row r="42" spans="1:103" ht="23.1" customHeight="1">
      <c r="A42" s="92" t="s">
        <v>126</v>
      </c>
      <c r="B42" s="77"/>
      <c r="C42" s="77"/>
      <c r="D42" s="78"/>
      <c r="E42" s="109"/>
      <c r="F42" s="109"/>
      <c r="G42" s="109"/>
      <c r="H42" s="109"/>
      <c r="I42" s="109"/>
      <c r="J42" s="109"/>
      <c r="K42" s="109"/>
      <c r="M42" s="79"/>
      <c r="N42" s="80"/>
      <c r="O42" s="81"/>
      <c r="P42" s="82"/>
      <c r="Q42" s="79"/>
      <c r="R42" s="80"/>
      <c r="S42" s="81"/>
      <c r="T42" s="82"/>
      <c r="U42" s="79"/>
      <c r="V42" s="80"/>
      <c r="W42" s="81"/>
      <c r="X42" s="82"/>
      <c r="Y42" s="79"/>
      <c r="Z42" s="80"/>
      <c r="AA42" s="81"/>
      <c r="AB42" s="82"/>
      <c r="AC42" s="79"/>
      <c r="AD42" s="80"/>
      <c r="AE42" s="81"/>
      <c r="AF42" s="82"/>
      <c r="AG42" s="79"/>
      <c r="AH42" s="80"/>
      <c r="AI42" s="81"/>
      <c r="AJ42" s="82"/>
      <c r="AK42" s="79"/>
      <c r="AL42" s="80"/>
      <c r="AM42" s="81"/>
      <c r="AN42" s="82"/>
      <c r="AO42" s="79"/>
      <c r="AP42" s="80"/>
      <c r="AQ42" s="81"/>
      <c r="AR42" s="82"/>
      <c r="AS42" s="79"/>
      <c r="AT42" s="80"/>
      <c r="AU42" s="81"/>
      <c r="AV42" s="82"/>
      <c r="AW42" s="79"/>
      <c r="AX42" s="80"/>
      <c r="AY42" s="81"/>
      <c r="AZ42" s="82"/>
      <c r="BA42" s="79"/>
      <c r="BB42" s="80"/>
      <c r="BC42" s="81"/>
      <c r="BD42" s="82"/>
      <c r="BE42" s="79"/>
      <c r="BF42" s="80"/>
      <c r="BG42" s="81"/>
      <c r="BH42" s="82"/>
      <c r="BI42" s="79"/>
      <c r="BJ42" s="80"/>
      <c r="BK42" s="81"/>
      <c r="BL42" s="82"/>
      <c r="BM42" s="79"/>
      <c r="BN42" s="80"/>
      <c r="BO42" s="81"/>
      <c r="BP42" s="82"/>
      <c r="BQ42" s="79"/>
      <c r="BR42" s="80"/>
      <c r="BS42" s="81"/>
      <c r="BT42" s="82"/>
      <c r="BU42" s="79"/>
      <c r="BV42" s="80"/>
      <c r="BW42" s="81"/>
      <c r="BX42" s="82"/>
      <c r="BY42" s="79"/>
      <c r="BZ42" s="80"/>
      <c r="CA42" s="81"/>
      <c r="CB42" s="82"/>
      <c r="CC42" s="79"/>
      <c r="CD42" s="80"/>
      <c r="CE42" s="81"/>
      <c r="CF42" s="82"/>
      <c r="CG42" s="79"/>
      <c r="CH42" s="80"/>
      <c r="CI42" s="81"/>
      <c r="CJ42" s="82"/>
      <c r="CK42" s="79"/>
      <c r="CL42" s="80"/>
      <c r="CM42" s="81"/>
      <c r="CN42" s="99"/>
      <c r="CP42" s="83">
        <v>1</v>
      </c>
      <c r="CQ42" s="84">
        <f>+D42</f>
        <v>0</v>
      </c>
      <c r="CR42" s="85">
        <f>SUM(M42:CN42)/4</f>
        <v>0</v>
      </c>
      <c r="CS42" s="73"/>
      <c r="CT42" s="86">
        <f>SUM(E42:K42)</f>
        <v>0</v>
      </c>
      <c r="CU42" s="87" t="s">
        <v>112</v>
      </c>
      <c r="CV42" s="85">
        <f t="shared" ref="CV42" si="3">CR42*CT42</f>
        <v>0</v>
      </c>
      <c r="CY42" s="58">
        <f>+CT42*CR42</f>
        <v>0</v>
      </c>
    </row>
    <row r="43" spans="1:103" ht="12" customHeight="1">
      <c r="A43" s="88"/>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76"/>
      <c r="CH43" s="76"/>
      <c r="CI43" s="76"/>
      <c r="CJ43" s="76"/>
      <c r="CK43" s="76"/>
      <c r="CL43" s="76"/>
      <c r="CM43" s="76"/>
      <c r="CN43" s="76"/>
      <c r="CP43" s="70"/>
      <c r="CQ43" s="71"/>
      <c r="CR43" s="72"/>
      <c r="CS43" s="73"/>
      <c r="CT43" s="71"/>
      <c r="CU43" s="74"/>
      <c r="CY43" s="58"/>
    </row>
    <row r="44" spans="1:103" ht="23.1" customHeight="1">
      <c r="A44" s="92" t="s">
        <v>126</v>
      </c>
      <c r="B44" s="77"/>
      <c r="C44" s="77"/>
      <c r="D44" s="78"/>
      <c r="E44" s="109"/>
      <c r="F44" s="109"/>
      <c r="G44" s="109"/>
      <c r="H44" s="109"/>
      <c r="I44" s="109"/>
      <c r="J44" s="109"/>
      <c r="K44" s="109"/>
      <c r="M44" s="79"/>
      <c r="N44" s="80"/>
      <c r="O44" s="81"/>
      <c r="P44" s="82"/>
      <c r="Q44" s="79"/>
      <c r="R44" s="80"/>
      <c r="S44" s="81"/>
      <c r="T44" s="82"/>
      <c r="U44" s="79"/>
      <c r="V44" s="80"/>
      <c r="W44" s="81"/>
      <c r="X44" s="82"/>
      <c r="Y44" s="79"/>
      <c r="Z44" s="80"/>
      <c r="AA44" s="81"/>
      <c r="AB44" s="82"/>
      <c r="AC44" s="79"/>
      <c r="AD44" s="80"/>
      <c r="AE44" s="81"/>
      <c r="AF44" s="82"/>
      <c r="AG44" s="79"/>
      <c r="AH44" s="80"/>
      <c r="AI44" s="81"/>
      <c r="AJ44" s="82"/>
      <c r="AK44" s="79"/>
      <c r="AL44" s="80"/>
      <c r="AM44" s="81"/>
      <c r="AN44" s="82"/>
      <c r="AO44" s="79"/>
      <c r="AP44" s="80"/>
      <c r="AQ44" s="81"/>
      <c r="AR44" s="82"/>
      <c r="AS44" s="79"/>
      <c r="AT44" s="80"/>
      <c r="AU44" s="81"/>
      <c r="AV44" s="82"/>
      <c r="AW44" s="79"/>
      <c r="AX44" s="80"/>
      <c r="AY44" s="81"/>
      <c r="AZ44" s="82"/>
      <c r="BA44" s="79"/>
      <c r="BB44" s="80"/>
      <c r="BC44" s="81"/>
      <c r="BD44" s="82"/>
      <c r="BE44" s="79"/>
      <c r="BF44" s="80"/>
      <c r="BG44" s="81"/>
      <c r="BH44" s="82"/>
      <c r="BI44" s="79"/>
      <c r="BJ44" s="80"/>
      <c r="BK44" s="81"/>
      <c r="BL44" s="82"/>
      <c r="BM44" s="79"/>
      <c r="BN44" s="80"/>
      <c r="BO44" s="81"/>
      <c r="BP44" s="82"/>
      <c r="BQ44" s="79"/>
      <c r="BR44" s="80"/>
      <c r="BS44" s="81"/>
      <c r="BT44" s="82"/>
      <c r="BU44" s="79"/>
      <c r="BV44" s="80"/>
      <c r="BW44" s="81"/>
      <c r="BX44" s="82"/>
      <c r="BY44" s="79"/>
      <c r="BZ44" s="80"/>
      <c r="CA44" s="81"/>
      <c r="CB44" s="82"/>
      <c r="CC44" s="79"/>
      <c r="CD44" s="80"/>
      <c r="CE44" s="81"/>
      <c r="CF44" s="82"/>
      <c r="CG44" s="79"/>
      <c r="CH44" s="80"/>
      <c r="CI44" s="81"/>
      <c r="CJ44" s="82"/>
      <c r="CK44" s="79"/>
      <c r="CL44" s="80"/>
      <c r="CM44" s="81"/>
      <c r="CN44" s="99"/>
      <c r="CP44" s="83">
        <v>1</v>
      </c>
      <c r="CQ44" s="84">
        <f>+D44</f>
        <v>0</v>
      </c>
      <c r="CR44" s="85">
        <f>SUM(M44:CN44)/4</f>
        <v>0</v>
      </c>
      <c r="CS44" s="73"/>
      <c r="CT44" s="86">
        <f>SUM(E44:K44)</f>
        <v>0</v>
      </c>
      <c r="CU44" s="87" t="s">
        <v>112</v>
      </c>
      <c r="CV44" s="85">
        <f t="shared" ref="CV44" si="4">CR44*CT44</f>
        <v>0</v>
      </c>
      <c r="CY44" s="58">
        <f>+CT44*CR44</f>
        <v>0</v>
      </c>
    </row>
    <row r="45" spans="1:103" ht="12" customHeight="1">
      <c r="A45" s="88"/>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76"/>
      <c r="CH45" s="76"/>
      <c r="CI45" s="76"/>
      <c r="CJ45" s="76"/>
      <c r="CK45" s="76"/>
      <c r="CL45" s="76"/>
      <c r="CM45" s="76"/>
      <c r="CN45" s="76"/>
      <c r="CP45" s="70"/>
      <c r="CQ45" s="71"/>
      <c r="CR45" s="72"/>
      <c r="CS45" s="73"/>
      <c r="CT45" s="71"/>
      <c r="CU45" s="74"/>
      <c r="CY45" s="58"/>
    </row>
    <row r="46" spans="1:103" ht="23.1" customHeight="1">
      <c r="A46" s="92" t="s">
        <v>126</v>
      </c>
      <c r="B46" s="77"/>
      <c r="C46" s="77"/>
      <c r="D46" s="78"/>
      <c r="E46" s="109"/>
      <c r="F46" s="109"/>
      <c r="G46" s="109"/>
      <c r="H46" s="109"/>
      <c r="I46" s="109"/>
      <c r="J46" s="109"/>
      <c r="K46" s="109"/>
      <c r="M46" s="79"/>
      <c r="N46" s="80"/>
      <c r="O46" s="81"/>
      <c r="P46" s="82"/>
      <c r="Q46" s="79"/>
      <c r="R46" s="80"/>
      <c r="S46" s="81"/>
      <c r="T46" s="82"/>
      <c r="U46" s="79"/>
      <c r="V46" s="80"/>
      <c r="W46" s="81"/>
      <c r="X46" s="82"/>
      <c r="Y46" s="79"/>
      <c r="Z46" s="80"/>
      <c r="AA46" s="81"/>
      <c r="AB46" s="82"/>
      <c r="AC46" s="79"/>
      <c r="AD46" s="80"/>
      <c r="AE46" s="81"/>
      <c r="AF46" s="82"/>
      <c r="AG46" s="79"/>
      <c r="AH46" s="80"/>
      <c r="AI46" s="81"/>
      <c r="AJ46" s="82"/>
      <c r="AK46" s="79"/>
      <c r="AL46" s="80"/>
      <c r="AM46" s="81"/>
      <c r="AN46" s="82"/>
      <c r="AO46" s="79"/>
      <c r="AP46" s="80"/>
      <c r="AQ46" s="81"/>
      <c r="AR46" s="82"/>
      <c r="AS46" s="79"/>
      <c r="AT46" s="80"/>
      <c r="AU46" s="81"/>
      <c r="AV46" s="82"/>
      <c r="AW46" s="79"/>
      <c r="AX46" s="80"/>
      <c r="AY46" s="81"/>
      <c r="AZ46" s="82"/>
      <c r="BA46" s="79"/>
      <c r="BB46" s="80"/>
      <c r="BC46" s="81"/>
      <c r="BD46" s="82"/>
      <c r="BE46" s="79"/>
      <c r="BF46" s="80"/>
      <c r="BG46" s="81"/>
      <c r="BH46" s="82"/>
      <c r="BI46" s="79"/>
      <c r="BJ46" s="80"/>
      <c r="BK46" s="81"/>
      <c r="BL46" s="82"/>
      <c r="BM46" s="79"/>
      <c r="BN46" s="80"/>
      <c r="BO46" s="81"/>
      <c r="BP46" s="82"/>
      <c r="BQ46" s="79"/>
      <c r="BR46" s="80"/>
      <c r="BS46" s="81"/>
      <c r="BT46" s="82"/>
      <c r="BU46" s="79"/>
      <c r="BV46" s="80"/>
      <c r="BW46" s="81"/>
      <c r="BX46" s="82"/>
      <c r="BY46" s="79"/>
      <c r="BZ46" s="80"/>
      <c r="CA46" s="81"/>
      <c r="CB46" s="82"/>
      <c r="CC46" s="79"/>
      <c r="CD46" s="80"/>
      <c r="CE46" s="81"/>
      <c r="CF46" s="82"/>
      <c r="CG46" s="79"/>
      <c r="CH46" s="80"/>
      <c r="CI46" s="81"/>
      <c r="CJ46" s="82"/>
      <c r="CK46" s="79"/>
      <c r="CL46" s="80"/>
      <c r="CM46" s="81"/>
      <c r="CN46" s="99"/>
      <c r="CP46" s="83">
        <v>1</v>
      </c>
      <c r="CQ46" s="84">
        <f>+D46</f>
        <v>0</v>
      </c>
      <c r="CR46" s="85">
        <f>SUM(M46:CN46)/4</f>
        <v>0</v>
      </c>
      <c r="CS46" s="73"/>
      <c r="CT46" s="86">
        <f>SUM(E46:K46)</f>
        <v>0</v>
      </c>
      <c r="CU46" s="87" t="s">
        <v>112</v>
      </c>
      <c r="CV46" s="85">
        <f t="shared" ref="CV46" si="5">CR46*CT46</f>
        <v>0</v>
      </c>
      <c r="CY46" s="58">
        <f>+CT46*CR46</f>
        <v>0</v>
      </c>
    </row>
    <row r="47" spans="1:103" ht="12" customHeight="1">
      <c r="A47" s="88"/>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P47" s="70"/>
      <c r="CQ47" s="71"/>
      <c r="CR47" s="72"/>
      <c r="CS47" s="73"/>
      <c r="CT47" s="71"/>
      <c r="CU47" s="74"/>
      <c r="CY47" s="58"/>
    </row>
    <row r="48" spans="1:103" ht="23.1" customHeight="1">
      <c r="A48" s="92" t="s">
        <v>126</v>
      </c>
      <c r="B48" s="77"/>
      <c r="C48" s="77"/>
      <c r="D48" s="78"/>
      <c r="E48" s="109"/>
      <c r="F48" s="109"/>
      <c r="G48" s="109"/>
      <c r="H48" s="109"/>
      <c r="I48" s="109"/>
      <c r="J48" s="109"/>
      <c r="K48" s="109"/>
      <c r="M48" s="79"/>
      <c r="N48" s="80"/>
      <c r="O48" s="81"/>
      <c r="P48" s="82"/>
      <c r="Q48" s="79"/>
      <c r="R48" s="80"/>
      <c r="S48" s="81"/>
      <c r="T48" s="82"/>
      <c r="U48" s="79"/>
      <c r="V48" s="80"/>
      <c r="W48" s="81"/>
      <c r="X48" s="82"/>
      <c r="Y48" s="79"/>
      <c r="Z48" s="80"/>
      <c r="AA48" s="81"/>
      <c r="AB48" s="82"/>
      <c r="AC48" s="79"/>
      <c r="AD48" s="80"/>
      <c r="AE48" s="81"/>
      <c r="AF48" s="82"/>
      <c r="AG48" s="79"/>
      <c r="AH48" s="80"/>
      <c r="AI48" s="81"/>
      <c r="AJ48" s="82"/>
      <c r="AK48" s="79"/>
      <c r="AL48" s="80"/>
      <c r="AM48" s="81"/>
      <c r="AN48" s="82"/>
      <c r="AO48" s="79"/>
      <c r="AP48" s="80"/>
      <c r="AQ48" s="81"/>
      <c r="AR48" s="82"/>
      <c r="AS48" s="79"/>
      <c r="AT48" s="80"/>
      <c r="AU48" s="81"/>
      <c r="AV48" s="82"/>
      <c r="AW48" s="79"/>
      <c r="AX48" s="80"/>
      <c r="AY48" s="81"/>
      <c r="AZ48" s="82"/>
      <c r="BA48" s="79"/>
      <c r="BB48" s="80"/>
      <c r="BC48" s="81"/>
      <c r="BD48" s="82"/>
      <c r="BE48" s="79"/>
      <c r="BF48" s="80"/>
      <c r="BG48" s="81"/>
      <c r="BH48" s="82"/>
      <c r="BI48" s="79"/>
      <c r="BJ48" s="80"/>
      <c r="BK48" s="81"/>
      <c r="BL48" s="82"/>
      <c r="BM48" s="79"/>
      <c r="BN48" s="80"/>
      <c r="BO48" s="81"/>
      <c r="BP48" s="82"/>
      <c r="BQ48" s="79"/>
      <c r="BR48" s="80"/>
      <c r="BS48" s="81"/>
      <c r="BT48" s="82"/>
      <c r="BU48" s="79"/>
      <c r="BV48" s="80"/>
      <c r="BW48" s="81"/>
      <c r="BX48" s="82"/>
      <c r="BY48" s="79"/>
      <c r="BZ48" s="80"/>
      <c r="CA48" s="81"/>
      <c r="CB48" s="82"/>
      <c r="CC48" s="79"/>
      <c r="CD48" s="80"/>
      <c r="CE48" s="81"/>
      <c r="CF48" s="82"/>
      <c r="CG48" s="79"/>
      <c r="CH48" s="80"/>
      <c r="CI48" s="81"/>
      <c r="CJ48" s="82"/>
      <c r="CK48" s="79"/>
      <c r="CL48" s="80"/>
      <c r="CM48" s="81"/>
      <c r="CN48" s="99"/>
      <c r="CP48" s="83">
        <v>1</v>
      </c>
      <c r="CQ48" s="84">
        <f>+D48</f>
        <v>0</v>
      </c>
      <c r="CR48" s="85">
        <f>SUM(M48:CN48)/4</f>
        <v>0</v>
      </c>
      <c r="CS48" s="73"/>
      <c r="CT48" s="86">
        <f>SUM(E48:K48)</f>
        <v>0</v>
      </c>
      <c r="CU48" s="87" t="s">
        <v>112</v>
      </c>
      <c r="CV48" s="85">
        <f t="shared" ref="CV48" si="6">CR48*CT48</f>
        <v>0</v>
      </c>
      <c r="CY48" s="58">
        <f>+CT48*CR48</f>
        <v>0</v>
      </c>
    </row>
    <row r="49" spans="1:103" ht="12" customHeight="1">
      <c r="A49" s="88"/>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P49" s="70"/>
      <c r="CQ49" s="71"/>
      <c r="CR49" s="72"/>
      <c r="CS49" s="73"/>
      <c r="CT49" s="71"/>
      <c r="CU49" s="74"/>
      <c r="CY49" s="58"/>
    </row>
    <row r="50" spans="1:103" ht="23.1" customHeight="1">
      <c r="A50" s="92" t="s">
        <v>126</v>
      </c>
      <c r="B50" s="77"/>
      <c r="C50" s="77"/>
      <c r="D50" s="78"/>
      <c r="E50" s="109"/>
      <c r="F50" s="109"/>
      <c r="G50" s="109"/>
      <c r="H50" s="109"/>
      <c r="I50" s="109"/>
      <c r="J50" s="109"/>
      <c r="K50" s="109"/>
      <c r="M50" s="79"/>
      <c r="N50" s="80"/>
      <c r="O50" s="81"/>
      <c r="P50" s="82"/>
      <c r="Q50" s="79"/>
      <c r="R50" s="80"/>
      <c r="S50" s="81"/>
      <c r="T50" s="82"/>
      <c r="U50" s="79"/>
      <c r="V50" s="80"/>
      <c r="W50" s="81"/>
      <c r="X50" s="82"/>
      <c r="Y50" s="79"/>
      <c r="Z50" s="80"/>
      <c r="AA50" s="81"/>
      <c r="AB50" s="82"/>
      <c r="AC50" s="79"/>
      <c r="AD50" s="80"/>
      <c r="AE50" s="81"/>
      <c r="AF50" s="82"/>
      <c r="AG50" s="79"/>
      <c r="AH50" s="80"/>
      <c r="AI50" s="81"/>
      <c r="AJ50" s="82"/>
      <c r="AK50" s="79"/>
      <c r="AL50" s="80"/>
      <c r="AM50" s="81"/>
      <c r="AN50" s="82"/>
      <c r="AO50" s="79"/>
      <c r="AP50" s="80"/>
      <c r="AQ50" s="81"/>
      <c r="AR50" s="82"/>
      <c r="AS50" s="79"/>
      <c r="AT50" s="80"/>
      <c r="AU50" s="81"/>
      <c r="AV50" s="82"/>
      <c r="AW50" s="79"/>
      <c r="AX50" s="80"/>
      <c r="AY50" s="81"/>
      <c r="AZ50" s="82"/>
      <c r="BA50" s="79"/>
      <c r="BB50" s="80"/>
      <c r="BC50" s="81"/>
      <c r="BD50" s="82"/>
      <c r="BE50" s="79"/>
      <c r="BF50" s="80"/>
      <c r="BG50" s="81"/>
      <c r="BH50" s="82"/>
      <c r="BI50" s="79"/>
      <c r="BJ50" s="80"/>
      <c r="BK50" s="81"/>
      <c r="BL50" s="82"/>
      <c r="BM50" s="79"/>
      <c r="BN50" s="80"/>
      <c r="BO50" s="81"/>
      <c r="BP50" s="82"/>
      <c r="BQ50" s="79"/>
      <c r="BR50" s="80"/>
      <c r="BS50" s="81"/>
      <c r="BT50" s="82"/>
      <c r="BU50" s="79"/>
      <c r="BV50" s="80"/>
      <c r="BW50" s="81"/>
      <c r="BX50" s="82"/>
      <c r="BY50" s="79"/>
      <c r="BZ50" s="80"/>
      <c r="CA50" s="81"/>
      <c r="CB50" s="82"/>
      <c r="CC50" s="79"/>
      <c r="CD50" s="80"/>
      <c r="CE50" s="81"/>
      <c r="CF50" s="82"/>
      <c r="CG50" s="79"/>
      <c r="CH50" s="80"/>
      <c r="CI50" s="81"/>
      <c r="CJ50" s="82"/>
      <c r="CK50" s="79"/>
      <c r="CL50" s="80"/>
      <c r="CM50" s="81"/>
      <c r="CN50" s="99"/>
      <c r="CP50" s="83">
        <v>1</v>
      </c>
      <c r="CQ50" s="84">
        <f>+D50</f>
        <v>0</v>
      </c>
      <c r="CR50" s="85">
        <f>SUM(M50:CN50)/4</f>
        <v>0</v>
      </c>
      <c r="CS50" s="73"/>
      <c r="CT50" s="86">
        <f>SUM(E50:K50)</f>
        <v>0</v>
      </c>
      <c r="CU50" s="87" t="s">
        <v>112</v>
      </c>
      <c r="CV50" s="85">
        <f t="shared" ref="CV50" si="7">CR50*CT50</f>
        <v>0</v>
      </c>
      <c r="CY50" s="58">
        <f>+CT50*CR50</f>
        <v>0</v>
      </c>
    </row>
    <row r="51" spans="1:103" ht="12" customHeight="1">
      <c r="A51" s="88"/>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c r="BW51" s="76"/>
      <c r="BX51" s="76"/>
      <c r="BY51" s="76"/>
      <c r="BZ51" s="76"/>
      <c r="CA51" s="76"/>
      <c r="CB51" s="76"/>
      <c r="CC51" s="76"/>
      <c r="CD51" s="76"/>
      <c r="CE51" s="76"/>
      <c r="CF51" s="76"/>
      <c r="CG51" s="76"/>
      <c r="CH51" s="76"/>
      <c r="CI51" s="76"/>
      <c r="CJ51" s="76"/>
      <c r="CK51" s="76"/>
      <c r="CL51" s="76"/>
      <c r="CM51" s="76"/>
      <c r="CN51" s="76"/>
      <c r="CP51" s="70"/>
      <c r="CQ51" s="71"/>
      <c r="CR51" s="72"/>
      <c r="CS51" s="73"/>
      <c r="CT51" s="71"/>
      <c r="CU51" s="74"/>
      <c r="CY51" s="58"/>
    </row>
    <row r="52" spans="1:103" ht="23.1" customHeight="1">
      <c r="A52" s="93" t="s">
        <v>127</v>
      </c>
      <c r="B52" s="77"/>
      <c r="C52" s="77"/>
      <c r="D52" s="78"/>
      <c r="E52" s="109"/>
      <c r="F52" s="109"/>
      <c r="G52" s="109"/>
      <c r="H52" s="109"/>
      <c r="I52" s="109"/>
      <c r="J52" s="109"/>
      <c r="K52" s="109"/>
      <c r="M52" s="79"/>
      <c r="N52" s="80"/>
      <c r="O52" s="81"/>
      <c r="P52" s="82"/>
      <c r="Q52" s="79"/>
      <c r="R52" s="80"/>
      <c r="S52" s="81"/>
      <c r="T52" s="82"/>
      <c r="U52" s="79"/>
      <c r="V52" s="80"/>
      <c r="W52" s="81"/>
      <c r="X52" s="82"/>
      <c r="Y52" s="79"/>
      <c r="Z52" s="80"/>
      <c r="AA52" s="81"/>
      <c r="AB52" s="82"/>
      <c r="AC52" s="79"/>
      <c r="AD52" s="80"/>
      <c r="AE52" s="81"/>
      <c r="AF52" s="82"/>
      <c r="AG52" s="79"/>
      <c r="AH52" s="80"/>
      <c r="AI52" s="81"/>
      <c r="AJ52" s="82"/>
      <c r="AK52" s="79"/>
      <c r="AL52" s="80"/>
      <c r="AM52" s="81"/>
      <c r="AN52" s="82"/>
      <c r="AO52" s="79"/>
      <c r="AP52" s="80"/>
      <c r="AQ52" s="81"/>
      <c r="AR52" s="82"/>
      <c r="AS52" s="79"/>
      <c r="AT52" s="80"/>
      <c r="AU52" s="81"/>
      <c r="AV52" s="82"/>
      <c r="AW52" s="79"/>
      <c r="AX52" s="80"/>
      <c r="AY52" s="81"/>
      <c r="AZ52" s="82"/>
      <c r="BA52" s="79"/>
      <c r="BB52" s="80"/>
      <c r="BC52" s="81"/>
      <c r="BD52" s="82"/>
      <c r="BE52" s="79"/>
      <c r="BF52" s="80"/>
      <c r="BG52" s="81"/>
      <c r="BH52" s="82"/>
      <c r="BI52" s="79"/>
      <c r="BJ52" s="80"/>
      <c r="BK52" s="81"/>
      <c r="BL52" s="82"/>
      <c r="BM52" s="79"/>
      <c r="BN52" s="80"/>
      <c r="BO52" s="81"/>
      <c r="BP52" s="82"/>
      <c r="BQ52" s="79"/>
      <c r="BR52" s="80"/>
      <c r="BS52" s="81"/>
      <c r="BT52" s="82"/>
      <c r="BU52" s="79"/>
      <c r="BV52" s="80"/>
      <c r="BW52" s="81"/>
      <c r="BX52" s="82"/>
      <c r="BY52" s="79"/>
      <c r="BZ52" s="80"/>
      <c r="CA52" s="81"/>
      <c r="CB52" s="82"/>
      <c r="CC52" s="79"/>
      <c r="CD52" s="80"/>
      <c r="CE52" s="81"/>
      <c r="CF52" s="82"/>
      <c r="CG52" s="79"/>
      <c r="CH52" s="80"/>
      <c r="CI52" s="81"/>
      <c r="CJ52" s="82"/>
      <c r="CK52" s="79"/>
      <c r="CL52" s="80"/>
      <c r="CM52" s="81"/>
      <c r="CN52" s="99"/>
      <c r="CP52" s="83">
        <v>1</v>
      </c>
      <c r="CQ52" s="84">
        <f>+D52</f>
        <v>0</v>
      </c>
      <c r="CR52" s="85">
        <f>SUM(M52:CN52)/4</f>
        <v>0</v>
      </c>
      <c r="CS52" s="73"/>
      <c r="CT52" s="86">
        <f>SUM(E52:K52)</f>
        <v>0</v>
      </c>
      <c r="CU52" s="87" t="s">
        <v>112</v>
      </c>
      <c r="CV52" s="85">
        <f t="shared" ref="CV52" si="8">CR52*CT52</f>
        <v>0</v>
      </c>
      <c r="CY52" s="58">
        <f>+CT52*CR52</f>
        <v>0</v>
      </c>
    </row>
    <row r="53" spans="1:103" ht="12" customHeight="1">
      <c r="A53" s="88"/>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P53" s="70"/>
      <c r="CQ53" s="71"/>
      <c r="CR53" s="72"/>
      <c r="CS53" s="73"/>
      <c r="CT53" s="71"/>
      <c r="CU53" s="74"/>
      <c r="CY53" s="58"/>
    </row>
    <row r="54" spans="1:103" ht="23.1" customHeight="1">
      <c r="A54" s="93" t="s">
        <v>127</v>
      </c>
      <c r="B54" s="77"/>
      <c r="C54" s="77"/>
      <c r="D54" s="78"/>
      <c r="E54" s="109"/>
      <c r="F54" s="109"/>
      <c r="G54" s="109"/>
      <c r="H54" s="109"/>
      <c r="I54" s="109"/>
      <c r="J54" s="109"/>
      <c r="K54" s="109"/>
      <c r="M54" s="79"/>
      <c r="N54" s="80"/>
      <c r="O54" s="81"/>
      <c r="P54" s="82"/>
      <c r="Q54" s="79"/>
      <c r="R54" s="80"/>
      <c r="S54" s="81"/>
      <c r="T54" s="82"/>
      <c r="U54" s="79"/>
      <c r="V54" s="80"/>
      <c r="W54" s="81"/>
      <c r="X54" s="82"/>
      <c r="Y54" s="79"/>
      <c r="Z54" s="80"/>
      <c r="AA54" s="81"/>
      <c r="AB54" s="82"/>
      <c r="AC54" s="79"/>
      <c r="AD54" s="80"/>
      <c r="AE54" s="81"/>
      <c r="AF54" s="82"/>
      <c r="AG54" s="79"/>
      <c r="AH54" s="80"/>
      <c r="AI54" s="81"/>
      <c r="AJ54" s="82"/>
      <c r="AK54" s="79"/>
      <c r="AL54" s="80"/>
      <c r="AM54" s="81"/>
      <c r="AN54" s="82"/>
      <c r="AO54" s="79"/>
      <c r="AP54" s="80"/>
      <c r="AQ54" s="81"/>
      <c r="AR54" s="82"/>
      <c r="AS54" s="79"/>
      <c r="AT54" s="80"/>
      <c r="AU54" s="81"/>
      <c r="AV54" s="82"/>
      <c r="AW54" s="79"/>
      <c r="AX54" s="80"/>
      <c r="AY54" s="81"/>
      <c r="AZ54" s="82"/>
      <c r="BA54" s="79"/>
      <c r="BB54" s="80"/>
      <c r="BC54" s="81"/>
      <c r="BD54" s="82"/>
      <c r="BE54" s="79"/>
      <c r="BF54" s="80"/>
      <c r="BG54" s="81"/>
      <c r="BH54" s="82"/>
      <c r="BI54" s="79"/>
      <c r="BJ54" s="80"/>
      <c r="BK54" s="81"/>
      <c r="BL54" s="82"/>
      <c r="BM54" s="79"/>
      <c r="BN54" s="80"/>
      <c r="BO54" s="81"/>
      <c r="BP54" s="82"/>
      <c r="BQ54" s="79"/>
      <c r="BR54" s="80"/>
      <c r="BS54" s="81"/>
      <c r="BT54" s="82"/>
      <c r="BU54" s="79"/>
      <c r="BV54" s="80"/>
      <c r="BW54" s="81"/>
      <c r="BX54" s="82"/>
      <c r="BY54" s="79"/>
      <c r="BZ54" s="80"/>
      <c r="CA54" s="81"/>
      <c r="CB54" s="82"/>
      <c r="CC54" s="79"/>
      <c r="CD54" s="80"/>
      <c r="CE54" s="81"/>
      <c r="CF54" s="82"/>
      <c r="CG54" s="79"/>
      <c r="CH54" s="80"/>
      <c r="CI54" s="81"/>
      <c r="CJ54" s="82"/>
      <c r="CK54" s="79"/>
      <c r="CL54" s="80"/>
      <c r="CM54" s="81"/>
      <c r="CN54" s="99"/>
      <c r="CP54" s="83">
        <v>1</v>
      </c>
      <c r="CQ54" s="84">
        <f>+D54</f>
        <v>0</v>
      </c>
      <c r="CR54" s="85">
        <f>SUM(M54:CN54)/4</f>
        <v>0</v>
      </c>
      <c r="CS54" s="73"/>
      <c r="CT54" s="86">
        <f>SUM(E54:K54)</f>
        <v>0</v>
      </c>
      <c r="CU54" s="87" t="s">
        <v>112</v>
      </c>
      <c r="CV54" s="85">
        <f t="shared" ref="CV54" si="9">CR54*CT54</f>
        <v>0</v>
      </c>
      <c r="CY54" s="58">
        <f>+CT54*CR54</f>
        <v>0</v>
      </c>
    </row>
    <row r="55" spans="1:103" ht="12" customHeight="1">
      <c r="A55" s="88"/>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P55" s="70"/>
      <c r="CQ55" s="71"/>
      <c r="CR55" s="72"/>
      <c r="CS55" s="73"/>
      <c r="CT55" s="71"/>
      <c r="CU55" s="74"/>
      <c r="CY55" s="58"/>
    </row>
    <row r="56" spans="1:103" ht="23.1" customHeight="1">
      <c r="A56" s="93" t="s">
        <v>127</v>
      </c>
      <c r="B56" s="77"/>
      <c r="C56" s="77"/>
      <c r="D56" s="78"/>
      <c r="E56" s="109"/>
      <c r="F56" s="109"/>
      <c r="G56" s="109"/>
      <c r="H56" s="109"/>
      <c r="I56" s="109"/>
      <c r="J56" s="109"/>
      <c r="K56" s="109"/>
      <c r="M56" s="79"/>
      <c r="N56" s="80"/>
      <c r="O56" s="81"/>
      <c r="P56" s="82"/>
      <c r="Q56" s="79"/>
      <c r="R56" s="80"/>
      <c r="S56" s="81"/>
      <c r="T56" s="82"/>
      <c r="U56" s="79"/>
      <c r="V56" s="80"/>
      <c r="W56" s="81"/>
      <c r="X56" s="82"/>
      <c r="Y56" s="79"/>
      <c r="Z56" s="80"/>
      <c r="AA56" s="81"/>
      <c r="AB56" s="82"/>
      <c r="AC56" s="79"/>
      <c r="AD56" s="80"/>
      <c r="AE56" s="81"/>
      <c r="AF56" s="82"/>
      <c r="AG56" s="79"/>
      <c r="AH56" s="80"/>
      <c r="AI56" s="81"/>
      <c r="AJ56" s="82"/>
      <c r="AK56" s="79"/>
      <c r="AL56" s="80"/>
      <c r="AM56" s="81"/>
      <c r="AN56" s="82"/>
      <c r="AO56" s="79"/>
      <c r="AP56" s="80"/>
      <c r="AQ56" s="81"/>
      <c r="AR56" s="82"/>
      <c r="AS56" s="79"/>
      <c r="AT56" s="80"/>
      <c r="AU56" s="81"/>
      <c r="AV56" s="82"/>
      <c r="AW56" s="79"/>
      <c r="AX56" s="80"/>
      <c r="AY56" s="81"/>
      <c r="AZ56" s="82"/>
      <c r="BA56" s="79"/>
      <c r="BB56" s="80"/>
      <c r="BC56" s="81"/>
      <c r="BD56" s="82"/>
      <c r="BE56" s="79"/>
      <c r="BF56" s="80"/>
      <c r="BG56" s="81"/>
      <c r="BH56" s="82"/>
      <c r="BI56" s="79"/>
      <c r="BJ56" s="80"/>
      <c r="BK56" s="81"/>
      <c r="BL56" s="82"/>
      <c r="BM56" s="79"/>
      <c r="BN56" s="80"/>
      <c r="BO56" s="81"/>
      <c r="BP56" s="82"/>
      <c r="BQ56" s="79"/>
      <c r="BR56" s="80"/>
      <c r="BS56" s="81"/>
      <c r="BT56" s="82"/>
      <c r="BU56" s="79"/>
      <c r="BV56" s="80"/>
      <c r="BW56" s="81"/>
      <c r="BX56" s="82"/>
      <c r="BY56" s="79"/>
      <c r="BZ56" s="80"/>
      <c r="CA56" s="81"/>
      <c r="CB56" s="82"/>
      <c r="CC56" s="79"/>
      <c r="CD56" s="80"/>
      <c r="CE56" s="81"/>
      <c r="CF56" s="82"/>
      <c r="CG56" s="79"/>
      <c r="CH56" s="80"/>
      <c r="CI56" s="81"/>
      <c r="CJ56" s="82"/>
      <c r="CK56" s="79"/>
      <c r="CL56" s="80"/>
      <c r="CM56" s="81"/>
      <c r="CN56" s="99"/>
      <c r="CP56" s="83">
        <v>1</v>
      </c>
      <c r="CQ56" s="84">
        <f>+D56</f>
        <v>0</v>
      </c>
      <c r="CR56" s="85">
        <f>SUM(M56:CN56)/4</f>
        <v>0</v>
      </c>
      <c r="CS56" s="73"/>
      <c r="CT56" s="86">
        <f>SUM(E56:K56)</f>
        <v>0</v>
      </c>
      <c r="CU56" s="87" t="s">
        <v>112</v>
      </c>
      <c r="CV56" s="85">
        <f t="shared" ref="CV56" si="10">CR56*CT56</f>
        <v>0</v>
      </c>
      <c r="CY56" s="58">
        <f>+CT56*CR56</f>
        <v>0</v>
      </c>
    </row>
    <row r="57" spans="1:103" ht="12" customHeight="1">
      <c r="A57" s="88"/>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P57" s="70"/>
      <c r="CQ57" s="71"/>
      <c r="CR57" s="72"/>
      <c r="CS57" s="73"/>
      <c r="CT57" s="71"/>
      <c r="CU57" s="74"/>
      <c r="CY57" s="58"/>
    </row>
    <row r="58" spans="1:103" ht="23.1" customHeight="1">
      <c r="A58" s="93" t="s">
        <v>127</v>
      </c>
      <c r="B58" s="77"/>
      <c r="C58" s="77"/>
      <c r="D58" s="78"/>
      <c r="E58" s="109"/>
      <c r="F58" s="109"/>
      <c r="G58" s="109"/>
      <c r="H58" s="109"/>
      <c r="I58" s="109"/>
      <c r="J58" s="109"/>
      <c r="K58" s="109"/>
      <c r="M58" s="79"/>
      <c r="N58" s="80"/>
      <c r="O58" s="81"/>
      <c r="P58" s="82"/>
      <c r="Q58" s="79"/>
      <c r="R58" s="80"/>
      <c r="S58" s="81"/>
      <c r="T58" s="82"/>
      <c r="U58" s="79"/>
      <c r="V58" s="80"/>
      <c r="W58" s="81"/>
      <c r="X58" s="82"/>
      <c r="Y58" s="79"/>
      <c r="Z58" s="80"/>
      <c r="AA58" s="81"/>
      <c r="AB58" s="82"/>
      <c r="AC58" s="79"/>
      <c r="AD58" s="80"/>
      <c r="AE58" s="81"/>
      <c r="AF58" s="82"/>
      <c r="AG58" s="79"/>
      <c r="AH58" s="80"/>
      <c r="AI58" s="81"/>
      <c r="AJ58" s="82"/>
      <c r="AK58" s="79"/>
      <c r="AL58" s="80"/>
      <c r="AM58" s="81"/>
      <c r="AN58" s="82"/>
      <c r="AO58" s="79"/>
      <c r="AP58" s="80"/>
      <c r="AQ58" s="81"/>
      <c r="AR58" s="82"/>
      <c r="AS58" s="79"/>
      <c r="AT58" s="80"/>
      <c r="AU58" s="81"/>
      <c r="AV58" s="82"/>
      <c r="AW58" s="79"/>
      <c r="AX58" s="80"/>
      <c r="AY58" s="81"/>
      <c r="AZ58" s="82"/>
      <c r="BA58" s="79"/>
      <c r="BB58" s="80"/>
      <c r="BC58" s="81"/>
      <c r="BD58" s="82"/>
      <c r="BE58" s="79"/>
      <c r="BF58" s="80"/>
      <c r="BG58" s="81"/>
      <c r="BH58" s="82"/>
      <c r="BI58" s="79"/>
      <c r="BJ58" s="80"/>
      <c r="BK58" s="81"/>
      <c r="BL58" s="82"/>
      <c r="BM58" s="79"/>
      <c r="BN58" s="80"/>
      <c r="BO58" s="81"/>
      <c r="BP58" s="82"/>
      <c r="BQ58" s="79"/>
      <c r="BR58" s="80"/>
      <c r="BS58" s="81"/>
      <c r="BT58" s="82"/>
      <c r="BU58" s="79"/>
      <c r="BV58" s="80"/>
      <c r="BW58" s="81"/>
      <c r="BX58" s="82"/>
      <c r="BY58" s="79"/>
      <c r="BZ58" s="80"/>
      <c r="CA58" s="81"/>
      <c r="CB58" s="82"/>
      <c r="CC58" s="79"/>
      <c r="CD58" s="80"/>
      <c r="CE58" s="81"/>
      <c r="CF58" s="82"/>
      <c r="CG58" s="79"/>
      <c r="CH58" s="80"/>
      <c r="CI58" s="81"/>
      <c r="CJ58" s="82"/>
      <c r="CK58" s="79"/>
      <c r="CL58" s="80"/>
      <c r="CM58" s="81"/>
      <c r="CN58" s="99"/>
      <c r="CP58" s="83">
        <v>1</v>
      </c>
      <c r="CQ58" s="84">
        <f>+D58</f>
        <v>0</v>
      </c>
      <c r="CR58" s="85">
        <f>SUM(M58:CN58)/4</f>
        <v>0</v>
      </c>
      <c r="CS58" s="73"/>
      <c r="CT58" s="86">
        <f>SUM(E58:K58)</f>
        <v>0</v>
      </c>
      <c r="CU58" s="87" t="s">
        <v>112</v>
      </c>
      <c r="CV58" s="85">
        <f t="shared" ref="CV58" si="11">CR58*CT58</f>
        <v>0</v>
      </c>
      <c r="CY58" s="58">
        <f>+CT58*CR58</f>
        <v>0</v>
      </c>
    </row>
    <row r="59" spans="1:103" ht="12" customHeight="1">
      <c r="A59" s="88"/>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c r="BW59" s="76"/>
      <c r="BX59" s="76"/>
      <c r="BY59" s="76"/>
      <c r="BZ59" s="76"/>
      <c r="CA59" s="76"/>
      <c r="CB59" s="76"/>
      <c r="CC59" s="76"/>
      <c r="CD59" s="76"/>
      <c r="CE59" s="76"/>
      <c r="CF59" s="76"/>
      <c r="CG59" s="76"/>
      <c r="CH59" s="76"/>
      <c r="CI59" s="76"/>
      <c r="CJ59" s="76"/>
      <c r="CK59" s="76"/>
      <c r="CL59" s="76"/>
      <c r="CM59" s="76"/>
      <c r="CN59" s="76"/>
      <c r="CP59" s="70"/>
      <c r="CQ59" s="71"/>
      <c r="CR59" s="72"/>
      <c r="CS59" s="73"/>
      <c r="CT59" s="71"/>
      <c r="CU59" s="74"/>
      <c r="CY59" s="58"/>
    </row>
    <row r="60" spans="1:103" ht="23.1" customHeight="1">
      <c r="A60" s="93" t="s">
        <v>127</v>
      </c>
      <c r="B60" s="77"/>
      <c r="C60" s="77"/>
      <c r="D60" s="78"/>
      <c r="E60" s="109"/>
      <c r="F60" s="109"/>
      <c r="G60" s="109"/>
      <c r="H60" s="109"/>
      <c r="I60" s="109"/>
      <c r="J60" s="109"/>
      <c r="K60" s="109"/>
      <c r="M60" s="79"/>
      <c r="N60" s="80"/>
      <c r="O60" s="81"/>
      <c r="P60" s="82"/>
      <c r="Q60" s="79"/>
      <c r="R60" s="80"/>
      <c r="S60" s="81"/>
      <c r="T60" s="82"/>
      <c r="U60" s="79"/>
      <c r="V60" s="80"/>
      <c r="W60" s="81"/>
      <c r="X60" s="82"/>
      <c r="Y60" s="79"/>
      <c r="Z60" s="80"/>
      <c r="AA60" s="81"/>
      <c r="AB60" s="82"/>
      <c r="AC60" s="79"/>
      <c r="AD60" s="80"/>
      <c r="AE60" s="81"/>
      <c r="AF60" s="82"/>
      <c r="AG60" s="79"/>
      <c r="AH60" s="80"/>
      <c r="AI60" s="81"/>
      <c r="AJ60" s="82"/>
      <c r="AK60" s="79"/>
      <c r="AL60" s="80"/>
      <c r="AM60" s="81"/>
      <c r="AN60" s="82"/>
      <c r="AO60" s="79"/>
      <c r="AP60" s="80"/>
      <c r="AQ60" s="81"/>
      <c r="AR60" s="82"/>
      <c r="AS60" s="79"/>
      <c r="AT60" s="80"/>
      <c r="AU60" s="81"/>
      <c r="AV60" s="82"/>
      <c r="AW60" s="79"/>
      <c r="AX60" s="80"/>
      <c r="AY60" s="81"/>
      <c r="AZ60" s="82"/>
      <c r="BA60" s="79"/>
      <c r="BB60" s="80"/>
      <c r="BC60" s="81"/>
      <c r="BD60" s="82"/>
      <c r="BE60" s="79"/>
      <c r="BF60" s="80"/>
      <c r="BG60" s="81"/>
      <c r="BH60" s="82"/>
      <c r="BI60" s="79"/>
      <c r="BJ60" s="80"/>
      <c r="BK60" s="81"/>
      <c r="BL60" s="82"/>
      <c r="BM60" s="79"/>
      <c r="BN60" s="80"/>
      <c r="BO60" s="81"/>
      <c r="BP60" s="82"/>
      <c r="BQ60" s="79"/>
      <c r="BR60" s="80"/>
      <c r="BS60" s="81"/>
      <c r="BT60" s="82"/>
      <c r="BU60" s="79"/>
      <c r="BV60" s="80"/>
      <c r="BW60" s="81"/>
      <c r="BX60" s="82"/>
      <c r="BY60" s="79"/>
      <c r="BZ60" s="80"/>
      <c r="CA60" s="81"/>
      <c r="CB60" s="82"/>
      <c r="CC60" s="79"/>
      <c r="CD60" s="80"/>
      <c r="CE60" s="81"/>
      <c r="CF60" s="82"/>
      <c r="CG60" s="79"/>
      <c r="CH60" s="80"/>
      <c r="CI60" s="81"/>
      <c r="CJ60" s="82"/>
      <c r="CK60" s="79"/>
      <c r="CL60" s="80"/>
      <c r="CM60" s="81"/>
      <c r="CN60" s="99"/>
      <c r="CP60" s="83">
        <v>1</v>
      </c>
      <c r="CQ60" s="84">
        <f>+D60</f>
        <v>0</v>
      </c>
      <c r="CR60" s="85">
        <f>SUM(M60:CN60)/4</f>
        <v>0</v>
      </c>
      <c r="CS60" s="73"/>
      <c r="CT60" s="86">
        <f>SUM(E60:K60)</f>
        <v>0</v>
      </c>
      <c r="CU60" s="87" t="s">
        <v>112</v>
      </c>
      <c r="CV60" s="85">
        <f t="shared" ref="CV60" si="12">CR60*CT60</f>
        <v>0</v>
      </c>
      <c r="CY60" s="58">
        <f>+CT60*CR60</f>
        <v>0</v>
      </c>
    </row>
    <row r="61" spans="1:103" ht="12" customHeight="1">
      <c r="A61" s="88"/>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6"/>
      <c r="BS61" s="76"/>
      <c r="BT61" s="76"/>
      <c r="BU61" s="76"/>
      <c r="BV61" s="76"/>
      <c r="BW61" s="76"/>
      <c r="BX61" s="76"/>
      <c r="BY61" s="76"/>
      <c r="BZ61" s="76"/>
      <c r="CA61" s="76"/>
      <c r="CB61" s="76"/>
      <c r="CC61" s="76"/>
      <c r="CD61" s="76"/>
      <c r="CE61" s="76"/>
      <c r="CF61" s="76"/>
      <c r="CG61" s="76"/>
      <c r="CH61" s="76"/>
      <c r="CI61" s="76"/>
      <c r="CJ61" s="76"/>
      <c r="CK61" s="76"/>
      <c r="CL61" s="76"/>
      <c r="CM61" s="76"/>
      <c r="CN61" s="76"/>
      <c r="CP61" s="70"/>
      <c r="CQ61" s="71"/>
      <c r="CR61" s="72"/>
      <c r="CS61" s="73"/>
      <c r="CT61" s="71"/>
      <c r="CU61" s="74"/>
      <c r="CY61" s="58"/>
    </row>
    <row r="62" spans="1:103" ht="23.1" customHeight="1">
      <c r="A62" s="93" t="s">
        <v>127</v>
      </c>
      <c r="B62" s="77"/>
      <c r="C62" s="77"/>
      <c r="D62" s="78"/>
      <c r="E62" s="109"/>
      <c r="F62" s="109"/>
      <c r="G62" s="109"/>
      <c r="H62" s="109"/>
      <c r="I62" s="109"/>
      <c r="J62" s="109"/>
      <c r="K62" s="109"/>
      <c r="M62" s="79"/>
      <c r="N62" s="80"/>
      <c r="O62" s="81"/>
      <c r="P62" s="82"/>
      <c r="Q62" s="79"/>
      <c r="R62" s="80"/>
      <c r="S62" s="81"/>
      <c r="T62" s="82"/>
      <c r="U62" s="79"/>
      <c r="V62" s="80"/>
      <c r="W62" s="81"/>
      <c r="X62" s="82"/>
      <c r="Y62" s="79"/>
      <c r="Z62" s="80"/>
      <c r="AA62" s="81"/>
      <c r="AB62" s="82"/>
      <c r="AC62" s="79"/>
      <c r="AD62" s="80"/>
      <c r="AE62" s="81"/>
      <c r="AF62" s="82"/>
      <c r="AG62" s="79"/>
      <c r="AH62" s="80"/>
      <c r="AI62" s="81"/>
      <c r="AJ62" s="82"/>
      <c r="AK62" s="79"/>
      <c r="AL62" s="80"/>
      <c r="AM62" s="81"/>
      <c r="AN62" s="82"/>
      <c r="AO62" s="79"/>
      <c r="AP62" s="80"/>
      <c r="AQ62" s="81"/>
      <c r="AR62" s="82"/>
      <c r="AS62" s="79"/>
      <c r="AT62" s="80"/>
      <c r="AU62" s="81"/>
      <c r="AV62" s="82"/>
      <c r="AW62" s="79"/>
      <c r="AX62" s="80"/>
      <c r="AY62" s="81"/>
      <c r="AZ62" s="82"/>
      <c r="BA62" s="79"/>
      <c r="BB62" s="80"/>
      <c r="BC62" s="81"/>
      <c r="BD62" s="82"/>
      <c r="BE62" s="79"/>
      <c r="BF62" s="80"/>
      <c r="BG62" s="81"/>
      <c r="BH62" s="82"/>
      <c r="BI62" s="79"/>
      <c r="BJ62" s="80"/>
      <c r="BK62" s="81"/>
      <c r="BL62" s="82"/>
      <c r="BM62" s="79"/>
      <c r="BN62" s="80"/>
      <c r="BO62" s="81"/>
      <c r="BP62" s="82"/>
      <c r="BQ62" s="79"/>
      <c r="BR62" s="80"/>
      <c r="BS62" s="81"/>
      <c r="BT62" s="82"/>
      <c r="BU62" s="79"/>
      <c r="BV62" s="80"/>
      <c r="BW62" s="81"/>
      <c r="BX62" s="82"/>
      <c r="BY62" s="79"/>
      <c r="BZ62" s="80"/>
      <c r="CA62" s="81"/>
      <c r="CB62" s="82"/>
      <c r="CC62" s="79"/>
      <c r="CD62" s="80"/>
      <c r="CE62" s="81"/>
      <c r="CF62" s="82"/>
      <c r="CG62" s="79"/>
      <c r="CH62" s="80"/>
      <c r="CI62" s="81"/>
      <c r="CJ62" s="82"/>
      <c r="CK62" s="79"/>
      <c r="CL62" s="80"/>
      <c r="CM62" s="81"/>
      <c r="CN62" s="99"/>
      <c r="CP62" s="83">
        <v>1</v>
      </c>
      <c r="CQ62" s="84">
        <f>+D62</f>
        <v>0</v>
      </c>
      <c r="CR62" s="85">
        <f>SUM(M62:CN62)/4</f>
        <v>0</v>
      </c>
      <c r="CS62" s="73"/>
      <c r="CT62" s="86">
        <f>SUM(E62:K62)</f>
        <v>0</v>
      </c>
      <c r="CU62" s="87" t="s">
        <v>112</v>
      </c>
      <c r="CV62" s="85">
        <f t="shared" ref="CV62" si="13">CR62*CT62</f>
        <v>0</v>
      </c>
      <c r="CY62" s="58">
        <f>+CT62*CR62</f>
        <v>0</v>
      </c>
    </row>
    <row r="63" spans="1:103" ht="12" customHeight="1">
      <c r="A63" s="88"/>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76"/>
      <c r="CI63" s="76"/>
      <c r="CJ63" s="76"/>
      <c r="CK63" s="76"/>
      <c r="CL63" s="76"/>
      <c r="CM63" s="76"/>
      <c r="CN63" s="76"/>
      <c r="CP63" s="70"/>
      <c r="CQ63" s="71"/>
      <c r="CR63" s="72"/>
      <c r="CS63" s="73"/>
      <c r="CT63" s="71"/>
      <c r="CU63" s="74"/>
      <c r="CY63" s="58"/>
    </row>
    <row r="64" spans="1:103" ht="23.1" customHeight="1">
      <c r="A64" s="93" t="s">
        <v>127</v>
      </c>
      <c r="B64" s="77"/>
      <c r="C64" s="77"/>
      <c r="D64" s="78"/>
      <c r="E64" s="109"/>
      <c r="F64" s="109"/>
      <c r="G64" s="109"/>
      <c r="H64" s="109"/>
      <c r="I64" s="109"/>
      <c r="J64" s="109"/>
      <c r="K64" s="109"/>
      <c r="M64" s="79"/>
      <c r="N64" s="80"/>
      <c r="O64" s="81"/>
      <c r="P64" s="82"/>
      <c r="Q64" s="79"/>
      <c r="R64" s="80"/>
      <c r="S64" s="81"/>
      <c r="T64" s="82"/>
      <c r="U64" s="79"/>
      <c r="V64" s="80"/>
      <c r="W64" s="81"/>
      <c r="X64" s="82"/>
      <c r="Y64" s="79"/>
      <c r="Z64" s="80"/>
      <c r="AA64" s="81"/>
      <c r="AB64" s="82"/>
      <c r="AC64" s="79"/>
      <c r="AD64" s="80"/>
      <c r="AE64" s="81"/>
      <c r="AF64" s="82"/>
      <c r="AG64" s="79"/>
      <c r="AH64" s="80"/>
      <c r="AI64" s="81"/>
      <c r="AJ64" s="82"/>
      <c r="AK64" s="79"/>
      <c r="AL64" s="80"/>
      <c r="AM64" s="81"/>
      <c r="AN64" s="82"/>
      <c r="AO64" s="79"/>
      <c r="AP64" s="80"/>
      <c r="AQ64" s="81"/>
      <c r="AR64" s="82"/>
      <c r="AS64" s="79"/>
      <c r="AT64" s="80"/>
      <c r="AU64" s="81"/>
      <c r="AV64" s="82"/>
      <c r="AW64" s="79"/>
      <c r="AX64" s="80"/>
      <c r="AY64" s="81"/>
      <c r="AZ64" s="82"/>
      <c r="BA64" s="79"/>
      <c r="BB64" s="80"/>
      <c r="BC64" s="81"/>
      <c r="BD64" s="82"/>
      <c r="BE64" s="79"/>
      <c r="BF64" s="80"/>
      <c r="BG64" s="81"/>
      <c r="BH64" s="82"/>
      <c r="BI64" s="79"/>
      <c r="BJ64" s="80"/>
      <c r="BK64" s="81"/>
      <c r="BL64" s="82"/>
      <c r="BM64" s="79"/>
      <c r="BN64" s="80"/>
      <c r="BO64" s="81"/>
      <c r="BP64" s="82"/>
      <c r="BQ64" s="79"/>
      <c r="BR64" s="80"/>
      <c r="BS64" s="81"/>
      <c r="BT64" s="82"/>
      <c r="BU64" s="79"/>
      <c r="BV64" s="80"/>
      <c r="BW64" s="81"/>
      <c r="BX64" s="82"/>
      <c r="BY64" s="79"/>
      <c r="BZ64" s="80"/>
      <c r="CA64" s="81"/>
      <c r="CB64" s="82"/>
      <c r="CC64" s="79"/>
      <c r="CD64" s="80"/>
      <c r="CE64" s="81"/>
      <c r="CF64" s="82"/>
      <c r="CG64" s="79"/>
      <c r="CH64" s="80"/>
      <c r="CI64" s="81"/>
      <c r="CJ64" s="82"/>
      <c r="CK64" s="79"/>
      <c r="CL64" s="80"/>
      <c r="CM64" s="81"/>
      <c r="CN64" s="99"/>
      <c r="CP64" s="83">
        <v>1</v>
      </c>
      <c r="CQ64" s="84">
        <f>+D64</f>
        <v>0</v>
      </c>
      <c r="CR64" s="85">
        <f>SUM(M64:CN64)/4</f>
        <v>0</v>
      </c>
      <c r="CS64" s="73"/>
      <c r="CT64" s="86">
        <f>SUM(E64:K64)</f>
        <v>0</v>
      </c>
      <c r="CU64" s="87" t="s">
        <v>112</v>
      </c>
      <c r="CV64" s="85">
        <f t="shared" ref="CV64" si="14">CR64*CT64</f>
        <v>0</v>
      </c>
      <c r="CY64" s="58">
        <f>+CT64*CR64</f>
        <v>0</v>
      </c>
    </row>
    <row r="65" spans="1:103" ht="12" customHeight="1">
      <c r="A65" s="88"/>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76"/>
      <c r="CI65" s="76"/>
      <c r="CJ65" s="76"/>
      <c r="CK65" s="76"/>
      <c r="CL65" s="76"/>
      <c r="CM65" s="76"/>
      <c r="CN65" s="76"/>
      <c r="CP65" s="70"/>
      <c r="CQ65" s="71"/>
      <c r="CR65" s="72"/>
      <c r="CS65" s="73"/>
      <c r="CT65" s="71"/>
      <c r="CU65" s="74"/>
      <c r="CY65" s="58"/>
    </row>
    <row r="66" spans="1:103" ht="23.1" customHeight="1">
      <c r="A66" s="94" t="s">
        <v>139</v>
      </c>
      <c r="B66" s="77"/>
      <c r="C66" s="77"/>
      <c r="D66" s="78"/>
      <c r="E66" s="109"/>
      <c r="F66" s="109"/>
      <c r="G66" s="109"/>
      <c r="H66" s="109"/>
      <c r="I66" s="109"/>
      <c r="J66" s="109"/>
      <c r="K66" s="109"/>
      <c r="M66" s="79"/>
      <c r="N66" s="80"/>
      <c r="O66" s="81"/>
      <c r="P66" s="82"/>
      <c r="Q66" s="79"/>
      <c r="R66" s="80"/>
      <c r="S66" s="81"/>
      <c r="T66" s="82"/>
      <c r="U66" s="79"/>
      <c r="V66" s="80"/>
      <c r="W66" s="81"/>
      <c r="X66" s="82"/>
      <c r="Y66" s="79"/>
      <c r="Z66" s="80"/>
      <c r="AA66" s="81"/>
      <c r="AB66" s="82"/>
      <c r="AC66" s="79"/>
      <c r="AD66" s="80"/>
      <c r="AE66" s="81"/>
      <c r="AF66" s="82"/>
      <c r="AG66" s="79"/>
      <c r="AH66" s="80"/>
      <c r="AI66" s="81"/>
      <c r="AJ66" s="82"/>
      <c r="AK66" s="79"/>
      <c r="AL66" s="80"/>
      <c r="AM66" s="81"/>
      <c r="AN66" s="82"/>
      <c r="AO66" s="79"/>
      <c r="AP66" s="80"/>
      <c r="AQ66" s="81"/>
      <c r="AR66" s="82"/>
      <c r="AS66" s="79"/>
      <c r="AT66" s="80"/>
      <c r="AU66" s="81"/>
      <c r="AV66" s="82"/>
      <c r="AW66" s="79"/>
      <c r="AX66" s="80"/>
      <c r="AY66" s="81"/>
      <c r="AZ66" s="82"/>
      <c r="BA66" s="79"/>
      <c r="BB66" s="80"/>
      <c r="BC66" s="81"/>
      <c r="BD66" s="82"/>
      <c r="BE66" s="79"/>
      <c r="BF66" s="80"/>
      <c r="BG66" s="81"/>
      <c r="BH66" s="82"/>
      <c r="BI66" s="79"/>
      <c r="BJ66" s="80"/>
      <c r="BK66" s="81"/>
      <c r="BL66" s="82"/>
      <c r="BM66" s="79"/>
      <c r="BN66" s="80"/>
      <c r="BO66" s="81"/>
      <c r="BP66" s="82"/>
      <c r="BQ66" s="79"/>
      <c r="BR66" s="80"/>
      <c r="BS66" s="81"/>
      <c r="BT66" s="82"/>
      <c r="BU66" s="79"/>
      <c r="BV66" s="80"/>
      <c r="BW66" s="81"/>
      <c r="BX66" s="82"/>
      <c r="BY66" s="79"/>
      <c r="BZ66" s="80"/>
      <c r="CA66" s="81"/>
      <c r="CB66" s="82"/>
      <c r="CC66" s="79"/>
      <c r="CD66" s="80"/>
      <c r="CE66" s="81"/>
      <c r="CF66" s="82"/>
      <c r="CG66" s="79"/>
      <c r="CH66" s="80"/>
      <c r="CI66" s="81"/>
      <c r="CJ66" s="82"/>
      <c r="CK66" s="79"/>
      <c r="CL66" s="80"/>
      <c r="CM66" s="81"/>
      <c r="CN66" s="99"/>
      <c r="CP66" s="83">
        <v>1</v>
      </c>
      <c r="CQ66" s="84">
        <f>+D66</f>
        <v>0</v>
      </c>
      <c r="CR66" s="85">
        <f>SUM(M66:CN66)/4</f>
        <v>0</v>
      </c>
      <c r="CS66" s="73"/>
      <c r="CT66" s="86">
        <f>SUM(E66:K66)</f>
        <v>0</v>
      </c>
      <c r="CU66" s="87" t="s">
        <v>112</v>
      </c>
      <c r="CV66" s="85">
        <f t="shared" ref="CV66" si="15">CR66*CT66</f>
        <v>0</v>
      </c>
      <c r="CY66" s="58">
        <f>+CT66*CR66</f>
        <v>0</v>
      </c>
    </row>
    <row r="67" spans="1:103" ht="12" customHeight="1">
      <c r="A67" s="88"/>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P67" s="70"/>
      <c r="CQ67" s="71"/>
      <c r="CR67" s="72"/>
      <c r="CS67" s="73"/>
      <c r="CT67" s="71"/>
      <c r="CU67" s="74"/>
      <c r="CY67" s="58"/>
    </row>
    <row r="68" spans="1:103" ht="23.1" customHeight="1">
      <c r="A68" s="94" t="s">
        <v>139</v>
      </c>
      <c r="B68" s="77"/>
      <c r="C68" s="77"/>
      <c r="D68" s="78"/>
      <c r="E68" s="109"/>
      <c r="F68" s="109"/>
      <c r="G68" s="109"/>
      <c r="H68" s="109"/>
      <c r="I68" s="109"/>
      <c r="J68" s="109"/>
      <c r="K68" s="109"/>
      <c r="M68" s="79"/>
      <c r="N68" s="80"/>
      <c r="O68" s="81"/>
      <c r="P68" s="82"/>
      <c r="Q68" s="79"/>
      <c r="R68" s="80"/>
      <c r="S68" s="81"/>
      <c r="T68" s="82"/>
      <c r="U68" s="79"/>
      <c r="V68" s="80"/>
      <c r="W68" s="81"/>
      <c r="X68" s="82"/>
      <c r="Y68" s="79"/>
      <c r="Z68" s="80"/>
      <c r="AA68" s="81"/>
      <c r="AB68" s="82"/>
      <c r="AC68" s="79"/>
      <c r="AD68" s="80"/>
      <c r="AE68" s="81"/>
      <c r="AF68" s="82"/>
      <c r="AG68" s="79"/>
      <c r="AH68" s="80"/>
      <c r="AI68" s="81"/>
      <c r="AJ68" s="82"/>
      <c r="AK68" s="79"/>
      <c r="AL68" s="80"/>
      <c r="AM68" s="81"/>
      <c r="AN68" s="82"/>
      <c r="AO68" s="79"/>
      <c r="AP68" s="80"/>
      <c r="AQ68" s="81"/>
      <c r="AR68" s="82"/>
      <c r="AS68" s="79"/>
      <c r="AT68" s="80"/>
      <c r="AU68" s="81"/>
      <c r="AV68" s="82"/>
      <c r="AW68" s="79"/>
      <c r="AX68" s="80"/>
      <c r="AY68" s="81"/>
      <c r="AZ68" s="82"/>
      <c r="BA68" s="79"/>
      <c r="BB68" s="80"/>
      <c r="BC68" s="81"/>
      <c r="BD68" s="82"/>
      <c r="BE68" s="79"/>
      <c r="BF68" s="80"/>
      <c r="BG68" s="81"/>
      <c r="BH68" s="82"/>
      <c r="BI68" s="79"/>
      <c r="BJ68" s="80"/>
      <c r="BK68" s="81"/>
      <c r="BL68" s="82"/>
      <c r="BM68" s="79"/>
      <c r="BN68" s="80"/>
      <c r="BO68" s="81"/>
      <c r="BP68" s="82"/>
      <c r="BQ68" s="79"/>
      <c r="BR68" s="80"/>
      <c r="BS68" s="81"/>
      <c r="BT68" s="82"/>
      <c r="BU68" s="79"/>
      <c r="BV68" s="80"/>
      <c r="BW68" s="81"/>
      <c r="BX68" s="82"/>
      <c r="BY68" s="79"/>
      <c r="BZ68" s="80"/>
      <c r="CA68" s="81"/>
      <c r="CB68" s="82"/>
      <c r="CC68" s="79"/>
      <c r="CD68" s="80"/>
      <c r="CE68" s="81"/>
      <c r="CF68" s="82"/>
      <c r="CG68" s="79"/>
      <c r="CH68" s="80"/>
      <c r="CI68" s="81"/>
      <c r="CJ68" s="82"/>
      <c r="CK68" s="79"/>
      <c r="CL68" s="80"/>
      <c r="CM68" s="81"/>
      <c r="CN68" s="99"/>
      <c r="CP68" s="83">
        <v>1</v>
      </c>
      <c r="CQ68" s="84">
        <f>+D68</f>
        <v>0</v>
      </c>
      <c r="CR68" s="85">
        <f>SUM(M68:CN68)/4</f>
        <v>0</v>
      </c>
      <c r="CS68" s="73"/>
      <c r="CT68" s="86">
        <f>SUM(E68:K68)</f>
        <v>0</v>
      </c>
      <c r="CU68" s="87" t="s">
        <v>112</v>
      </c>
      <c r="CV68" s="85">
        <f t="shared" ref="CV68" si="16">CR68*CT68</f>
        <v>0</v>
      </c>
      <c r="CY68" s="58">
        <f>+CT68*CR68</f>
        <v>0</v>
      </c>
    </row>
    <row r="69" spans="1:103" ht="12" customHeight="1">
      <c r="A69" s="88"/>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6"/>
      <c r="BR69" s="76"/>
      <c r="BS69" s="76"/>
      <c r="BT69" s="76"/>
      <c r="BU69" s="76"/>
      <c r="BV69" s="76"/>
      <c r="BW69" s="76"/>
      <c r="BX69" s="76"/>
      <c r="BY69" s="76"/>
      <c r="BZ69" s="76"/>
      <c r="CA69" s="76"/>
      <c r="CB69" s="76"/>
      <c r="CC69" s="76"/>
      <c r="CD69" s="76"/>
      <c r="CE69" s="76"/>
      <c r="CF69" s="76"/>
      <c r="CG69" s="76"/>
      <c r="CH69" s="76"/>
      <c r="CI69" s="76"/>
      <c r="CJ69" s="76"/>
      <c r="CK69" s="76"/>
      <c r="CL69" s="76"/>
      <c r="CM69" s="76"/>
      <c r="CN69" s="76"/>
      <c r="CP69" s="70"/>
      <c r="CQ69" s="71"/>
      <c r="CR69" s="72"/>
      <c r="CS69" s="73"/>
      <c r="CT69" s="71"/>
      <c r="CU69" s="74"/>
      <c r="CY69" s="58"/>
    </row>
    <row r="70" spans="1:103" ht="23.1" customHeight="1">
      <c r="A70" s="94" t="s">
        <v>139</v>
      </c>
      <c r="B70" s="77"/>
      <c r="C70" s="77"/>
      <c r="D70" s="78"/>
      <c r="E70" s="109"/>
      <c r="F70" s="109"/>
      <c r="G70" s="109"/>
      <c r="H70" s="109"/>
      <c r="I70" s="109"/>
      <c r="J70" s="109"/>
      <c r="K70" s="109"/>
      <c r="M70" s="79"/>
      <c r="N70" s="80"/>
      <c r="O70" s="81"/>
      <c r="P70" s="82"/>
      <c r="Q70" s="79"/>
      <c r="R70" s="80"/>
      <c r="S70" s="81"/>
      <c r="T70" s="82"/>
      <c r="U70" s="79"/>
      <c r="V70" s="80"/>
      <c r="W70" s="81"/>
      <c r="X70" s="82"/>
      <c r="Y70" s="79"/>
      <c r="Z70" s="80"/>
      <c r="AA70" s="81"/>
      <c r="AB70" s="82"/>
      <c r="AC70" s="79"/>
      <c r="AD70" s="80"/>
      <c r="AE70" s="81"/>
      <c r="AF70" s="82"/>
      <c r="AG70" s="79"/>
      <c r="AH70" s="80"/>
      <c r="AI70" s="81"/>
      <c r="AJ70" s="82"/>
      <c r="AK70" s="79"/>
      <c r="AL70" s="80"/>
      <c r="AM70" s="81"/>
      <c r="AN70" s="82"/>
      <c r="AO70" s="79"/>
      <c r="AP70" s="80"/>
      <c r="AQ70" s="81"/>
      <c r="AR70" s="82"/>
      <c r="AS70" s="79"/>
      <c r="AT70" s="80"/>
      <c r="AU70" s="81"/>
      <c r="AV70" s="82"/>
      <c r="AW70" s="79"/>
      <c r="AX70" s="80"/>
      <c r="AY70" s="81"/>
      <c r="AZ70" s="82"/>
      <c r="BA70" s="79"/>
      <c r="BB70" s="80"/>
      <c r="BC70" s="81"/>
      <c r="BD70" s="82"/>
      <c r="BE70" s="79"/>
      <c r="BF70" s="80"/>
      <c r="BG70" s="81"/>
      <c r="BH70" s="82"/>
      <c r="BI70" s="79"/>
      <c r="BJ70" s="80"/>
      <c r="BK70" s="81"/>
      <c r="BL70" s="82"/>
      <c r="BM70" s="79"/>
      <c r="BN70" s="80"/>
      <c r="BO70" s="81"/>
      <c r="BP70" s="82"/>
      <c r="BQ70" s="79"/>
      <c r="BR70" s="80"/>
      <c r="BS70" s="81"/>
      <c r="BT70" s="82"/>
      <c r="BU70" s="79"/>
      <c r="BV70" s="80"/>
      <c r="BW70" s="81"/>
      <c r="BX70" s="82"/>
      <c r="BY70" s="79"/>
      <c r="BZ70" s="80"/>
      <c r="CA70" s="81"/>
      <c r="CB70" s="82"/>
      <c r="CC70" s="79"/>
      <c r="CD70" s="80"/>
      <c r="CE70" s="81"/>
      <c r="CF70" s="82"/>
      <c r="CG70" s="79"/>
      <c r="CH70" s="80"/>
      <c r="CI70" s="81"/>
      <c r="CJ70" s="82"/>
      <c r="CK70" s="79"/>
      <c r="CL70" s="80"/>
      <c r="CM70" s="81"/>
      <c r="CN70" s="99"/>
      <c r="CP70" s="83">
        <v>1</v>
      </c>
      <c r="CQ70" s="84">
        <f>+D70</f>
        <v>0</v>
      </c>
      <c r="CR70" s="85">
        <f>SUM(M70:CN70)/4</f>
        <v>0</v>
      </c>
      <c r="CS70" s="73"/>
      <c r="CT70" s="86">
        <f>SUM(E70:K70)</f>
        <v>0</v>
      </c>
      <c r="CU70" s="87" t="s">
        <v>112</v>
      </c>
      <c r="CV70" s="85">
        <f t="shared" ref="CV70" si="17">CR70*CT70</f>
        <v>0</v>
      </c>
      <c r="CY70" s="58">
        <f>+CT70*CR70</f>
        <v>0</v>
      </c>
    </row>
    <row r="71" spans="1:103" ht="12" customHeight="1">
      <c r="A71" s="88"/>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6"/>
      <c r="BR71" s="76"/>
      <c r="BS71" s="76"/>
      <c r="BT71" s="76"/>
      <c r="BU71" s="76"/>
      <c r="BV71" s="76"/>
      <c r="BW71" s="76"/>
      <c r="BX71" s="76"/>
      <c r="BY71" s="76"/>
      <c r="BZ71" s="76"/>
      <c r="CA71" s="76"/>
      <c r="CB71" s="76"/>
      <c r="CC71" s="76"/>
      <c r="CD71" s="76"/>
      <c r="CE71" s="76"/>
      <c r="CF71" s="76"/>
      <c r="CG71" s="76"/>
      <c r="CH71" s="76"/>
      <c r="CI71" s="76"/>
      <c r="CJ71" s="76"/>
      <c r="CK71" s="76"/>
      <c r="CL71" s="76"/>
      <c r="CM71" s="76"/>
      <c r="CN71" s="76"/>
      <c r="CP71" s="70"/>
      <c r="CQ71" s="71"/>
      <c r="CR71" s="72"/>
      <c r="CS71" s="73"/>
      <c r="CT71" s="71"/>
      <c r="CU71" s="74"/>
      <c r="CY71" s="58"/>
    </row>
    <row r="72" spans="1:103" ht="23.1" customHeight="1">
      <c r="A72" s="94" t="s">
        <v>139</v>
      </c>
      <c r="B72" s="77"/>
      <c r="C72" s="77"/>
      <c r="D72" s="78"/>
      <c r="E72" s="109"/>
      <c r="F72" s="109"/>
      <c r="G72" s="109"/>
      <c r="H72" s="109"/>
      <c r="I72" s="109"/>
      <c r="J72" s="109"/>
      <c r="K72" s="109"/>
      <c r="M72" s="79"/>
      <c r="N72" s="80"/>
      <c r="O72" s="81"/>
      <c r="P72" s="82"/>
      <c r="Q72" s="79"/>
      <c r="R72" s="80"/>
      <c r="S72" s="81"/>
      <c r="T72" s="82"/>
      <c r="U72" s="79"/>
      <c r="V72" s="80"/>
      <c r="W72" s="81"/>
      <c r="X72" s="82"/>
      <c r="Y72" s="79"/>
      <c r="Z72" s="80"/>
      <c r="AA72" s="81"/>
      <c r="AB72" s="82"/>
      <c r="AC72" s="79"/>
      <c r="AD72" s="80"/>
      <c r="AE72" s="81"/>
      <c r="AF72" s="82"/>
      <c r="AG72" s="79"/>
      <c r="AH72" s="80"/>
      <c r="AI72" s="81"/>
      <c r="AJ72" s="82"/>
      <c r="AK72" s="79"/>
      <c r="AL72" s="80"/>
      <c r="AM72" s="81"/>
      <c r="AN72" s="82"/>
      <c r="AO72" s="79"/>
      <c r="AP72" s="80"/>
      <c r="AQ72" s="81"/>
      <c r="AR72" s="82"/>
      <c r="AS72" s="79"/>
      <c r="AT72" s="80"/>
      <c r="AU72" s="81"/>
      <c r="AV72" s="82"/>
      <c r="AW72" s="79"/>
      <c r="AX72" s="80"/>
      <c r="AY72" s="81"/>
      <c r="AZ72" s="82"/>
      <c r="BA72" s="79"/>
      <c r="BB72" s="80"/>
      <c r="BC72" s="81"/>
      <c r="BD72" s="82"/>
      <c r="BE72" s="79"/>
      <c r="BF72" s="80"/>
      <c r="BG72" s="81"/>
      <c r="BH72" s="82"/>
      <c r="BI72" s="79"/>
      <c r="BJ72" s="80"/>
      <c r="BK72" s="81"/>
      <c r="BL72" s="82"/>
      <c r="BM72" s="79"/>
      <c r="BN72" s="80"/>
      <c r="BO72" s="81"/>
      <c r="BP72" s="82"/>
      <c r="BQ72" s="79"/>
      <c r="BR72" s="80"/>
      <c r="BS72" s="81"/>
      <c r="BT72" s="82"/>
      <c r="BU72" s="79"/>
      <c r="BV72" s="80"/>
      <c r="BW72" s="81"/>
      <c r="BX72" s="82"/>
      <c r="BY72" s="79"/>
      <c r="BZ72" s="80"/>
      <c r="CA72" s="81"/>
      <c r="CB72" s="82"/>
      <c r="CC72" s="79"/>
      <c r="CD72" s="80"/>
      <c r="CE72" s="81"/>
      <c r="CF72" s="82"/>
      <c r="CG72" s="79"/>
      <c r="CH72" s="80"/>
      <c r="CI72" s="81"/>
      <c r="CJ72" s="82"/>
      <c r="CK72" s="79"/>
      <c r="CL72" s="80"/>
      <c r="CM72" s="81"/>
      <c r="CN72" s="99"/>
      <c r="CP72" s="83">
        <v>1</v>
      </c>
      <c r="CQ72" s="84">
        <f>+D72</f>
        <v>0</v>
      </c>
      <c r="CR72" s="85">
        <f>SUM(M72:CN72)/4</f>
        <v>0</v>
      </c>
      <c r="CS72" s="73"/>
      <c r="CT72" s="86">
        <f>SUM(E72:K72)</f>
        <v>0</v>
      </c>
      <c r="CU72" s="87" t="s">
        <v>112</v>
      </c>
      <c r="CV72" s="85">
        <f t="shared" ref="CV72" si="18">CR72*CT72</f>
        <v>0</v>
      </c>
      <c r="CY72" s="58">
        <f>+CT72*CR72</f>
        <v>0</v>
      </c>
    </row>
    <row r="73" spans="1:103" ht="15">
      <c r="A73" s="88"/>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c r="BB73" s="76"/>
      <c r="BC73" s="76"/>
      <c r="BD73" s="76"/>
      <c r="BE73" s="76"/>
      <c r="BF73" s="76"/>
      <c r="BG73" s="76"/>
      <c r="BH73" s="76"/>
      <c r="BI73" s="76"/>
      <c r="BJ73" s="76"/>
      <c r="BK73" s="76"/>
      <c r="BL73" s="76"/>
      <c r="BM73" s="76"/>
      <c r="BN73" s="76"/>
      <c r="BO73" s="76"/>
      <c r="BP73" s="76"/>
      <c r="BQ73" s="76"/>
      <c r="BR73" s="76"/>
      <c r="BS73" s="76"/>
      <c r="BT73" s="76"/>
      <c r="BU73" s="76"/>
      <c r="BV73" s="76"/>
      <c r="BW73" s="76"/>
      <c r="BX73" s="76"/>
      <c r="BY73" s="76"/>
      <c r="BZ73" s="76"/>
      <c r="CA73" s="76"/>
      <c r="CB73" s="76"/>
      <c r="CC73" s="76"/>
      <c r="CD73" s="76"/>
      <c r="CE73" s="76"/>
      <c r="CF73" s="76"/>
      <c r="CG73" s="76"/>
      <c r="CH73" s="76"/>
      <c r="CI73" s="76"/>
      <c r="CJ73" s="76"/>
      <c r="CK73" s="76"/>
      <c r="CL73" s="76"/>
      <c r="CM73" s="76"/>
      <c r="CN73" s="76"/>
      <c r="CP73" s="70"/>
      <c r="CQ73" s="71"/>
      <c r="CR73" s="72"/>
      <c r="CS73" s="73"/>
      <c r="CT73" s="71"/>
      <c r="CU73" s="74"/>
      <c r="CY73" s="58"/>
    </row>
    <row r="74" spans="1:103" ht="15.75">
      <c r="A74" s="75"/>
      <c r="F74" s="89"/>
      <c r="G74" s="89"/>
      <c r="H74" s="89"/>
      <c r="I74" s="89"/>
      <c r="J74" s="89"/>
      <c r="K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O74" s="89"/>
      <c r="BP74" s="89"/>
      <c r="BQ74" s="89"/>
      <c r="BR74" s="89"/>
      <c r="BS74" s="89"/>
      <c r="BT74" s="89"/>
      <c r="BU74" s="89"/>
      <c r="BV74" s="89"/>
      <c r="BW74" s="89"/>
      <c r="BX74" s="89"/>
      <c r="BY74" s="89"/>
      <c r="BZ74" s="89"/>
      <c r="CA74" s="89"/>
      <c r="CB74" s="89"/>
      <c r="CC74" s="89"/>
      <c r="CD74" s="89"/>
      <c r="CE74" s="89"/>
      <c r="CF74" s="89"/>
      <c r="CG74" s="89"/>
      <c r="CH74" s="89"/>
      <c r="CI74" s="89"/>
      <c r="CJ74" s="89"/>
      <c r="CK74" s="89"/>
      <c r="CL74" s="89"/>
      <c r="CM74" s="89"/>
      <c r="CN74" s="89"/>
      <c r="CP74" s="191" t="s">
        <v>146</v>
      </c>
      <c r="CQ74" s="191"/>
      <c r="CR74" s="191"/>
      <c r="CS74" s="191"/>
      <c r="CT74" s="191"/>
      <c r="CU74" s="191"/>
      <c r="CV74" s="106">
        <f>SUM(CV36:CV72)</f>
        <v>0</v>
      </c>
      <c r="CY74" s="58"/>
    </row>
    <row r="78" spans="1:103">
      <c r="A78" s="107" t="s">
        <v>147</v>
      </c>
    </row>
    <row r="79" spans="1:103">
      <c r="A79" s="108" t="s">
        <v>20</v>
      </c>
    </row>
    <row r="80" spans="1:103">
      <c r="A80" s="108" t="s">
        <v>21</v>
      </c>
    </row>
    <row r="81" spans="1:1">
      <c r="A81" s="108" t="s">
        <v>22</v>
      </c>
    </row>
    <row r="82" spans="1:1">
      <c r="A82" s="108" t="s">
        <v>113</v>
      </c>
    </row>
    <row r="83" spans="1:1">
      <c r="A83" s="108" t="s">
        <v>114</v>
      </c>
    </row>
    <row r="84" spans="1:1">
      <c r="A84" s="108" t="s">
        <v>115</v>
      </c>
    </row>
    <row r="85" spans="1:1">
      <c r="A85" s="108" t="s">
        <v>116</v>
      </c>
    </row>
    <row r="86" spans="1:1">
      <c r="A86" s="108" t="s">
        <v>117</v>
      </c>
    </row>
    <row r="87" spans="1:1">
      <c r="A87" s="108" t="s">
        <v>118</v>
      </c>
    </row>
    <row r="88" spans="1:1">
      <c r="A88" s="108" t="s">
        <v>31</v>
      </c>
    </row>
    <row r="89" spans="1:1">
      <c r="A89" s="108" t="s">
        <v>119</v>
      </c>
    </row>
    <row r="90" spans="1:1">
      <c r="A90" s="108" t="s">
        <v>120</v>
      </c>
    </row>
    <row r="91" spans="1:1">
      <c r="A91" s="108" t="s">
        <v>121</v>
      </c>
    </row>
    <row r="92" spans="1:1">
      <c r="A92" s="108" t="s">
        <v>122</v>
      </c>
    </row>
    <row r="93" spans="1:1">
      <c r="A93" s="108" t="s">
        <v>123</v>
      </c>
    </row>
  </sheetData>
  <protectedRanges>
    <protectedRange sqref="A53 A67 A73:A74 B32:K33 L33 E38:K38 N35:CU35 A32:A35 L34:M35 D35:D38 D40:D44 D46:D48 D50:D58 D60:D68 E74:CU74 L32:M32 D70:D72 A36:A51 A55 A57 A59 A61 A63 A65 A69 A71 CP32 L36:CU73 N32:CO33 CR32 N34:CP34 CQ33:CQ34 CT32 CR34 CS33:CS34 CV32 CT34 CU33:CU34 CV34 E40:K40 E42:K42 E44:K44 E46:K46 E48:K48 E50:K50 E52:K52 E54:K54 E56:K56 E58:K58 E60:K60 E62:K62 E64:K64 E66:K66 E68:K68 E70:K70 E72:K72 E36:K36" name="Plage1"/>
  </protectedRanges>
  <mergeCells count="93">
    <mergeCell ref="CV32:CV34"/>
    <mergeCell ref="CN33:CO33"/>
    <mergeCell ref="CP74:CU74"/>
    <mergeCell ref="CP32:CQ34"/>
    <mergeCell ref="CR32:CR34"/>
    <mergeCell ref="CT32:CU34"/>
    <mergeCell ref="A32:A34"/>
    <mergeCell ref="B32:B34"/>
    <mergeCell ref="D32:D34"/>
    <mergeCell ref="E32:K33"/>
    <mergeCell ref="A2:CV2"/>
    <mergeCell ref="B5:AR7"/>
    <mergeCell ref="A10:L10"/>
    <mergeCell ref="C32:C34"/>
    <mergeCell ref="L33:M33"/>
    <mergeCell ref="N32:O32"/>
    <mergeCell ref="P32:Q32"/>
    <mergeCell ref="R32:S32"/>
    <mergeCell ref="T32:U32"/>
    <mergeCell ref="V32:W32"/>
    <mergeCell ref="AJ32:AK32"/>
    <mergeCell ref="AL32:AM32"/>
    <mergeCell ref="AN32:AO32"/>
    <mergeCell ref="AP32:AQ32"/>
    <mergeCell ref="AR32:AS32"/>
    <mergeCell ref="AT32:AU32"/>
    <mergeCell ref="X32:Y32"/>
    <mergeCell ref="Z32:AA32"/>
    <mergeCell ref="AB32:AC32"/>
    <mergeCell ref="AD32:AE32"/>
    <mergeCell ref="AF32:AG32"/>
    <mergeCell ref="AH32:AI32"/>
    <mergeCell ref="AV32:AW32"/>
    <mergeCell ref="AX32:AY32"/>
    <mergeCell ref="AZ32:BA32"/>
    <mergeCell ref="BB32:BC32"/>
    <mergeCell ref="BD32:BE32"/>
    <mergeCell ref="BF32:BG32"/>
    <mergeCell ref="CF32:CG32"/>
    <mergeCell ref="CH32:CI32"/>
    <mergeCell ref="CJ32:CK32"/>
    <mergeCell ref="CL32:CM32"/>
    <mergeCell ref="CD32:CE32"/>
    <mergeCell ref="BH32:BI32"/>
    <mergeCell ref="BJ32:BK32"/>
    <mergeCell ref="BL32:BM32"/>
    <mergeCell ref="BN32:BO32"/>
    <mergeCell ref="BP32:BQ32"/>
    <mergeCell ref="BR32:BS32"/>
    <mergeCell ref="CH33:CI33"/>
    <mergeCell ref="CJ33:CK33"/>
    <mergeCell ref="CL33:CM33"/>
    <mergeCell ref="BT32:BU32"/>
    <mergeCell ref="BV32:BW32"/>
    <mergeCell ref="BX32:BY32"/>
    <mergeCell ref="BZ32:CA32"/>
    <mergeCell ref="CB32:CC32"/>
    <mergeCell ref="CF33:CG33"/>
    <mergeCell ref="BT33:BU33"/>
    <mergeCell ref="BV33:BW33"/>
    <mergeCell ref="BX33:BY33"/>
    <mergeCell ref="BZ33:CA33"/>
    <mergeCell ref="CB33:CC33"/>
    <mergeCell ref="CD33:CE33"/>
    <mergeCell ref="AJ33:AK33"/>
    <mergeCell ref="N33:O33"/>
    <mergeCell ref="P33:Q33"/>
    <mergeCell ref="R33:S33"/>
    <mergeCell ref="T33:U33"/>
    <mergeCell ref="V33:W33"/>
    <mergeCell ref="X33:Y33"/>
    <mergeCell ref="Z33:AA33"/>
    <mergeCell ref="AB33:AC33"/>
    <mergeCell ref="AD33:AE33"/>
    <mergeCell ref="AF33:AG33"/>
    <mergeCell ref="AH33:AI33"/>
    <mergeCell ref="BH33:BI33"/>
    <mergeCell ref="AL33:AM33"/>
    <mergeCell ref="AN33:AO33"/>
    <mergeCell ref="AP33:AQ33"/>
    <mergeCell ref="AR33:AS33"/>
    <mergeCell ref="AT33:AU33"/>
    <mergeCell ref="AV33:AW33"/>
    <mergeCell ref="AX33:AY33"/>
    <mergeCell ref="AZ33:BA33"/>
    <mergeCell ref="BB33:BC33"/>
    <mergeCell ref="BD33:BE33"/>
    <mergeCell ref="BF33:BG33"/>
    <mergeCell ref="BJ33:BK33"/>
    <mergeCell ref="BL33:BM33"/>
    <mergeCell ref="BN33:BO33"/>
    <mergeCell ref="BP33:BQ33"/>
    <mergeCell ref="BR33:BS33"/>
  </mergeCells>
  <phoneticPr fontId="19" type="noConversion"/>
  <conditionalFormatting sqref="E36:K36 E38:K38 E40:K40 E42:K42 E44:K44 E46:K46 E48:K48 E50:K50 E52:K52 E54:K54 E56:K56 E58:K58 E60:K60 E62:K62 E64:K64 E66:K66 E68:K68 E70:K70 E72:K72">
    <cfRule type="top10" dxfId="1359" priority="459" rank="10"/>
    <cfRule type="duplicateValues" dxfId="1358" priority="466"/>
  </conditionalFormatting>
  <conditionalFormatting sqref="F36 F38 F40 F42 F44 F46 F48 F50 F52 F54 F56 F58 F60 F62 F64 F66 F68 F70 F72">
    <cfRule type="duplicateValues" dxfId="1357" priority="465" stopIfTrue="1"/>
  </conditionalFormatting>
  <conditionalFormatting sqref="F74:K74">
    <cfRule type="cellIs" dxfId="1356" priority="504" stopIfTrue="1" operator="equal">
      <formula>1</formula>
    </cfRule>
    <cfRule type="cellIs" dxfId="1355" priority="505" stopIfTrue="1" operator="equal">
      <formula>1</formula>
    </cfRule>
    <cfRule type="cellIs" dxfId="1354" priority="506" stopIfTrue="1" operator="equal">
      <formula>1</formula>
    </cfRule>
    <cfRule type="cellIs" dxfId="1353" priority="507" stopIfTrue="1" operator="equal">
      <formula>1</formula>
    </cfRule>
    <cfRule type="cellIs" dxfId="1352" priority="508" stopIfTrue="1" operator="equal">
      <formula>1</formula>
    </cfRule>
    <cfRule type="cellIs" dxfId="1351" priority="509" stopIfTrue="1" operator="equal">
      <formula>1</formula>
    </cfRule>
    <cfRule type="cellIs" dxfId="1350" priority="510" stopIfTrue="1" operator="equal">
      <formula>1</formula>
    </cfRule>
  </conditionalFormatting>
  <conditionalFormatting sqref="G36 G38 G40 G42 G44 G46 G48 G50 G52 G54 G56 G58 G60 G62 G64 G66 G68 G70 G72">
    <cfRule type="duplicateValues" dxfId="1349" priority="464" stopIfTrue="1"/>
  </conditionalFormatting>
  <conditionalFormatting sqref="H36 H38 H40 H42 H44 H46 H48 H50 H52 H54 H56 H58 H60 H62 H64 H66 H68 H70 H72">
    <cfRule type="duplicateValues" dxfId="1348" priority="463" stopIfTrue="1"/>
  </conditionalFormatting>
  <conditionalFormatting sqref="I36 I38 I40 I42 I44 I46 I48 I50 I52 I54 I56 I58 I60 I62 I64 I66 I68 I70 I72">
    <cfRule type="duplicateValues" dxfId="1347" priority="462" stopIfTrue="1"/>
  </conditionalFormatting>
  <conditionalFormatting sqref="J36 J38 J40 J42 J44 J46 J48 J50 J52 J54 J56 J58 J60 J62 J64 J66 J68 J70 J72">
    <cfRule type="duplicateValues" dxfId="1346" priority="461" stopIfTrue="1"/>
  </conditionalFormatting>
  <conditionalFormatting sqref="K36 K38 K40 K42 K44 K46 K48 K50 K52 K54 K56 K58 K60 K62 K64 K66 K68 K70 K72">
    <cfRule type="duplicateValues" dxfId="1345" priority="460" stopIfTrue="1"/>
  </conditionalFormatting>
  <conditionalFormatting sqref="M34:P35">
    <cfRule type="cellIs" dxfId="1344" priority="485" stopIfTrue="1" operator="equal">
      <formula>1</formula>
    </cfRule>
    <cfRule type="cellIs" dxfId="1343" priority="486" stopIfTrue="1" operator="equal">
      <formula>1</formula>
    </cfRule>
    <cfRule type="cellIs" dxfId="1342" priority="487" stopIfTrue="1" operator="equal">
      <formula>1</formula>
    </cfRule>
    <cfRule type="cellIs" dxfId="1341" priority="489" stopIfTrue="1" operator="equal">
      <formula>1</formula>
    </cfRule>
  </conditionalFormatting>
  <conditionalFormatting sqref="M37:P37">
    <cfRule type="cellIs" dxfId="1340" priority="1248" stopIfTrue="1" operator="equal">
      <formula>1</formula>
    </cfRule>
    <cfRule type="cellIs" dxfId="1339" priority="1249" stopIfTrue="1" operator="equal">
      <formula>1</formula>
    </cfRule>
    <cfRule type="cellIs" dxfId="1338" priority="1250" stopIfTrue="1" operator="equal">
      <formula>1</formula>
    </cfRule>
    <cfRule type="cellIs" dxfId="1337" priority="1252" stopIfTrue="1" operator="equal">
      <formula>1</formula>
    </cfRule>
  </conditionalFormatting>
  <conditionalFormatting sqref="M39:P39">
    <cfRule type="cellIs" dxfId="1336" priority="1269" stopIfTrue="1" operator="equal">
      <formula>1</formula>
    </cfRule>
    <cfRule type="cellIs" dxfId="1335" priority="1270" stopIfTrue="1" operator="equal">
      <formula>1</formula>
    </cfRule>
    <cfRule type="cellIs" dxfId="1334" priority="1271" stopIfTrue="1" operator="equal">
      <formula>1</formula>
    </cfRule>
    <cfRule type="cellIs" dxfId="1333" priority="1273" stopIfTrue="1" operator="equal">
      <formula>1</formula>
    </cfRule>
  </conditionalFormatting>
  <conditionalFormatting sqref="M41:P41">
    <cfRule type="cellIs" dxfId="1332" priority="737" stopIfTrue="1" operator="equal">
      <formula>1</formula>
    </cfRule>
    <cfRule type="cellIs" dxfId="1331" priority="738" stopIfTrue="1" operator="equal">
      <formula>1</formula>
    </cfRule>
    <cfRule type="cellIs" dxfId="1330" priority="739" stopIfTrue="1" operator="equal">
      <formula>1</formula>
    </cfRule>
    <cfRule type="cellIs" dxfId="1329" priority="741" stopIfTrue="1" operator="equal">
      <formula>1</formula>
    </cfRule>
  </conditionalFormatting>
  <conditionalFormatting sqref="M43:P43">
    <cfRule type="cellIs" dxfId="1328" priority="649" stopIfTrue="1" operator="equal">
      <formula>1</formula>
    </cfRule>
    <cfRule type="cellIs" dxfId="1327" priority="650" stopIfTrue="1" operator="equal">
      <formula>1</formula>
    </cfRule>
    <cfRule type="cellIs" dxfId="1326" priority="651" stopIfTrue="1" operator="equal">
      <formula>1</formula>
    </cfRule>
    <cfRule type="cellIs" dxfId="1325" priority="653" stopIfTrue="1" operator="equal">
      <formula>1</formula>
    </cfRule>
  </conditionalFormatting>
  <conditionalFormatting sqref="M45:P45">
    <cfRule type="cellIs" dxfId="1324" priority="693" stopIfTrue="1" operator="equal">
      <formula>1</formula>
    </cfRule>
    <cfRule type="cellIs" dxfId="1323" priority="694" stopIfTrue="1" operator="equal">
      <formula>1</formula>
    </cfRule>
    <cfRule type="cellIs" dxfId="1322" priority="695" stopIfTrue="1" operator="equal">
      <formula>1</formula>
    </cfRule>
    <cfRule type="cellIs" dxfId="1321" priority="697" stopIfTrue="1" operator="equal">
      <formula>1</formula>
    </cfRule>
  </conditionalFormatting>
  <conditionalFormatting sqref="M47:P47">
    <cfRule type="cellIs" dxfId="1320" priority="714" stopIfTrue="1" operator="equal">
      <formula>1</formula>
    </cfRule>
    <cfRule type="cellIs" dxfId="1319" priority="715" stopIfTrue="1" operator="equal">
      <formula>1</formula>
    </cfRule>
    <cfRule type="cellIs" dxfId="1318" priority="716" stopIfTrue="1" operator="equal">
      <formula>1</formula>
    </cfRule>
    <cfRule type="cellIs" dxfId="1317" priority="718" stopIfTrue="1" operator="equal">
      <formula>1</formula>
    </cfRule>
  </conditionalFormatting>
  <conditionalFormatting sqref="M49:P49">
    <cfRule type="cellIs" dxfId="1316" priority="670" stopIfTrue="1" operator="equal">
      <formula>1</formula>
    </cfRule>
    <cfRule type="cellIs" dxfId="1315" priority="671" stopIfTrue="1" operator="equal">
      <formula>1</formula>
    </cfRule>
    <cfRule type="cellIs" dxfId="1314" priority="672" stopIfTrue="1" operator="equal">
      <formula>1</formula>
    </cfRule>
    <cfRule type="cellIs" dxfId="1313" priority="674" stopIfTrue="1" operator="equal">
      <formula>1</formula>
    </cfRule>
  </conditionalFormatting>
  <conditionalFormatting sqref="M51:P51">
    <cfRule type="cellIs" dxfId="1312" priority="628" stopIfTrue="1" operator="equal">
      <formula>1</formula>
    </cfRule>
    <cfRule type="cellIs" dxfId="1311" priority="629" stopIfTrue="1" operator="equal">
      <formula>1</formula>
    </cfRule>
    <cfRule type="cellIs" dxfId="1310" priority="630" stopIfTrue="1" operator="equal">
      <formula>1</formula>
    </cfRule>
    <cfRule type="cellIs" dxfId="1309" priority="632" stopIfTrue="1" operator="equal">
      <formula>1</formula>
    </cfRule>
  </conditionalFormatting>
  <conditionalFormatting sqref="M53:P53">
    <cfRule type="cellIs" dxfId="1308" priority="1290" stopIfTrue="1" operator="equal">
      <formula>1</formula>
    </cfRule>
    <cfRule type="cellIs" dxfId="1307" priority="1291" stopIfTrue="1" operator="equal">
      <formula>1</formula>
    </cfRule>
    <cfRule type="cellIs" dxfId="1306" priority="1292" stopIfTrue="1" operator="equal">
      <formula>1</formula>
    </cfRule>
    <cfRule type="cellIs" dxfId="1305" priority="1294" stopIfTrue="1" operator="equal">
      <formula>1</formula>
    </cfRule>
  </conditionalFormatting>
  <conditionalFormatting sqref="M55:P55 M67:P67 M69:P69 M71:P71 P33:Q34">
    <cfRule type="cellIs" dxfId="1304" priority="1318" stopIfTrue="1" operator="equal">
      <formula>1</formula>
    </cfRule>
  </conditionalFormatting>
  <conditionalFormatting sqref="M55:P55 M67:P67 M69:P69 M71:P71">
    <cfRule type="cellIs" dxfId="1303" priority="1314" stopIfTrue="1" operator="equal">
      <formula>1</formula>
    </cfRule>
    <cfRule type="cellIs" dxfId="1302" priority="1315" stopIfTrue="1" operator="equal">
      <formula>1</formula>
    </cfRule>
    <cfRule type="cellIs" dxfId="1301" priority="1316" stopIfTrue="1" operator="equal">
      <formula>1</formula>
    </cfRule>
  </conditionalFormatting>
  <conditionalFormatting sqref="M57:P57">
    <cfRule type="cellIs" dxfId="1300" priority="605" stopIfTrue="1" operator="equal">
      <formula>1</formula>
    </cfRule>
    <cfRule type="cellIs" dxfId="1299" priority="606" stopIfTrue="1" operator="equal">
      <formula>1</formula>
    </cfRule>
    <cfRule type="cellIs" dxfId="1298" priority="607" stopIfTrue="1" operator="equal">
      <formula>1</formula>
    </cfRule>
    <cfRule type="cellIs" dxfId="1297" priority="609" stopIfTrue="1" operator="equal">
      <formula>1</formula>
    </cfRule>
  </conditionalFormatting>
  <conditionalFormatting sqref="M59:P59">
    <cfRule type="cellIs" dxfId="1296" priority="583" stopIfTrue="1" operator="equal">
      <formula>1</formula>
    </cfRule>
    <cfRule type="cellIs" dxfId="1295" priority="584" stopIfTrue="1" operator="equal">
      <formula>1</formula>
    </cfRule>
    <cfRule type="cellIs" dxfId="1294" priority="585" stopIfTrue="1" operator="equal">
      <formula>1</formula>
    </cfRule>
    <cfRule type="cellIs" dxfId="1293" priority="587" stopIfTrue="1" operator="equal">
      <formula>1</formula>
    </cfRule>
  </conditionalFormatting>
  <conditionalFormatting sqref="M61:P61">
    <cfRule type="cellIs" dxfId="1292" priority="562" stopIfTrue="1" operator="equal">
      <formula>1</formula>
    </cfRule>
    <cfRule type="cellIs" dxfId="1291" priority="563" stopIfTrue="1" operator="equal">
      <formula>1</formula>
    </cfRule>
    <cfRule type="cellIs" dxfId="1290" priority="564" stopIfTrue="1" operator="equal">
      <formula>1</formula>
    </cfRule>
    <cfRule type="cellIs" dxfId="1289" priority="566" stopIfTrue="1" operator="equal">
      <formula>1</formula>
    </cfRule>
  </conditionalFormatting>
  <conditionalFormatting sqref="M63:P63">
    <cfRule type="cellIs" dxfId="1288" priority="539" stopIfTrue="1" operator="equal">
      <formula>1</formula>
    </cfRule>
    <cfRule type="cellIs" dxfId="1287" priority="540" stopIfTrue="1" operator="equal">
      <formula>1</formula>
    </cfRule>
    <cfRule type="cellIs" dxfId="1286" priority="541" stopIfTrue="1" operator="equal">
      <formula>1</formula>
    </cfRule>
    <cfRule type="cellIs" dxfId="1285" priority="543" stopIfTrue="1" operator="equal">
      <formula>1</formula>
    </cfRule>
  </conditionalFormatting>
  <conditionalFormatting sqref="M65:P65">
    <cfRule type="cellIs" dxfId="1284" priority="517" stopIfTrue="1" operator="equal">
      <formula>1</formula>
    </cfRule>
    <cfRule type="cellIs" dxfId="1283" priority="518" stopIfTrue="1" operator="equal">
      <formula>1</formula>
    </cfRule>
    <cfRule type="cellIs" dxfId="1282" priority="519" stopIfTrue="1" operator="equal">
      <formula>1</formula>
    </cfRule>
    <cfRule type="cellIs" dxfId="1281" priority="521" stopIfTrue="1" operator="equal">
      <formula>1</formula>
    </cfRule>
  </conditionalFormatting>
  <conditionalFormatting sqref="M73:P74">
    <cfRule type="cellIs" dxfId="1280" priority="1143" stopIfTrue="1" operator="equal">
      <formula>1</formula>
    </cfRule>
    <cfRule type="cellIs" dxfId="1279" priority="1144" stopIfTrue="1" operator="equal">
      <formula>1</formula>
    </cfRule>
    <cfRule type="cellIs" dxfId="1278" priority="1145" stopIfTrue="1" operator="equal">
      <formula>1</formula>
    </cfRule>
    <cfRule type="cellIs" dxfId="1277" priority="1147" stopIfTrue="1" operator="equal">
      <formula>1</formula>
    </cfRule>
  </conditionalFormatting>
  <conditionalFormatting sqref="M34:Q35">
    <cfRule type="cellIs" dxfId="1276" priority="488" stopIfTrue="1" operator="equal">
      <formula>1</formula>
    </cfRule>
  </conditionalFormatting>
  <conditionalFormatting sqref="M37:Q37">
    <cfRule type="cellIs" dxfId="1275" priority="1251" stopIfTrue="1" operator="equal">
      <formula>1</formula>
    </cfRule>
  </conditionalFormatting>
  <conditionalFormatting sqref="M39:Q39">
    <cfRule type="cellIs" dxfId="1274" priority="1272" stopIfTrue="1" operator="equal">
      <formula>1</formula>
    </cfRule>
  </conditionalFormatting>
  <conditionalFormatting sqref="M41:Q41">
    <cfRule type="cellIs" dxfId="1273" priority="740" stopIfTrue="1" operator="equal">
      <formula>1</formula>
    </cfRule>
  </conditionalFormatting>
  <conditionalFormatting sqref="M43:Q43">
    <cfRule type="cellIs" dxfId="1272" priority="652" stopIfTrue="1" operator="equal">
      <formula>1</formula>
    </cfRule>
  </conditionalFormatting>
  <conditionalFormatting sqref="M45:Q45">
    <cfRule type="cellIs" dxfId="1271" priority="696" stopIfTrue="1" operator="equal">
      <formula>1</formula>
    </cfRule>
  </conditionalFormatting>
  <conditionalFormatting sqref="M47:Q47">
    <cfRule type="cellIs" dxfId="1270" priority="717" stopIfTrue="1" operator="equal">
      <formula>1</formula>
    </cfRule>
  </conditionalFormatting>
  <conditionalFormatting sqref="M49:Q49">
    <cfRule type="cellIs" dxfId="1269" priority="673" stopIfTrue="1" operator="equal">
      <formula>1</formula>
    </cfRule>
  </conditionalFormatting>
  <conditionalFormatting sqref="M51:Q51">
    <cfRule type="cellIs" dxfId="1268" priority="631" stopIfTrue="1" operator="equal">
      <formula>1</formula>
    </cfRule>
  </conditionalFormatting>
  <conditionalFormatting sqref="M53:Q53">
    <cfRule type="cellIs" dxfId="1267" priority="1293" stopIfTrue="1" operator="equal">
      <formula>1</formula>
    </cfRule>
  </conditionalFormatting>
  <conditionalFormatting sqref="M55:Q55 M67:Q67 M69:Q69 M71:Q71">
    <cfRule type="cellIs" dxfId="1266" priority="1317" stopIfTrue="1" operator="equal">
      <formula>1</formula>
    </cfRule>
  </conditionalFormatting>
  <conditionalFormatting sqref="M57:Q57">
    <cfRule type="cellIs" dxfId="1265" priority="608" stopIfTrue="1" operator="equal">
      <formula>1</formula>
    </cfRule>
  </conditionalFormatting>
  <conditionalFormatting sqref="M59:Q59">
    <cfRule type="cellIs" dxfId="1264" priority="586" stopIfTrue="1" operator="equal">
      <formula>1</formula>
    </cfRule>
  </conditionalFormatting>
  <conditionalFormatting sqref="M61:Q61">
    <cfRule type="cellIs" dxfId="1263" priority="565" stopIfTrue="1" operator="equal">
      <formula>1</formula>
    </cfRule>
  </conditionalFormatting>
  <conditionalFormatting sqref="M63:Q63">
    <cfRule type="cellIs" dxfId="1262" priority="542" stopIfTrue="1" operator="equal">
      <formula>1</formula>
    </cfRule>
  </conditionalFormatting>
  <conditionalFormatting sqref="M65:Q65">
    <cfRule type="cellIs" dxfId="1261" priority="520" stopIfTrue="1" operator="equal">
      <formula>1</formula>
    </cfRule>
  </conditionalFormatting>
  <conditionalFormatting sqref="M73:Q74">
    <cfRule type="cellIs" dxfId="1260" priority="1146" stopIfTrue="1" operator="equal">
      <formula>1</formula>
    </cfRule>
  </conditionalFormatting>
  <conditionalFormatting sqref="M34:CN35">
    <cfRule type="cellIs" dxfId="1259" priority="483" stopIfTrue="1" operator="equal">
      <formula>1</formula>
    </cfRule>
    <cfRule type="cellIs" dxfId="1258" priority="484" stopIfTrue="1" operator="equal">
      <formula>1</formula>
    </cfRule>
  </conditionalFormatting>
  <conditionalFormatting sqref="M36:CN36">
    <cfRule type="duplicateValues" dxfId="1257" priority="20" stopIfTrue="1"/>
  </conditionalFormatting>
  <conditionalFormatting sqref="M37:CN37">
    <cfRule type="cellIs" dxfId="1256" priority="1246" stopIfTrue="1" operator="equal">
      <formula>1</formula>
    </cfRule>
    <cfRule type="cellIs" dxfId="1255" priority="1247" stopIfTrue="1" operator="equal">
      <formula>1</formula>
    </cfRule>
  </conditionalFormatting>
  <conditionalFormatting sqref="M38:CN38">
    <cfRule type="duplicateValues" dxfId="1254" priority="19" stopIfTrue="1"/>
  </conditionalFormatting>
  <conditionalFormatting sqref="M39:CN39">
    <cfRule type="cellIs" dxfId="1253" priority="1267" stopIfTrue="1" operator="equal">
      <formula>1</formula>
    </cfRule>
    <cfRule type="cellIs" dxfId="1252" priority="1268" stopIfTrue="1" operator="equal">
      <formula>1</formula>
    </cfRule>
  </conditionalFormatting>
  <conditionalFormatting sqref="M40:CN40">
    <cfRule type="duplicateValues" dxfId="1251" priority="18" stopIfTrue="1"/>
  </conditionalFormatting>
  <conditionalFormatting sqref="M41:CN41">
    <cfRule type="cellIs" dxfId="1250" priority="735" stopIfTrue="1" operator="equal">
      <formula>1</formula>
    </cfRule>
    <cfRule type="cellIs" dxfId="1249" priority="736" stopIfTrue="1" operator="equal">
      <formula>1</formula>
    </cfRule>
  </conditionalFormatting>
  <conditionalFormatting sqref="M42:CN42">
    <cfRule type="duplicateValues" dxfId="1248" priority="17" stopIfTrue="1"/>
  </conditionalFormatting>
  <conditionalFormatting sqref="M43:CN43">
    <cfRule type="cellIs" dxfId="1247" priority="647" stopIfTrue="1" operator="equal">
      <formula>1</formula>
    </cfRule>
    <cfRule type="cellIs" dxfId="1246" priority="648" stopIfTrue="1" operator="equal">
      <formula>1</formula>
    </cfRule>
  </conditionalFormatting>
  <conditionalFormatting sqref="M44:CN44">
    <cfRule type="duplicateValues" dxfId="1245" priority="16" stopIfTrue="1"/>
  </conditionalFormatting>
  <conditionalFormatting sqref="M45:CN45">
    <cfRule type="cellIs" dxfId="1244" priority="691" stopIfTrue="1" operator="equal">
      <formula>1</formula>
    </cfRule>
    <cfRule type="cellIs" dxfId="1243" priority="692" stopIfTrue="1" operator="equal">
      <formula>1</formula>
    </cfRule>
  </conditionalFormatting>
  <conditionalFormatting sqref="M46:CN46">
    <cfRule type="duplicateValues" dxfId="1242" priority="15" stopIfTrue="1"/>
  </conditionalFormatting>
  <conditionalFormatting sqref="M47:CN47">
    <cfRule type="cellIs" dxfId="1241" priority="712" stopIfTrue="1" operator="equal">
      <formula>1</formula>
    </cfRule>
    <cfRule type="cellIs" dxfId="1240" priority="713" stopIfTrue="1" operator="equal">
      <formula>1</formula>
    </cfRule>
  </conditionalFormatting>
  <conditionalFormatting sqref="M48:CN48">
    <cfRule type="duplicateValues" dxfId="1239" priority="14" stopIfTrue="1"/>
  </conditionalFormatting>
  <conditionalFormatting sqref="M49:CN49">
    <cfRule type="cellIs" dxfId="1238" priority="668" stopIfTrue="1" operator="equal">
      <formula>1</formula>
    </cfRule>
    <cfRule type="cellIs" dxfId="1237" priority="669" stopIfTrue="1" operator="equal">
      <formula>1</formula>
    </cfRule>
  </conditionalFormatting>
  <conditionalFormatting sqref="M50:CN50">
    <cfRule type="duplicateValues" dxfId="1236" priority="13" stopIfTrue="1"/>
  </conditionalFormatting>
  <conditionalFormatting sqref="M51:CN51">
    <cfRule type="cellIs" dxfId="1235" priority="626" stopIfTrue="1" operator="equal">
      <formula>1</formula>
    </cfRule>
    <cfRule type="cellIs" dxfId="1234" priority="627" stopIfTrue="1" operator="equal">
      <formula>1</formula>
    </cfRule>
  </conditionalFormatting>
  <conditionalFormatting sqref="M52:CN52">
    <cfRule type="duplicateValues" dxfId="1233" priority="12" stopIfTrue="1"/>
  </conditionalFormatting>
  <conditionalFormatting sqref="M53:CN53">
    <cfRule type="cellIs" dxfId="1232" priority="1288" stopIfTrue="1" operator="equal">
      <formula>1</formula>
    </cfRule>
    <cfRule type="cellIs" dxfId="1231" priority="1289" stopIfTrue="1" operator="equal">
      <formula>1</formula>
    </cfRule>
  </conditionalFormatting>
  <conditionalFormatting sqref="M54:CN54">
    <cfRule type="duplicateValues" dxfId="1230" priority="11" stopIfTrue="1"/>
  </conditionalFormatting>
  <conditionalFormatting sqref="M55:CN55 M67:CN67 M69:CN69 M71:CN71">
    <cfRule type="cellIs" dxfId="1229" priority="1312" stopIfTrue="1" operator="equal">
      <formula>1</formula>
    </cfRule>
    <cfRule type="cellIs" dxfId="1228" priority="1313" stopIfTrue="1" operator="equal">
      <formula>1</formula>
    </cfRule>
  </conditionalFormatting>
  <conditionalFormatting sqref="M56:CN56">
    <cfRule type="duplicateValues" dxfId="1227" priority="10" stopIfTrue="1"/>
  </conditionalFormatting>
  <conditionalFormatting sqref="M57:CN57">
    <cfRule type="cellIs" dxfId="1226" priority="603" stopIfTrue="1" operator="equal">
      <formula>1</formula>
    </cfRule>
    <cfRule type="cellIs" dxfId="1225" priority="604" stopIfTrue="1" operator="equal">
      <formula>1</formula>
    </cfRule>
  </conditionalFormatting>
  <conditionalFormatting sqref="M58:CN58">
    <cfRule type="duplicateValues" dxfId="1224" priority="9" stopIfTrue="1"/>
  </conditionalFormatting>
  <conditionalFormatting sqref="M59:CN59">
    <cfRule type="cellIs" dxfId="1223" priority="581" stopIfTrue="1" operator="equal">
      <formula>1</formula>
    </cfRule>
    <cfRule type="cellIs" dxfId="1222" priority="582" stopIfTrue="1" operator="equal">
      <formula>1</formula>
    </cfRule>
  </conditionalFormatting>
  <conditionalFormatting sqref="M60:CN60">
    <cfRule type="duplicateValues" dxfId="1221" priority="8" stopIfTrue="1"/>
  </conditionalFormatting>
  <conditionalFormatting sqref="M61:CN61">
    <cfRule type="cellIs" dxfId="1220" priority="560" stopIfTrue="1" operator="equal">
      <formula>1</formula>
    </cfRule>
    <cfRule type="cellIs" dxfId="1219" priority="561" stopIfTrue="1" operator="equal">
      <formula>1</formula>
    </cfRule>
  </conditionalFormatting>
  <conditionalFormatting sqref="M62:CN62">
    <cfRule type="duplicateValues" dxfId="1218" priority="7" stopIfTrue="1"/>
  </conditionalFormatting>
  <conditionalFormatting sqref="M63:CN63">
    <cfRule type="cellIs" dxfId="1217" priority="537" stopIfTrue="1" operator="equal">
      <formula>1</formula>
    </cfRule>
    <cfRule type="cellIs" dxfId="1216" priority="538" stopIfTrue="1" operator="equal">
      <formula>1</formula>
    </cfRule>
  </conditionalFormatting>
  <conditionalFormatting sqref="M64:CN64">
    <cfRule type="duplicateValues" dxfId="1215" priority="6" stopIfTrue="1"/>
  </conditionalFormatting>
  <conditionalFormatting sqref="M65:CN65">
    <cfRule type="cellIs" dxfId="1214" priority="515" stopIfTrue="1" operator="equal">
      <formula>1</formula>
    </cfRule>
    <cfRule type="cellIs" dxfId="1213" priority="516" stopIfTrue="1" operator="equal">
      <formula>1</formula>
    </cfRule>
  </conditionalFormatting>
  <conditionalFormatting sqref="M66:CN66">
    <cfRule type="duplicateValues" dxfId="1212" priority="5" stopIfTrue="1"/>
  </conditionalFormatting>
  <conditionalFormatting sqref="M68:CN68">
    <cfRule type="duplicateValues" dxfId="1211" priority="4" stopIfTrue="1"/>
  </conditionalFormatting>
  <conditionalFormatting sqref="M70:CN70">
    <cfRule type="duplicateValues" dxfId="1210" priority="3" stopIfTrue="1"/>
  </conditionalFormatting>
  <conditionalFormatting sqref="M72:CN72">
    <cfRule type="duplicateValues" dxfId="1209" priority="2" stopIfTrue="1"/>
  </conditionalFormatting>
  <conditionalFormatting sqref="M73:CN74">
    <cfRule type="cellIs" dxfId="1208" priority="1141" stopIfTrue="1" operator="equal">
      <formula>1</formula>
    </cfRule>
    <cfRule type="cellIs" dxfId="1207" priority="1142" stopIfTrue="1" operator="equal">
      <formula>1</formula>
    </cfRule>
  </conditionalFormatting>
  <conditionalFormatting sqref="Q34:Q35">
    <cfRule type="cellIs" dxfId="1206" priority="496" stopIfTrue="1" operator="equal">
      <formula>1</formula>
    </cfRule>
  </conditionalFormatting>
  <conditionalFormatting sqref="Q37">
    <cfRule type="cellIs" dxfId="1205" priority="1259" stopIfTrue="1" operator="equal">
      <formula>1</formula>
    </cfRule>
  </conditionalFormatting>
  <conditionalFormatting sqref="Q39">
    <cfRule type="cellIs" dxfId="1204" priority="1280" stopIfTrue="1" operator="equal">
      <formula>1</formula>
    </cfRule>
  </conditionalFormatting>
  <conditionalFormatting sqref="Q41">
    <cfRule type="cellIs" dxfId="1203" priority="748" stopIfTrue="1" operator="equal">
      <formula>1</formula>
    </cfRule>
  </conditionalFormatting>
  <conditionalFormatting sqref="Q43">
    <cfRule type="cellIs" dxfId="1202" priority="660" stopIfTrue="1" operator="equal">
      <formula>1</formula>
    </cfRule>
  </conditionalFormatting>
  <conditionalFormatting sqref="Q45">
    <cfRule type="cellIs" dxfId="1201" priority="704" stopIfTrue="1" operator="equal">
      <formula>1</formula>
    </cfRule>
  </conditionalFormatting>
  <conditionalFormatting sqref="Q47">
    <cfRule type="cellIs" dxfId="1200" priority="725" stopIfTrue="1" operator="equal">
      <formula>1</formula>
    </cfRule>
  </conditionalFormatting>
  <conditionalFormatting sqref="Q49">
    <cfRule type="cellIs" dxfId="1199" priority="681" stopIfTrue="1" operator="equal">
      <formula>1</formula>
    </cfRule>
  </conditionalFormatting>
  <conditionalFormatting sqref="Q51">
    <cfRule type="cellIs" dxfId="1198" priority="639" stopIfTrue="1" operator="equal">
      <formula>1</formula>
    </cfRule>
  </conditionalFormatting>
  <conditionalFormatting sqref="Q53">
    <cfRule type="cellIs" dxfId="1197" priority="1301" stopIfTrue="1" operator="equal">
      <formula>1</formula>
    </cfRule>
  </conditionalFormatting>
  <conditionalFormatting sqref="Q55">
    <cfRule type="cellIs" dxfId="1196" priority="1360" stopIfTrue="1" operator="equal">
      <formula>1</formula>
    </cfRule>
  </conditionalFormatting>
  <conditionalFormatting sqref="Q57">
    <cfRule type="cellIs" dxfId="1195" priority="616" stopIfTrue="1" operator="equal">
      <formula>1</formula>
    </cfRule>
  </conditionalFormatting>
  <conditionalFormatting sqref="Q59">
    <cfRule type="cellIs" dxfId="1194" priority="594" stopIfTrue="1" operator="equal">
      <formula>1</formula>
    </cfRule>
  </conditionalFormatting>
  <conditionalFormatting sqref="Q61">
    <cfRule type="cellIs" dxfId="1193" priority="573" stopIfTrue="1" operator="equal">
      <formula>1</formula>
    </cfRule>
  </conditionalFormatting>
  <conditionalFormatting sqref="Q63">
    <cfRule type="cellIs" dxfId="1192" priority="550" stopIfTrue="1" operator="equal">
      <formula>1</formula>
    </cfRule>
  </conditionalFormatting>
  <conditionalFormatting sqref="Q65">
    <cfRule type="cellIs" dxfId="1191" priority="528" stopIfTrue="1" operator="equal">
      <formula>1</formula>
    </cfRule>
  </conditionalFormatting>
  <conditionalFormatting sqref="Q67">
    <cfRule type="cellIs" dxfId="1190" priority="1367" stopIfTrue="1" operator="equal">
      <formula>1</formula>
    </cfRule>
  </conditionalFormatting>
  <conditionalFormatting sqref="Q69">
    <cfRule type="cellIs" dxfId="1189" priority="1353" stopIfTrue="1" operator="equal">
      <formula>1</formula>
    </cfRule>
  </conditionalFormatting>
  <conditionalFormatting sqref="Q71">
    <cfRule type="cellIs" dxfId="1188" priority="1374" stopIfTrue="1" operator="equal">
      <formula>1</formula>
    </cfRule>
  </conditionalFormatting>
  <conditionalFormatting sqref="Q73:Q74">
    <cfRule type="cellIs" dxfId="1187" priority="1154" stopIfTrue="1" operator="equal">
      <formula>1</formula>
    </cfRule>
  </conditionalFormatting>
  <conditionalFormatting sqref="Q34:CN35">
    <cfRule type="cellIs" dxfId="1186" priority="493" stopIfTrue="1" operator="equal">
      <formula>1</formula>
    </cfRule>
    <cfRule type="cellIs" dxfId="1185" priority="494" stopIfTrue="1" operator="equal">
      <formula>1</formula>
    </cfRule>
    <cfRule type="cellIs" dxfId="1184" priority="495" stopIfTrue="1" operator="equal">
      <formula>1</formula>
    </cfRule>
  </conditionalFormatting>
  <conditionalFormatting sqref="Q37:CN37">
    <cfRule type="cellIs" dxfId="1183" priority="1256" stopIfTrue="1" operator="equal">
      <formula>1</formula>
    </cfRule>
    <cfRule type="cellIs" dxfId="1182" priority="1257" stopIfTrue="1" operator="equal">
      <formula>1</formula>
    </cfRule>
    <cfRule type="cellIs" dxfId="1181" priority="1258" stopIfTrue="1" operator="equal">
      <formula>1</formula>
    </cfRule>
  </conditionalFormatting>
  <conditionalFormatting sqref="Q39:CN39">
    <cfRule type="cellIs" dxfId="1180" priority="1277" stopIfTrue="1" operator="equal">
      <formula>1</formula>
    </cfRule>
    <cfRule type="cellIs" dxfId="1179" priority="1278" stopIfTrue="1" operator="equal">
      <formula>1</formula>
    </cfRule>
    <cfRule type="cellIs" dxfId="1178" priority="1279" stopIfTrue="1" operator="equal">
      <formula>1</formula>
    </cfRule>
  </conditionalFormatting>
  <conditionalFormatting sqref="Q41:CN41">
    <cfRule type="cellIs" dxfId="1177" priority="745" stopIfTrue="1" operator="equal">
      <formula>1</formula>
    </cfRule>
    <cfRule type="cellIs" dxfId="1176" priority="746" stopIfTrue="1" operator="equal">
      <formula>1</formula>
    </cfRule>
    <cfRule type="cellIs" dxfId="1175" priority="747" stopIfTrue="1" operator="equal">
      <formula>1</formula>
    </cfRule>
  </conditionalFormatting>
  <conditionalFormatting sqref="Q43:CN43">
    <cfRule type="cellIs" dxfId="1174" priority="657" stopIfTrue="1" operator="equal">
      <formula>1</formula>
    </cfRule>
    <cfRule type="cellIs" dxfId="1173" priority="658" stopIfTrue="1" operator="equal">
      <formula>1</formula>
    </cfRule>
    <cfRule type="cellIs" dxfId="1172" priority="659" stopIfTrue="1" operator="equal">
      <formula>1</formula>
    </cfRule>
  </conditionalFormatting>
  <conditionalFormatting sqref="Q45:CN45">
    <cfRule type="cellIs" dxfId="1171" priority="701" stopIfTrue="1" operator="equal">
      <formula>1</formula>
    </cfRule>
    <cfRule type="cellIs" dxfId="1170" priority="702" stopIfTrue="1" operator="equal">
      <formula>1</formula>
    </cfRule>
    <cfRule type="cellIs" dxfId="1169" priority="703" stopIfTrue="1" operator="equal">
      <formula>1</formula>
    </cfRule>
  </conditionalFormatting>
  <conditionalFormatting sqref="Q47:CN47">
    <cfRule type="cellIs" dxfId="1168" priority="722" stopIfTrue="1" operator="equal">
      <formula>1</formula>
    </cfRule>
    <cfRule type="cellIs" dxfId="1167" priority="723" stopIfTrue="1" operator="equal">
      <formula>1</formula>
    </cfRule>
    <cfRule type="cellIs" dxfId="1166" priority="724" stopIfTrue="1" operator="equal">
      <formula>1</formula>
    </cfRule>
  </conditionalFormatting>
  <conditionalFormatting sqref="Q49:CN49">
    <cfRule type="cellIs" dxfId="1165" priority="678" stopIfTrue="1" operator="equal">
      <formula>1</formula>
    </cfRule>
    <cfRule type="cellIs" dxfId="1164" priority="679" stopIfTrue="1" operator="equal">
      <formula>1</formula>
    </cfRule>
    <cfRule type="cellIs" dxfId="1163" priority="680" stopIfTrue="1" operator="equal">
      <formula>1</formula>
    </cfRule>
  </conditionalFormatting>
  <conditionalFormatting sqref="Q51:CN51">
    <cfRule type="cellIs" dxfId="1162" priority="636" stopIfTrue="1" operator="equal">
      <formula>1</formula>
    </cfRule>
    <cfRule type="cellIs" dxfId="1161" priority="637" stopIfTrue="1" operator="equal">
      <formula>1</formula>
    </cfRule>
    <cfRule type="cellIs" dxfId="1160" priority="638" stopIfTrue="1" operator="equal">
      <formula>1</formula>
    </cfRule>
  </conditionalFormatting>
  <conditionalFormatting sqref="Q53:CN53">
    <cfRule type="cellIs" dxfId="1159" priority="1298" stopIfTrue="1" operator="equal">
      <formula>1</formula>
    </cfRule>
    <cfRule type="cellIs" dxfId="1158" priority="1299" stopIfTrue="1" operator="equal">
      <formula>1</formula>
    </cfRule>
    <cfRule type="cellIs" dxfId="1157" priority="1300" stopIfTrue="1" operator="equal">
      <formula>1</formula>
    </cfRule>
  </conditionalFormatting>
  <conditionalFormatting sqref="Q55:CN55">
    <cfRule type="cellIs" dxfId="1156" priority="1357" stopIfTrue="1" operator="equal">
      <formula>1</formula>
    </cfRule>
    <cfRule type="cellIs" dxfId="1155" priority="1358" stopIfTrue="1" operator="equal">
      <formula>1</formula>
    </cfRule>
    <cfRule type="cellIs" dxfId="1154" priority="1359" stopIfTrue="1" operator="equal">
      <formula>1</formula>
    </cfRule>
  </conditionalFormatting>
  <conditionalFormatting sqref="Q57:CN57">
    <cfRule type="cellIs" dxfId="1153" priority="613" stopIfTrue="1" operator="equal">
      <formula>1</formula>
    </cfRule>
    <cfRule type="cellIs" dxfId="1152" priority="614" stopIfTrue="1" operator="equal">
      <formula>1</formula>
    </cfRule>
    <cfRule type="cellIs" dxfId="1151" priority="615" stopIfTrue="1" operator="equal">
      <formula>1</formula>
    </cfRule>
  </conditionalFormatting>
  <conditionalFormatting sqref="Q59:CN59">
    <cfRule type="cellIs" dxfId="1150" priority="591" stopIfTrue="1" operator="equal">
      <formula>1</formula>
    </cfRule>
    <cfRule type="cellIs" dxfId="1149" priority="592" stopIfTrue="1" operator="equal">
      <formula>1</formula>
    </cfRule>
    <cfRule type="cellIs" dxfId="1148" priority="593" stopIfTrue="1" operator="equal">
      <formula>1</formula>
    </cfRule>
  </conditionalFormatting>
  <conditionalFormatting sqref="Q61:CN61">
    <cfRule type="cellIs" dxfId="1147" priority="570" stopIfTrue="1" operator="equal">
      <formula>1</formula>
    </cfRule>
    <cfRule type="cellIs" dxfId="1146" priority="571" stopIfTrue="1" operator="equal">
      <formula>1</formula>
    </cfRule>
    <cfRule type="cellIs" dxfId="1145" priority="572" stopIfTrue="1" operator="equal">
      <formula>1</formula>
    </cfRule>
  </conditionalFormatting>
  <conditionalFormatting sqref="Q63:CN63">
    <cfRule type="cellIs" dxfId="1144" priority="547" stopIfTrue="1" operator="equal">
      <formula>1</formula>
    </cfRule>
    <cfRule type="cellIs" dxfId="1143" priority="548" stopIfTrue="1" operator="equal">
      <formula>1</formula>
    </cfRule>
    <cfRule type="cellIs" dxfId="1142" priority="549" stopIfTrue="1" operator="equal">
      <formula>1</formula>
    </cfRule>
  </conditionalFormatting>
  <conditionalFormatting sqref="Q65:CN65">
    <cfRule type="cellIs" dxfId="1141" priority="525" stopIfTrue="1" operator="equal">
      <formula>1</formula>
    </cfRule>
    <cfRule type="cellIs" dxfId="1140" priority="526" stopIfTrue="1" operator="equal">
      <formula>1</formula>
    </cfRule>
    <cfRule type="cellIs" dxfId="1139" priority="527" stopIfTrue="1" operator="equal">
      <formula>1</formula>
    </cfRule>
  </conditionalFormatting>
  <conditionalFormatting sqref="Q67:CN67">
    <cfRule type="cellIs" dxfId="1138" priority="1364" stopIfTrue="1" operator="equal">
      <formula>1</formula>
    </cfRule>
    <cfRule type="cellIs" dxfId="1137" priority="1365" stopIfTrue="1" operator="equal">
      <formula>1</formula>
    </cfRule>
    <cfRule type="cellIs" dxfId="1136" priority="1366" stopIfTrue="1" operator="equal">
      <formula>1</formula>
    </cfRule>
  </conditionalFormatting>
  <conditionalFormatting sqref="Q69:CN69">
    <cfRule type="cellIs" dxfId="1135" priority="1350" stopIfTrue="1" operator="equal">
      <formula>1</formula>
    </cfRule>
    <cfRule type="cellIs" dxfId="1134" priority="1351" stopIfTrue="1" operator="equal">
      <formula>1</formula>
    </cfRule>
    <cfRule type="cellIs" dxfId="1133" priority="1352" stopIfTrue="1" operator="equal">
      <formula>1</formula>
    </cfRule>
  </conditionalFormatting>
  <conditionalFormatting sqref="Q71:CN71">
    <cfRule type="cellIs" dxfId="1132" priority="1371" stopIfTrue="1" operator="equal">
      <formula>1</formula>
    </cfRule>
    <cfRule type="cellIs" dxfId="1131" priority="1372" stopIfTrue="1" operator="equal">
      <formula>1</formula>
    </cfRule>
    <cfRule type="cellIs" dxfId="1130" priority="1373" stopIfTrue="1" operator="equal">
      <formula>1</formula>
    </cfRule>
  </conditionalFormatting>
  <conditionalFormatting sqref="Q73:CN74">
    <cfRule type="cellIs" dxfId="1129" priority="1151" stopIfTrue="1" operator="equal">
      <formula>1</formula>
    </cfRule>
    <cfRule type="cellIs" dxfId="1128" priority="1152" stopIfTrue="1" operator="equal">
      <formula>1</formula>
    </cfRule>
    <cfRule type="cellIs" dxfId="1127" priority="1153" stopIfTrue="1" operator="equal">
      <formula>1</formula>
    </cfRule>
  </conditionalFormatting>
  <conditionalFormatting sqref="R34:CN34">
    <cfRule type="cellIs" dxfId="1126" priority="138" stopIfTrue="1" operator="equal">
      <formula>1</formula>
    </cfRule>
  </conditionalFormatting>
  <conditionalFormatting sqref="R34:CN35">
    <cfRule type="cellIs" dxfId="1125" priority="502" stopIfTrue="1" operator="equal">
      <formula>1</formula>
    </cfRule>
    <cfRule type="cellIs" dxfId="1124" priority="503" stopIfTrue="1" operator="equal">
      <formula>1</formula>
    </cfRule>
  </conditionalFormatting>
  <conditionalFormatting sqref="R37:CN37">
    <cfRule type="cellIs" dxfId="1123" priority="1265" stopIfTrue="1" operator="equal">
      <formula>1</formula>
    </cfRule>
    <cfRule type="cellIs" dxfId="1122" priority="1266" stopIfTrue="1" operator="equal">
      <formula>1</formula>
    </cfRule>
  </conditionalFormatting>
  <conditionalFormatting sqref="R39:CN39">
    <cfRule type="cellIs" dxfId="1121" priority="1286" stopIfTrue="1" operator="equal">
      <formula>1</formula>
    </cfRule>
    <cfRule type="cellIs" dxfId="1120" priority="1287" stopIfTrue="1" operator="equal">
      <formula>1</formula>
    </cfRule>
  </conditionalFormatting>
  <conditionalFormatting sqref="R41:CN41">
    <cfRule type="cellIs" dxfId="1119" priority="754" stopIfTrue="1" operator="equal">
      <formula>1</formula>
    </cfRule>
    <cfRule type="cellIs" dxfId="1118" priority="755" stopIfTrue="1" operator="equal">
      <formula>1</formula>
    </cfRule>
  </conditionalFormatting>
  <conditionalFormatting sqref="R43:CN43">
    <cfRule type="cellIs" dxfId="1117" priority="666" stopIfTrue="1" operator="equal">
      <formula>1</formula>
    </cfRule>
    <cfRule type="cellIs" dxfId="1116" priority="667" stopIfTrue="1" operator="equal">
      <formula>1</formula>
    </cfRule>
  </conditionalFormatting>
  <conditionalFormatting sqref="R45:CN45">
    <cfRule type="cellIs" dxfId="1115" priority="710" stopIfTrue="1" operator="equal">
      <formula>1</formula>
    </cfRule>
    <cfRule type="cellIs" dxfId="1114" priority="711" stopIfTrue="1" operator="equal">
      <formula>1</formula>
    </cfRule>
  </conditionalFormatting>
  <conditionalFormatting sqref="R47:CN47">
    <cfRule type="cellIs" dxfId="1113" priority="731" stopIfTrue="1" operator="equal">
      <formula>1</formula>
    </cfRule>
    <cfRule type="cellIs" dxfId="1112" priority="732" stopIfTrue="1" operator="equal">
      <formula>1</formula>
    </cfRule>
  </conditionalFormatting>
  <conditionalFormatting sqref="R49:CN49">
    <cfRule type="cellIs" dxfId="1111" priority="687" stopIfTrue="1" operator="equal">
      <formula>1</formula>
    </cfRule>
    <cfRule type="cellIs" dxfId="1110" priority="688" stopIfTrue="1" operator="equal">
      <formula>1</formula>
    </cfRule>
  </conditionalFormatting>
  <conditionalFormatting sqref="R51:CN51">
    <cfRule type="cellIs" dxfId="1109" priority="645" stopIfTrue="1" operator="equal">
      <formula>1</formula>
    </cfRule>
    <cfRule type="cellIs" dxfId="1108" priority="646" stopIfTrue="1" operator="equal">
      <formula>1</formula>
    </cfRule>
  </conditionalFormatting>
  <conditionalFormatting sqref="R53:CN53">
    <cfRule type="cellIs" dxfId="1107" priority="1307" stopIfTrue="1" operator="equal">
      <formula>1</formula>
    </cfRule>
    <cfRule type="cellIs" dxfId="1106" priority="1308" stopIfTrue="1" operator="equal">
      <formula>1</formula>
    </cfRule>
  </conditionalFormatting>
  <conditionalFormatting sqref="R55:CN55 R67:CN67 R69:CN69 R71:CN71 L33 N33:O33 R33:CO33">
    <cfRule type="cellIs" dxfId="1105" priority="1390" stopIfTrue="1" operator="equal">
      <formula>1</formula>
    </cfRule>
  </conditionalFormatting>
  <conditionalFormatting sqref="R57:CN57">
    <cfRule type="cellIs" dxfId="1104" priority="622" stopIfTrue="1" operator="equal">
      <formula>1</formula>
    </cfRule>
    <cfRule type="cellIs" dxfId="1103" priority="623" stopIfTrue="1" operator="equal">
      <formula>1</formula>
    </cfRule>
  </conditionalFormatting>
  <conditionalFormatting sqref="R59:CN59">
    <cfRule type="cellIs" dxfId="1102" priority="600" stopIfTrue="1" operator="equal">
      <formula>1</formula>
    </cfRule>
    <cfRule type="cellIs" dxfId="1101" priority="601" stopIfTrue="1" operator="equal">
      <formula>1</formula>
    </cfRule>
  </conditionalFormatting>
  <conditionalFormatting sqref="R61:CN61">
    <cfRule type="cellIs" dxfId="1100" priority="579" stopIfTrue="1" operator="equal">
      <formula>1</formula>
    </cfRule>
    <cfRule type="cellIs" dxfId="1099" priority="580" stopIfTrue="1" operator="equal">
      <formula>1</formula>
    </cfRule>
  </conditionalFormatting>
  <conditionalFormatting sqref="R63:CN63">
    <cfRule type="cellIs" dxfId="1098" priority="556" stopIfTrue="1" operator="equal">
      <formula>1</formula>
    </cfRule>
    <cfRule type="cellIs" dxfId="1097" priority="557" stopIfTrue="1" operator="equal">
      <formula>1</formula>
    </cfRule>
  </conditionalFormatting>
  <conditionalFormatting sqref="R65:CN65">
    <cfRule type="cellIs" dxfId="1096" priority="534" stopIfTrue="1" operator="equal">
      <formula>1</formula>
    </cfRule>
    <cfRule type="cellIs" dxfId="1095" priority="535" stopIfTrue="1" operator="equal">
      <formula>1</formula>
    </cfRule>
  </conditionalFormatting>
  <conditionalFormatting sqref="R71:CN71 R67:CN67 R55:CN55 R69:CN69">
    <cfRule type="cellIs" dxfId="1094" priority="1389" stopIfTrue="1" operator="equal">
      <formula>1</formula>
    </cfRule>
  </conditionalFormatting>
  <conditionalFormatting sqref="R73:CN74">
    <cfRule type="cellIs" dxfId="1093" priority="1160" stopIfTrue="1" operator="equal">
      <formula>1</formula>
    </cfRule>
    <cfRule type="cellIs" dxfId="1092" priority="1161" stopIfTrue="1" operator="equal">
      <formula>1</formula>
    </cfRule>
  </conditionalFormatting>
  <conditionalFormatting sqref="CP36:CV72">
    <cfRule type="notContainsBlanks" dxfId="1091" priority="1">
      <formula>LEN(TRIM(CP36))&gt;0</formula>
    </cfRule>
  </conditionalFormatting>
  <conditionalFormatting sqref="CW66:XFD66 L66 CO66">
    <cfRule type="duplicateValues" dxfId="1090" priority="1097" stopIfTrue="1"/>
  </conditionalFormatting>
  <conditionalFormatting sqref="CW68:XFD68 CO68 L68">
    <cfRule type="duplicateValues" dxfId="1089" priority="1096"/>
  </conditionalFormatting>
  <conditionalFormatting sqref="CW70:XFD70 L70 CO70">
    <cfRule type="duplicateValues" dxfId="1088" priority="1095"/>
  </conditionalFormatting>
  <dataValidations count="3">
    <dataValidation type="list" allowBlank="1" showInputMessage="1" showErrorMessage="1" sqref="D70 D72 D68 D66 D60 D64 D62 D58 D56 D50 D54 D52 D48 D46 D40 D44 D42 D38 D36">
      <formula1>$A$79:$A$93</formula1>
    </dataValidation>
    <dataValidation type="list" allowBlank="1" showInputMessage="1" sqref="WYR982501:WYR982504 CQ64997:CQ65000 MF64997:MF65000 WB64997:WB65000 AFX64997:AFX65000 APT64997:APT65000 AZP64997:AZP65000 BJL64997:BJL65000 BTH64997:BTH65000 CDD64997:CDD65000 CMZ64997:CMZ65000 CWV64997:CWV65000 DGR64997:DGR65000 DQN64997:DQN65000 EAJ64997:EAJ65000 EKF64997:EKF65000 EUB64997:EUB65000 FDX64997:FDX65000 FNT64997:FNT65000 FXP64997:FXP65000 GHL64997:GHL65000 GRH64997:GRH65000 HBD64997:HBD65000 HKZ64997:HKZ65000 HUV64997:HUV65000 IER64997:IER65000 ION64997:ION65000 IYJ64997:IYJ65000 JIF64997:JIF65000 JSB64997:JSB65000 KBX64997:KBX65000 KLT64997:KLT65000 KVP64997:KVP65000 LFL64997:LFL65000 LPH64997:LPH65000 LZD64997:LZD65000 MIZ64997:MIZ65000 MSV64997:MSV65000 NCR64997:NCR65000 NMN64997:NMN65000 NWJ64997:NWJ65000 OGF64997:OGF65000 OQB64997:OQB65000 OZX64997:OZX65000 PJT64997:PJT65000 PTP64997:PTP65000 QDL64997:QDL65000 QNH64997:QNH65000 QXD64997:QXD65000 RGZ64997:RGZ65000 RQV64997:RQV65000 SAR64997:SAR65000 SKN64997:SKN65000 SUJ64997:SUJ65000 TEF64997:TEF65000 TOB64997:TOB65000 TXX64997:TXX65000 UHT64997:UHT65000 URP64997:URP65000 VBL64997:VBL65000 VLH64997:VLH65000 VVD64997:VVD65000 WEZ64997:WEZ65000 WOV64997:WOV65000 WYR64997:WYR65000 CQ130533:CQ130536 MF130533:MF130536 WB130533:WB130536 AFX130533:AFX130536 APT130533:APT130536 AZP130533:AZP130536 BJL130533:BJL130536 BTH130533:BTH130536 CDD130533:CDD130536 CMZ130533:CMZ130536 CWV130533:CWV130536 DGR130533:DGR130536 DQN130533:DQN130536 EAJ130533:EAJ130536 EKF130533:EKF130536 EUB130533:EUB130536 FDX130533:FDX130536 FNT130533:FNT130536 FXP130533:FXP130536 GHL130533:GHL130536 GRH130533:GRH130536 HBD130533:HBD130536 HKZ130533:HKZ130536 HUV130533:HUV130536 IER130533:IER130536 ION130533:ION130536 IYJ130533:IYJ130536 JIF130533:JIF130536 JSB130533:JSB130536 KBX130533:KBX130536 KLT130533:KLT130536 KVP130533:KVP130536 LFL130533:LFL130536 LPH130533:LPH130536 LZD130533:LZD130536 MIZ130533:MIZ130536 MSV130533:MSV130536 NCR130533:NCR130536 NMN130533:NMN130536 NWJ130533:NWJ130536 OGF130533:OGF130536 OQB130533:OQB130536 OZX130533:OZX130536 PJT130533:PJT130536 PTP130533:PTP130536 QDL130533:QDL130536 QNH130533:QNH130536 QXD130533:QXD130536 RGZ130533:RGZ130536 RQV130533:RQV130536 SAR130533:SAR130536 SKN130533:SKN130536 SUJ130533:SUJ130536 TEF130533:TEF130536 TOB130533:TOB130536 TXX130533:TXX130536 UHT130533:UHT130536 URP130533:URP130536 VBL130533:VBL130536 VLH130533:VLH130536 VVD130533:VVD130536 WEZ130533:WEZ130536 WOV130533:WOV130536 WYR130533:WYR130536 CQ196069:CQ196072 MF196069:MF196072 WB196069:WB196072 AFX196069:AFX196072 APT196069:APT196072 AZP196069:AZP196072 BJL196069:BJL196072 BTH196069:BTH196072 CDD196069:CDD196072 CMZ196069:CMZ196072 CWV196069:CWV196072 DGR196069:DGR196072 DQN196069:DQN196072 EAJ196069:EAJ196072 EKF196069:EKF196072 EUB196069:EUB196072 FDX196069:FDX196072 FNT196069:FNT196072 FXP196069:FXP196072 GHL196069:GHL196072 GRH196069:GRH196072 HBD196069:HBD196072 HKZ196069:HKZ196072 HUV196069:HUV196072 IER196069:IER196072 ION196069:ION196072 IYJ196069:IYJ196072 JIF196069:JIF196072 JSB196069:JSB196072 KBX196069:KBX196072 KLT196069:KLT196072 KVP196069:KVP196072 LFL196069:LFL196072 LPH196069:LPH196072 LZD196069:LZD196072 MIZ196069:MIZ196072 MSV196069:MSV196072 NCR196069:NCR196072 NMN196069:NMN196072 NWJ196069:NWJ196072 OGF196069:OGF196072 OQB196069:OQB196072 OZX196069:OZX196072 PJT196069:PJT196072 PTP196069:PTP196072 QDL196069:QDL196072 QNH196069:QNH196072 QXD196069:QXD196072 RGZ196069:RGZ196072 RQV196069:RQV196072 SAR196069:SAR196072 SKN196069:SKN196072 SUJ196069:SUJ196072 TEF196069:TEF196072 TOB196069:TOB196072 TXX196069:TXX196072 UHT196069:UHT196072 URP196069:URP196072 VBL196069:VBL196072 VLH196069:VLH196072 VVD196069:VVD196072 WEZ196069:WEZ196072 WOV196069:WOV196072 WYR196069:WYR196072 CQ261605:CQ261608 MF261605:MF261608 WB261605:WB261608 AFX261605:AFX261608 APT261605:APT261608 AZP261605:AZP261608 BJL261605:BJL261608 BTH261605:BTH261608 CDD261605:CDD261608 CMZ261605:CMZ261608 CWV261605:CWV261608 DGR261605:DGR261608 DQN261605:DQN261608 EAJ261605:EAJ261608 EKF261605:EKF261608 EUB261605:EUB261608 FDX261605:FDX261608 FNT261605:FNT261608 FXP261605:FXP261608 GHL261605:GHL261608 GRH261605:GRH261608 HBD261605:HBD261608 HKZ261605:HKZ261608 HUV261605:HUV261608 IER261605:IER261608 ION261605:ION261608 IYJ261605:IYJ261608 JIF261605:JIF261608 JSB261605:JSB261608 KBX261605:KBX261608 KLT261605:KLT261608 KVP261605:KVP261608 LFL261605:LFL261608 LPH261605:LPH261608 LZD261605:LZD261608 MIZ261605:MIZ261608 MSV261605:MSV261608 NCR261605:NCR261608 NMN261605:NMN261608 NWJ261605:NWJ261608 OGF261605:OGF261608 OQB261605:OQB261608 OZX261605:OZX261608 PJT261605:PJT261608 PTP261605:PTP261608 QDL261605:QDL261608 QNH261605:QNH261608 QXD261605:QXD261608 RGZ261605:RGZ261608 RQV261605:RQV261608 SAR261605:SAR261608 SKN261605:SKN261608 SUJ261605:SUJ261608 TEF261605:TEF261608 TOB261605:TOB261608 TXX261605:TXX261608 UHT261605:UHT261608 URP261605:URP261608 VBL261605:VBL261608 VLH261605:VLH261608 VVD261605:VVD261608 WEZ261605:WEZ261608 WOV261605:WOV261608 WYR261605:WYR261608 CQ327141:CQ327144 MF327141:MF327144 WB327141:WB327144 AFX327141:AFX327144 APT327141:APT327144 AZP327141:AZP327144 BJL327141:BJL327144 BTH327141:BTH327144 CDD327141:CDD327144 CMZ327141:CMZ327144 CWV327141:CWV327144 DGR327141:DGR327144 DQN327141:DQN327144 EAJ327141:EAJ327144 EKF327141:EKF327144 EUB327141:EUB327144 FDX327141:FDX327144 FNT327141:FNT327144 FXP327141:FXP327144 GHL327141:GHL327144 GRH327141:GRH327144 HBD327141:HBD327144 HKZ327141:HKZ327144 HUV327141:HUV327144 IER327141:IER327144 ION327141:ION327144 IYJ327141:IYJ327144 JIF327141:JIF327144 JSB327141:JSB327144 KBX327141:KBX327144 KLT327141:KLT327144 KVP327141:KVP327144 LFL327141:LFL327144 LPH327141:LPH327144 LZD327141:LZD327144 MIZ327141:MIZ327144 MSV327141:MSV327144 NCR327141:NCR327144 NMN327141:NMN327144 NWJ327141:NWJ327144 OGF327141:OGF327144 OQB327141:OQB327144 OZX327141:OZX327144 PJT327141:PJT327144 PTP327141:PTP327144 QDL327141:QDL327144 QNH327141:QNH327144 QXD327141:QXD327144 RGZ327141:RGZ327144 RQV327141:RQV327144 SAR327141:SAR327144 SKN327141:SKN327144 SUJ327141:SUJ327144 TEF327141:TEF327144 TOB327141:TOB327144 TXX327141:TXX327144 UHT327141:UHT327144 URP327141:URP327144 VBL327141:VBL327144 VLH327141:VLH327144 VVD327141:VVD327144 WEZ327141:WEZ327144 WOV327141:WOV327144 WYR327141:WYR327144 CQ392677:CQ392680 MF392677:MF392680 WB392677:WB392680 AFX392677:AFX392680 APT392677:APT392680 AZP392677:AZP392680 BJL392677:BJL392680 BTH392677:BTH392680 CDD392677:CDD392680 CMZ392677:CMZ392680 CWV392677:CWV392680 DGR392677:DGR392680 DQN392677:DQN392680 EAJ392677:EAJ392680 EKF392677:EKF392680 EUB392677:EUB392680 FDX392677:FDX392680 FNT392677:FNT392680 FXP392677:FXP392680 GHL392677:GHL392680 GRH392677:GRH392680 HBD392677:HBD392680 HKZ392677:HKZ392680 HUV392677:HUV392680 IER392677:IER392680 ION392677:ION392680 IYJ392677:IYJ392680 JIF392677:JIF392680 JSB392677:JSB392680 KBX392677:KBX392680 KLT392677:KLT392680 KVP392677:KVP392680 LFL392677:LFL392680 LPH392677:LPH392680 LZD392677:LZD392680 MIZ392677:MIZ392680 MSV392677:MSV392680 NCR392677:NCR392680 NMN392677:NMN392680 NWJ392677:NWJ392680 OGF392677:OGF392680 OQB392677:OQB392680 OZX392677:OZX392680 PJT392677:PJT392680 PTP392677:PTP392680 QDL392677:QDL392680 QNH392677:QNH392680 QXD392677:QXD392680 RGZ392677:RGZ392680 RQV392677:RQV392680 SAR392677:SAR392680 SKN392677:SKN392680 SUJ392677:SUJ392680 TEF392677:TEF392680 TOB392677:TOB392680 TXX392677:TXX392680 UHT392677:UHT392680 URP392677:URP392680 VBL392677:VBL392680 VLH392677:VLH392680 VVD392677:VVD392680 WEZ392677:WEZ392680 WOV392677:WOV392680 WYR392677:WYR392680 CQ458213:CQ458216 MF458213:MF458216 WB458213:WB458216 AFX458213:AFX458216 APT458213:APT458216 AZP458213:AZP458216 BJL458213:BJL458216 BTH458213:BTH458216 CDD458213:CDD458216 CMZ458213:CMZ458216 CWV458213:CWV458216 DGR458213:DGR458216 DQN458213:DQN458216 EAJ458213:EAJ458216 EKF458213:EKF458216 EUB458213:EUB458216 FDX458213:FDX458216 FNT458213:FNT458216 FXP458213:FXP458216 GHL458213:GHL458216 GRH458213:GRH458216 HBD458213:HBD458216 HKZ458213:HKZ458216 HUV458213:HUV458216 IER458213:IER458216 ION458213:ION458216 IYJ458213:IYJ458216 JIF458213:JIF458216 JSB458213:JSB458216 KBX458213:KBX458216 KLT458213:KLT458216 KVP458213:KVP458216 LFL458213:LFL458216 LPH458213:LPH458216 LZD458213:LZD458216 MIZ458213:MIZ458216 MSV458213:MSV458216 NCR458213:NCR458216 NMN458213:NMN458216 NWJ458213:NWJ458216 OGF458213:OGF458216 OQB458213:OQB458216 OZX458213:OZX458216 PJT458213:PJT458216 PTP458213:PTP458216 QDL458213:QDL458216 QNH458213:QNH458216 QXD458213:QXD458216 RGZ458213:RGZ458216 RQV458213:RQV458216 SAR458213:SAR458216 SKN458213:SKN458216 SUJ458213:SUJ458216 TEF458213:TEF458216 TOB458213:TOB458216 TXX458213:TXX458216 UHT458213:UHT458216 URP458213:URP458216 VBL458213:VBL458216 VLH458213:VLH458216 VVD458213:VVD458216 WEZ458213:WEZ458216 WOV458213:WOV458216 WYR458213:WYR458216 CQ523749:CQ523752 MF523749:MF523752 WB523749:WB523752 AFX523749:AFX523752 APT523749:APT523752 AZP523749:AZP523752 BJL523749:BJL523752 BTH523749:BTH523752 CDD523749:CDD523752 CMZ523749:CMZ523752 CWV523749:CWV523752 DGR523749:DGR523752 DQN523749:DQN523752 EAJ523749:EAJ523752 EKF523749:EKF523752 EUB523749:EUB523752 FDX523749:FDX523752 FNT523749:FNT523752 FXP523749:FXP523752 GHL523749:GHL523752 GRH523749:GRH523752 HBD523749:HBD523752 HKZ523749:HKZ523752 HUV523749:HUV523752 IER523749:IER523752 ION523749:ION523752 IYJ523749:IYJ523752 JIF523749:JIF523752 JSB523749:JSB523752 KBX523749:KBX523752 KLT523749:KLT523752 KVP523749:KVP523752 LFL523749:LFL523752 LPH523749:LPH523752 LZD523749:LZD523752 MIZ523749:MIZ523752 MSV523749:MSV523752 NCR523749:NCR523752 NMN523749:NMN523752 NWJ523749:NWJ523752 OGF523749:OGF523752 OQB523749:OQB523752 OZX523749:OZX523752 PJT523749:PJT523752 PTP523749:PTP523752 QDL523749:QDL523752 QNH523749:QNH523752 QXD523749:QXD523752 RGZ523749:RGZ523752 RQV523749:RQV523752 SAR523749:SAR523752 SKN523749:SKN523752 SUJ523749:SUJ523752 TEF523749:TEF523752 TOB523749:TOB523752 TXX523749:TXX523752 UHT523749:UHT523752 URP523749:URP523752 VBL523749:VBL523752 VLH523749:VLH523752 VVD523749:VVD523752 WEZ523749:WEZ523752 WOV523749:WOV523752 WYR523749:WYR523752 CQ589285:CQ589288 MF589285:MF589288 WB589285:WB589288 AFX589285:AFX589288 APT589285:APT589288 AZP589285:AZP589288 BJL589285:BJL589288 BTH589285:BTH589288 CDD589285:CDD589288 CMZ589285:CMZ589288 CWV589285:CWV589288 DGR589285:DGR589288 DQN589285:DQN589288 EAJ589285:EAJ589288 EKF589285:EKF589288 EUB589285:EUB589288 FDX589285:FDX589288 FNT589285:FNT589288 FXP589285:FXP589288 GHL589285:GHL589288 GRH589285:GRH589288 HBD589285:HBD589288 HKZ589285:HKZ589288 HUV589285:HUV589288 IER589285:IER589288 ION589285:ION589288 IYJ589285:IYJ589288 JIF589285:JIF589288 JSB589285:JSB589288 KBX589285:KBX589288 KLT589285:KLT589288 KVP589285:KVP589288 LFL589285:LFL589288 LPH589285:LPH589288 LZD589285:LZD589288 MIZ589285:MIZ589288 MSV589285:MSV589288 NCR589285:NCR589288 NMN589285:NMN589288 NWJ589285:NWJ589288 OGF589285:OGF589288 OQB589285:OQB589288 OZX589285:OZX589288 PJT589285:PJT589288 PTP589285:PTP589288 QDL589285:QDL589288 QNH589285:QNH589288 QXD589285:QXD589288 RGZ589285:RGZ589288 RQV589285:RQV589288 SAR589285:SAR589288 SKN589285:SKN589288 SUJ589285:SUJ589288 TEF589285:TEF589288 TOB589285:TOB589288 TXX589285:TXX589288 UHT589285:UHT589288 URP589285:URP589288 VBL589285:VBL589288 VLH589285:VLH589288 VVD589285:VVD589288 WEZ589285:WEZ589288 WOV589285:WOV589288 WYR589285:WYR589288 CQ654821:CQ654824 MF654821:MF654824 WB654821:WB654824 AFX654821:AFX654824 APT654821:APT654824 AZP654821:AZP654824 BJL654821:BJL654824 BTH654821:BTH654824 CDD654821:CDD654824 CMZ654821:CMZ654824 CWV654821:CWV654824 DGR654821:DGR654824 DQN654821:DQN654824 EAJ654821:EAJ654824 EKF654821:EKF654824 EUB654821:EUB654824 FDX654821:FDX654824 FNT654821:FNT654824 FXP654821:FXP654824 GHL654821:GHL654824 GRH654821:GRH654824 HBD654821:HBD654824 HKZ654821:HKZ654824 HUV654821:HUV654824 IER654821:IER654824 ION654821:ION654824 IYJ654821:IYJ654824 JIF654821:JIF654824 JSB654821:JSB654824 KBX654821:KBX654824 KLT654821:KLT654824 KVP654821:KVP654824 LFL654821:LFL654824 LPH654821:LPH654824 LZD654821:LZD654824 MIZ654821:MIZ654824 MSV654821:MSV654824 NCR654821:NCR654824 NMN654821:NMN654824 NWJ654821:NWJ654824 OGF654821:OGF654824 OQB654821:OQB654824 OZX654821:OZX654824 PJT654821:PJT654824 PTP654821:PTP654824 QDL654821:QDL654824 QNH654821:QNH654824 QXD654821:QXD654824 RGZ654821:RGZ654824 RQV654821:RQV654824 SAR654821:SAR654824 SKN654821:SKN654824 SUJ654821:SUJ654824 TEF654821:TEF654824 TOB654821:TOB654824 TXX654821:TXX654824 UHT654821:UHT654824 URP654821:URP654824 VBL654821:VBL654824 VLH654821:VLH654824 VVD654821:VVD654824 WEZ654821:WEZ654824 WOV654821:WOV654824 WYR654821:WYR654824 CQ720357:CQ720360 MF720357:MF720360 WB720357:WB720360 AFX720357:AFX720360 APT720357:APT720360 AZP720357:AZP720360 BJL720357:BJL720360 BTH720357:BTH720360 CDD720357:CDD720360 CMZ720357:CMZ720360 CWV720357:CWV720360 DGR720357:DGR720360 DQN720357:DQN720360 EAJ720357:EAJ720360 EKF720357:EKF720360 EUB720357:EUB720360 FDX720357:FDX720360 FNT720357:FNT720360 FXP720357:FXP720360 GHL720357:GHL720360 GRH720357:GRH720360 HBD720357:HBD720360 HKZ720357:HKZ720360 HUV720357:HUV720360 IER720357:IER720360 ION720357:ION720360 IYJ720357:IYJ720360 JIF720357:JIF720360 JSB720357:JSB720360 KBX720357:KBX720360 KLT720357:KLT720360 KVP720357:KVP720360 LFL720357:LFL720360 LPH720357:LPH720360 LZD720357:LZD720360 MIZ720357:MIZ720360 MSV720357:MSV720360 NCR720357:NCR720360 NMN720357:NMN720360 NWJ720357:NWJ720360 OGF720357:OGF720360 OQB720357:OQB720360 OZX720357:OZX720360 PJT720357:PJT720360 PTP720357:PTP720360 QDL720357:QDL720360 QNH720357:QNH720360 QXD720357:QXD720360 RGZ720357:RGZ720360 RQV720357:RQV720360 SAR720357:SAR720360 SKN720357:SKN720360 SUJ720357:SUJ720360 TEF720357:TEF720360 TOB720357:TOB720360 TXX720357:TXX720360 UHT720357:UHT720360 URP720357:URP720360 VBL720357:VBL720360 VLH720357:VLH720360 VVD720357:VVD720360 WEZ720357:WEZ720360 WOV720357:WOV720360 WYR720357:WYR720360 CQ785893:CQ785896 MF785893:MF785896 WB785893:WB785896 AFX785893:AFX785896 APT785893:APT785896 AZP785893:AZP785896 BJL785893:BJL785896 BTH785893:BTH785896 CDD785893:CDD785896 CMZ785893:CMZ785896 CWV785893:CWV785896 DGR785893:DGR785896 DQN785893:DQN785896 EAJ785893:EAJ785896 EKF785893:EKF785896 EUB785893:EUB785896 FDX785893:FDX785896 FNT785893:FNT785896 FXP785893:FXP785896 GHL785893:GHL785896 GRH785893:GRH785896 HBD785893:HBD785896 HKZ785893:HKZ785896 HUV785893:HUV785896 IER785893:IER785896 ION785893:ION785896 IYJ785893:IYJ785896 JIF785893:JIF785896 JSB785893:JSB785896 KBX785893:KBX785896 KLT785893:KLT785896 KVP785893:KVP785896 LFL785893:LFL785896 LPH785893:LPH785896 LZD785893:LZD785896 MIZ785893:MIZ785896 MSV785893:MSV785896 NCR785893:NCR785896 NMN785893:NMN785896 NWJ785893:NWJ785896 OGF785893:OGF785896 OQB785893:OQB785896 OZX785893:OZX785896 PJT785893:PJT785896 PTP785893:PTP785896 QDL785893:QDL785896 QNH785893:QNH785896 QXD785893:QXD785896 RGZ785893:RGZ785896 RQV785893:RQV785896 SAR785893:SAR785896 SKN785893:SKN785896 SUJ785893:SUJ785896 TEF785893:TEF785896 TOB785893:TOB785896 TXX785893:TXX785896 UHT785893:UHT785896 URP785893:URP785896 VBL785893:VBL785896 VLH785893:VLH785896 VVD785893:VVD785896 WEZ785893:WEZ785896 WOV785893:WOV785896 WYR785893:WYR785896 CQ851429:CQ851432 MF851429:MF851432 WB851429:WB851432 AFX851429:AFX851432 APT851429:APT851432 AZP851429:AZP851432 BJL851429:BJL851432 BTH851429:BTH851432 CDD851429:CDD851432 CMZ851429:CMZ851432 CWV851429:CWV851432 DGR851429:DGR851432 DQN851429:DQN851432 EAJ851429:EAJ851432 EKF851429:EKF851432 EUB851429:EUB851432 FDX851429:FDX851432 FNT851429:FNT851432 FXP851429:FXP851432 GHL851429:GHL851432 GRH851429:GRH851432 HBD851429:HBD851432 HKZ851429:HKZ851432 HUV851429:HUV851432 IER851429:IER851432 ION851429:ION851432 IYJ851429:IYJ851432 JIF851429:JIF851432 JSB851429:JSB851432 KBX851429:KBX851432 KLT851429:KLT851432 KVP851429:KVP851432 LFL851429:LFL851432 LPH851429:LPH851432 LZD851429:LZD851432 MIZ851429:MIZ851432 MSV851429:MSV851432 NCR851429:NCR851432 NMN851429:NMN851432 NWJ851429:NWJ851432 OGF851429:OGF851432 OQB851429:OQB851432 OZX851429:OZX851432 PJT851429:PJT851432 PTP851429:PTP851432 QDL851429:QDL851432 QNH851429:QNH851432 QXD851429:QXD851432 RGZ851429:RGZ851432 RQV851429:RQV851432 SAR851429:SAR851432 SKN851429:SKN851432 SUJ851429:SUJ851432 TEF851429:TEF851432 TOB851429:TOB851432 TXX851429:TXX851432 UHT851429:UHT851432 URP851429:URP851432 VBL851429:VBL851432 VLH851429:VLH851432 VVD851429:VVD851432 WEZ851429:WEZ851432 WOV851429:WOV851432 WYR851429:WYR851432 CQ916965:CQ916968 MF916965:MF916968 WB916965:WB916968 AFX916965:AFX916968 APT916965:APT916968 AZP916965:AZP916968 BJL916965:BJL916968 BTH916965:BTH916968 CDD916965:CDD916968 CMZ916965:CMZ916968 CWV916965:CWV916968 DGR916965:DGR916968 DQN916965:DQN916968 EAJ916965:EAJ916968 EKF916965:EKF916968 EUB916965:EUB916968 FDX916965:FDX916968 FNT916965:FNT916968 FXP916965:FXP916968 GHL916965:GHL916968 GRH916965:GRH916968 HBD916965:HBD916968 HKZ916965:HKZ916968 HUV916965:HUV916968 IER916965:IER916968 ION916965:ION916968 IYJ916965:IYJ916968 JIF916965:JIF916968 JSB916965:JSB916968 KBX916965:KBX916968 KLT916965:KLT916968 KVP916965:KVP916968 LFL916965:LFL916968 LPH916965:LPH916968 LZD916965:LZD916968 MIZ916965:MIZ916968 MSV916965:MSV916968 NCR916965:NCR916968 NMN916965:NMN916968 NWJ916965:NWJ916968 OGF916965:OGF916968 OQB916965:OQB916968 OZX916965:OZX916968 PJT916965:PJT916968 PTP916965:PTP916968 QDL916965:QDL916968 QNH916965:QNH916968 QXD916965:QXD916968 RGZ916965:RGZ916968 RQV916965:RQV916968 SAR916965:SAR916968 SKN916965:SKN916968 SUJ916965:SUJ916968 TEF916965:TEF916968 TOB916965:TOB916968 TXX916965:TXX916968 UHT916965:UHT916968 URP916965:URP916968 VBL916965:VBL916968 VLH916965:VLH916968 VVD916965:VVD916968 WEZ916965:WEZ916968 WOV916965:WOV916968 WYR916965:WYR916968 CQ982501:CQ982504 MF982501:MF982504 WB982501:WB982504 AFX982501:AFX982504 APT982501:APT982504 AZP982501:AZP982504 BJL982501:BJL982504 BTH982501:BTH982504 CDD982501:CDD982504 CMZ982501:CMZ982504 CWV982501:CWV982504 DGR982501:DGR982504 DQN982501:DQN982504 EAJ982501:EAJ982504 EKF982501:EKF982504 EUB982501:EUB982504 FDX982501:FDX982504 FNT982501:FNT982504 FXP982501:FXP982504 GHL982501:GHL982504 GRH982501:GRH982504 HBD982501:HBD982504 HKZ982501:HKZ982504 HUV982501:HUV982504 IER982501:IER982504 ION982501:ION982504 IYJ982501:IYJ982504 JIF982501:JIF982504 JSB982501:JSB982504 KBX982501:KBX982504 KLT982501:KLT982504 KVP982501:KVP982504 LFL982501:LFL982504 LPH982501:LPH982504 LZD982501:LZD982504 MIZ982501:MIZ982504 MSV982501:MSV982504 NCR982501:NCR982504 NMN982501:NMN982504 NWJ982501:NWJ982504 OGF982501:OGF982504 OQB982501:OQB982504 OZX982501:OZX982504 PJT982501:PJT982504 PTP982501:PTP982504 QDL982501:QDL982504 QNH982501:QNH982504 QXD982501:QXD982504 RGZ982501:RGZ982504 RQV982501:RQV982504 SAR982501:SAR982504 SKN982501:SKN982504 SUJ982501:SUJ982504 TEF982501:TEF982504 TOB982501:TOB982504 TXX982501:TXX982504 UHT982501:UHT982504 URP982501:URP982504 VBL982501:VBL982504 VLH982501:VLH982504 VVD982501:VVD982504 WEZ982501:WEZ982504 WOV982501:WOV982504">
      <formula1>#REF!</formula1>
    </dataValidation>
    <dataValidation allowBlank="1" showInputMessage="1" showErrorMessage="1" sqref="WYR982505:WYR982528 CQ65001:CQ65024 MF65001:MF65024 WB65001:WB65024 AFX65001:AFX65024 APT65001:APT65024 AZP65001:AZP65024 BJL65001:BJL65024 BTH65001:BTH65024 CDD65001:CDD65024 CMZ65001:CMZ65024 CWV65001:CWV65024 DGR65001:DGR65024 DQN65001:DQN65024 EAJ65001:EAJ65024 EKF65001:EKF65024 EUB65001:EUB65024 FDX65001:FDX65024 FNT65001:FNT65024 FXP65001:FXP65024 GHL65001:GHL65024 GRH65001:GRH65024 HBD65001:HBD65024 HKZ65001:HKZ65024 HUV65001:HUV65024 IER65001:IER65024 ION65001:ION65024 IYJ65001:IYJ65024 JIF65001:JIF65024 JSB65001:JSB65024 KBX65001:KBX65024 KLT65001:KLT65024 KVP65001:KVP65024 LFL65001:LFL65024 LPH65001:LPH65024 LZD65001:LZD65024 MIZ65001:MIZ65024 MSV65001:MSV65024 NCR65001:NCR65024 NMN65001:NMN65024 NWJ65001:NWJ65024 OGF65001:OGF65024 OQB65001:OQB65024 OZX65001:OZX65024 PJT65001:PJT65024 PTP65001:PTP65024 QDL65001:QDL65024 QNH65001:QNH65024 QXD65001:QXD65024 RGZ65001:RGZ65024 RQV65001:RQV65024 SAR65001:SAR65024 SKN65001:SKN65024 SUJ65001:SUJ65024 TEF65001:TEF65024 TOB65001:TOB65024 TXX65001:TXX65024 UHT65001:UHT65024 URP65001:URP65024 VBL65001:VBL65024 VLH65001:VLH65024 VVD65001:VVD65024 WEZ65001:WEZ65024 WOV65001:WOV65024 WYR65001:WYR65024 CQ130537:CQ130560 MF130537:MF130560 WB130537:WB130560 AFX130537:AFX130560 APT130537:APT130560 AZP130537:AZP130560 BJL130537:BJL130560 BTH130537:BTH130560 CDD130537:CDD130560 CMZ130537:CMZ130560 CWV130537:CWV130560 DGR130537:DGR130560 DQN130537:DQN130560 EAJ130537:EAJ130560 EKF130537:EKF130560 EUB130537:EUB130560 FDX130537:FDX130560 FNT130537:FNT130560 FXP130537:FXP130560 GHL130537:GHL130560 GRH130537:GRH130560 HBD130537:HBD130560 HKZ130537:HKZ130560 HUV130537:HUV130560 IER130537:IER130560 ION130537:ION130560 IYJ130537:IYJ130560 JIF130537:JIF130560 JSB130537:JSB130560 KBX130537:KBX130560 KLT130537:KLT130560 KVP130537:KVP130560 LFL130537:LFL130560 LPH130537:LPH130560 LZD130537:LZD130560 MIZ130537:MIZ130560 MSV130537:MSV130560 NCR130537:NCR130560 NMN130537:NMN130560 NWJ130537:NWJ130560 OGF130537:OGF130560 OQB130537:OQB130560 OZX130537:OZX130560 PJT130537:PJT130560 PTP130537:PTP130560 QDL130537:QDL130560 QNH130537:QNH130560 QXD130537:QXD130560 RGZ130537:RGZ130560 RQV130537:RQV130560 SAR130537:SAR130560 SKN130537:SKN130560 SUJ130537:SUJ130560 TEF130537:TEF130560 TOB130537:TOB130560 TXX130537:TXX130560 UHT130537:UHT130560 URP130537:URP130560 VBL130537:VBL130560 VLH130537:VLH130560 VVD130537:VVD130560 WEZ130537:WEZ130560 WOV130537:WOV130560 WYR130537:WYR130560 CQ196073:CQ196096 MF196073:MF196096 WB196073:WB196096 AFX196073:AFX196096 APT196073:APT196096 AZP196073:AZP196096 BJL196073:BJL196096 BTH196073:BTH196096 CDD196073:CDD196096 CMZ196073:CMZ196096 CWV196073:CWV196096 DGR196073:DGR196096 DQN196073:DQN196096 EAJ196073:EAJ196096 EKF196073:EKF196096 EUB196073:EUB196096 FDX196073:FDX196096 FNT196073:FNT196096 FXP196073:FXP196096 GHL196073:GHL196096 GRH196073:GRH196096 HBD196073:HBD196096 HKZ196073:HKZ196096 HUV196073:HUV196096 IER196073:IER196096 ION196073:ION196096 IYJ196073:IYJ196096 JIF196073:JIF196096 JSB196073:JSB196096 KBX196073:KBX196096 KLT196073:KLT196096 KVP196073:KVP196096 LFL196073:LFL196096 LPH196073:LPH196096 LZD196073:LZD196096 MIZ196073:MIZ196096 MSV196073:MSV196096 NCR196073:NCR196096 NMN196073:NMN196096 NWJ196073:NWJ196096 OGF196073:OGF196096 OQB196073:OQB196096 OZX196073:OZX196096 PJT196073:PJT196096 PTP196073:PTP196096 QDL196073:QDL196096 QNH196073:QNH196096 QXD196073:QXD196096 RGZ196073:RGZ196096 RQV196073:RQV196096 SAR196073:SAR196096 SKN196073:SKN196096 SUJ196073:SUJ196096 TEF196073:TEF196096 TOB196073:TOB196096 TXX196073:TXX196096 UHT196073:UHT196096 URP196073:URP196096 VBL196073:VBL196096 VLH196073:VLH196096 VVD196073:VVD196096 WEZ196073:WEZ196096 WOV196073:WOV196096 WYR196073:WYR196096 CQ261609:CQ261632 MF261609:MF261632 WB261609:WB261632 AFX261609:AFX261632 APT261609:APT261632 AZP261609:AZP261632 BJL261609:BJL261632 BTH261609:BTH261632 CDD261609:CDD261632 CMZ261609:CMZ261632 CWV261609:CWV261632 DGR261609:DGR261632 DQN261609:DQN261632 EAJ261609:EAJ261632 EKF261609:EKF261632 EUB261609:EUB261632 FDX261609:FDX261632 FNT261609:FNT261632 FXP261609:FXP261632 GHL261609:GHL261632 GRH261609:GRH261632 HBD261609:HBD261632 HKZ261609:HKZ261632 HUV261609:HUV261632 IER261609:IER261632 ION261609:ION261632 IYJ261609:IYJ261632 JIF261609:JIF261632 JSB261609:JSB261632 KBX261609:KBX261632 KLT261609:KLT261632 KVP261609:KVP261632 LFL261609:LFL261632 LPH261609:LPH261632 LZD261609:LZD261632 MIZ261609:MIZ261632 MSV261609:MSV261632 NCR261609:NCR261632 NMN261609:NMN261632 NWJ261609:NWJ261632 OGF261609:OGF261632 OQB261609:OQB261632 OZX261609:OZX261632 PJT261609:PJT261632 PTP261609:PTP261632 QDL261609:QDL261632 QNH261609:QNH261632 QXD261609:QXD261632 RGZ261609:RGZ261632 RQV261609:RQV261632 SAR261609:SAR261632 SKN261609:SKN261632 SUJ261609:SUJ261632 TEF261609:TEF261632 TOB261609:TOB261632 TXX261609:TXX261632 UHT261609:UHT261632 URP261609:URP261632 VBL261609:VBL261632 VLH261609:VLH261632 VVD261609:VVD261632 WEZ261609:WEZ261632 WOV261609:WOV261632 WYR261609:WYR261632 CQ327145:CQ327168 MF327145:MF327168 WB327145:WB327168 AFX327145:AFX327168 APT327145:APT327168 AZP327145:AZP327168 BJL327145:BJL327168 BTH327145:BTH327168 CDD327145:CDD327168 CMZ327145:CMZ327168 CWV327145:CWV327168 DGR327145:DGR327168 DQN327145:DQN327168 EAJ327145:EAJ327168 EKF327145:EKF327168 EUB327145:EUB327168 FDX327145:FDX327168 FNT327145:FNT327168 FXP327145:FXP327168 GHL327145:GHL327168 GRH327145:GRH327168 HBD327145:HBD327168 HKZ327145:HKZ327168 HUV327145:HUV327168 IER327145:IER327168 ION327145:ION327168 IYJ327145:IYJ327168 JIF327145:JIF327168 JSB327145:JSB327168 KBX327145:KBX327168 KLT327145:KLT327168 KVP327145:KVP327168 LFL327145:LFL327168 LPH327145:LPH327168 LZD327145:LZD327168 MIZ327145:MIZ327168 MSV327145:MSV327168 NCR327145:NCR327168 NMN327145:NMN327168 NWJ327145:NWJ327168 OGF327145:OGF327168 OQB327145:OQB327168 OZX327145:OZX327168 PJT327145:PJT327168 PTP327145:PTP327168 QDL327145:QDL327168 QNH327145:QNH327168 QXD327145:QXD327168 RGZ327145:RGZ327168 RQV327145:RQV327168 SAR327145:SAR327168 SKN327145:SKN327168 SUJ327145:SUJ327168 TEF327145:TEF327168 TOB327145:TOB327168 TXX327145:TXX327168 UHT327145:UHT327168 URP327145:URP327168 VBL327145:VBL327168 VLH327145:VLH327168 VVD327145:VVD327168 WEZ327145:WEZ327168 WOV327145:WOV327168 WYR327145:WYR327168 CQ392681:CQ392704 MF392681:MF392704 WB392681:WB392704 AFX392681:AFX392704 APT392681:APT392704 AZP392681:AZP392704 BJL392681:BJL392704 BTH392681:BTH392704 CDD392681:CDD392704 CMZ392681:CMZ392704 CWV392681:CWV392704 DGR392681:DGR392704 DQN392681:DQN392704 EAJ392681:EAJ392704 EKF392681:EKF392704 EUB392681:EUB392704 FDX392681:FDX392704 FNT392681:FNT392704 FXP392681:FXP392704 GHL392681:GHL392704 GRH392681:GRH392704 HBD392681:HBD392704 HKZ392681:HKZ392704 HUV392681:HUV392704 IER392681:IER392704 ION392681:ION392704 IYJ392681:IYJ392704 JIF392681:JIF392704 JSB392681:JSB392704 KBX392681:KBX392704 KLT392681:KLT392704 KVP392681:KVP392704 LFL392681:LFL392704 LPH392681:LPH392704 LZD392681:LZD392704 MIZ392681:MIZ392704 MSV392681:MSV392704 NCR392681:NCR392704 NMN392681:NMN392704 NWJ392681:NWJ392704 OGF392681:OGF392704 OQB392681:OQB392704 OZX392681:OZX392704 PJT392681:PJT392704 PTP392681:PTP392704 QDL392681:QDL392704 QNH392681:QNH392704 QXD392681:QXD392704 RGZ392681:RGZ392704 RQV392681:RQV392704 SAR392681:SAR392704 SKN392681:SKN392704 SUJ392681:SUJ392704 TEF392681:TEF392704 TOB392681:TOB392704 TXX392681:TXX392704 UHT392681:UHT392704 URP392681:URP392704 VBL392681:VBL392704 VLH392681:VLH392704 VVD392681:VVD392704 WEZ392681:WEZ392704 WOV392681:WOV392704 WYR392681:WYR392704 CQ458217:CQ458240 MF458217:MF458240 WB458217:WB458240 AFX458217:AFX458240 APT458217:APT458240 AZP458217:AZP458240 BJL458217:BJL458240 BTH458217:BTH458240 CDD458217:CDD458240 CMZ458217:CMZ458240 CWV458217:CWV458240 DGR458217:DGR458240 DQN458217:DQN458240 EAJ458217:EAJ458240 EKF458217:EKF458240 EUB458217:EUB458240 FDX458217:FDX458240 FNT458217:FNT458240 FXP458217:FXP458240 GHL458217:GHL458240 GRH458217:GRH458240 HBD458217:HBD458240 HKZ458217:HKZ458240 HUV458217:HUV458240 IER458217:IER458240 ION458217:ION458240 IYJ458217:IYJ458240 JIF458217:JIF458240 JSB458217:JSB458240 KBX458217:KBX458240 KLT458217:KLT458240 KVP458217:KVP458240 LFL458217:LFL458240 LPH458217:LPH458240 LZD458217:LZD458240 MIZ458217:MIZ458240 MSV458217:MSV458240 NCR458217:NCR458240 NMN458217:NMN458240 NWJ458217:NWJ458240 OGF458217:OGF458240 OQB458217:OQB458240 OZX458217:OZX458240 PJT458217:PJT458240 PTP458217:PTP458240 QDL458217:QDL458240 QNH458217:QNH458240 QXD458217:QXD458240 RGZ458217:RGZ458240 RQV458217:RQV458240 SAR458217:SAR458240 SKN458217:SKN458240 SUJ458217:SUJ458240 TEF458217:TEF458240 TOB458217:TOB458240 TXX458217:TXX458240 UHT458217:UHT458240 URP458217:URP458240 VBL458217:VBL458240 VLH458217:VLH458240 VVD458217:VVD458240 WEZ458217:WEZ458240 WOV458217:WOV458240 WYR458217:WYR458240 CQ523753:CQ523776 MF523753:MF523776 WB523753:WB523776 AFX523753:AFX523776 APT523753:APT523776 AZP523753:AZP523776 BJL523753:BJL523776 BTH523753:BTH523776 CDD523753:CDD523776 CMZ523753:CMZ523776 CWV523753:CWV523776 DGR523753:DGR523776 DQN523753:DQN523776 EAJ523753:EAJ523776 EKF523753:EKF523776 EUB523753:EUB523776 FDX523753:FDX523776 FNT523753:FNT523776 FXP523753:FXP523776 GHL523753:GHL523776 GRH523753:GRH523776 HBD523753:HBD523776 HKZ523753:HKZ523776 HUV523753:HUV523776 IER523753:IER523776 ION523753:ION523776 IYJ523753:IYJ523776 JIF523753:JIF523776 JSB523753:JSB523776 KBX523753:KBX523776 KLT523753:KLT523776 KVP523753:KVP523776 LFL523753:LFL523776 LPH523753:LPH523776 LZD523753:LZD523776 MIZ523753:MIZ523776 MSV523753:MSV523776 NCR523753:NCR523776 NMN523753:NMN523776 NWJ523753:NWJ523776 OGF523753:OGF523776 OQB523753:OQB523776 OZX523753:OZX523776 PJT523753:PJT523776 PTP523753:PTP523776 QDL523753:QDL523776 QNH523753:QNH523776 QXD523753:QXD523776 RGZ523753:RGZ523776 RQV523753:RQV523776 SAR523753:SAR523776 SKN523753:SKN523776 SUJ523753:SUJ523776 TEF523753:TEF523776 TOB523753:TOB523776 TXX523753:TXX523776 UHT523753:UHT523776 URP523753:URP523776 VBL523753:VBL523776 VLH523753:VLH523776 VVD523753:VVD523776 WEZ523753:WEZ523776 WOV523753:WOV523776 WYR523753:WYR523776 CQ589289:CQ589312 MF589289:MF589312 WB589289:WB589312 AFX589289:AFX589312 APT589289:APT589312 AZP589289:AZP589312 BJL589289:BJL589312 BTH589289:BTH589312 CDD589289:CDD589312 CMZ589289:CMZ589312 CWV589289:CWV589312 DGR589289:DGR589312 DQN589289:DQN589312 EAJ589289:EAJ589312 EKF589289:EKF589312 EUB589289:EUB589312 FDX589289:FDX589312 FNT589289:FNT589312 FXP589289:FXP589312 GHL589289:GHL589312 GRH589289:GRH589312 HBD589289:HBD589312 HKZ589289:HKZ589312 HUV589289:HUV589312 IER589289:IER589312 ION589289:ION589312 IYJ589289:IYJ589312 JIF589289:JIF589312 JSB589289:JSB589312 KBX589289:KBX589312 KLT589289:KLT589312 KVP589289:KVP589312 LFL589289:LFL589312 LPH589289:LPH589312 LZD589289:LZD589312 MIZ589289:MIZ589312 MSV589289:MSV589312 NCR589289:NCR589312 NMN589289:NMN589312 NWJ589289:NWJ589312 OGF589289:OGF589312 OQB589289:OQB589312 OZX589289:OZX589312 PJT589289:PJT589312 PTP589289:PTP589312 QDL589289:QDL589312 QNH589289:QNH589312 QXD589289:QXD589312 RGZ589289:RGZ589312 RQV589289:RQV589312 SAR589289:SAR589312 SKN589289:SKN589312 SUJ589289:SUJ589312 TEF589289:TEF589312 TOB589289:TOB589312 TXX589289:TXX589312 UHT589289:UHT589312 URP589289:URP589312 VBL589289:VBL589312 VLH589289:VLH589312 VVD589289:VVD589312 WEZ589289:WEZ589312 WOV589289:WOV589312 WYR589289:WYR589312 CQ654825:CQ654848 MF654825:MF654848 WB654825:WB654848 AFX654825:AFX654848 APT654825:APT654848 AZP654825:AZP654848 BJL654825:BJL654848 BTH654825:BTH654848 CDD654825:CDD654848 CMZ654825:CMZ654848 CWV654825:CWV654848 DGR654825:DGR654848 DQN654825:DQN654848 EAJ654825:EAJ654848 EKF654825:EKF654848 EUB654825:EUB654848 FDX654825:FDX654848 FNT654825:FNT654848 FXP654825:FXP654848 GHL654825:GHL654848 GRH654825:GRH654848 HBD654825:HBD654848 HKZ654825:HKZ654848 HUV654825:HUV654848 IER654825:IER654848 ION654825:ION654848 IYJ654825:IYJ654848 JIF654825:JIF654848 JSB654825:JSB654848 KBX654825:KBX654848 KLT654825:KLT654848 KVP654825:KVP654848 LFL654825:LFL654848 LPH654825:LPH654848 LZD654825:LZD654848 MIZ654825:MIZ654848 MSV654825:MSV654848 NCR654825:NCR654848 NMN654825:NMN654848 NWJ654825:NWJ654848 OGF654825:OGF654848 OQB654825:OQB654848 OZX654825:OZX654848 PJT654825:PJT654848 PTP654825:PTP654848 QDL654825:QDL654848 QNH654825:QNH654848 QXD654825:QXD654848 RGZ654825:RGZ654848 RQV654825:RQV654848 SAR654825:SAR654848 SKN654825:SKN654848 SUJ654825:SUJ654848 TEF654825:TEF654848 TOB654825:TOB654848 TXX654825:TXX654848 UHT654825:UHT654848 URP654825:URP654848 VBL654825:VBL654848 VLH654825:VLH654848 VVD654825:VVD654848 WEZ654825:WEZ654848 WOV654825:WOV654848 WYR654825:WYR654848 CQ720361:CQ720384 MF720361:MF720384 WB720361:WB720384 AFX720361:AFX720384 APT720361:APT720384 AZP720361:AZP720384 BJL720361:BJL720384 BTH720361:BTH720384 CDD720361:CDD720384 CMZ720361:CMZ720384 CWV720361:CWV720384 DGR720361:DGR720384 DQN720361:DQN720384 EAJ720361:EAJ720384 EKF720361:EKF720384 EUB720361:EUB720384 FDX720361:FDX720384 FNT720361:FNT720384 FXP720361:FXP720384 GHL720361:GHL720384 GRH720361:GRH720384 HBD720361:HBD720384 HKZ720361:HKZ720384 HUV720361:HUV720384 IER720361:IER720384 ION720361:ION720384 IYJ720361:IYJ720384 JIF720361:JIF720384 JSB720361:JSB720384 KBX720361:KBX720384 KLT720361:KLT720384 KVP720361:KVP720384 LFL720361:LFL720384 LPH720361:LPH720384 LZD720361:LZD720384 MIZ720361:MIZ720384 MSV720361:MSV720384 NCR720361:NCR720384 NMN720361:NMN720384 NWJ720361:NWJ720384 OGF720361:OGF720384 OQB720361:OQB720384 OZX720361:OZX720384 PJT720361:PJT720384 PTP720361:PTP720384 QDL720361:QDL720384 QNH720361:QNH720384 QXD720361:QXD720384 RGZ720361:RGZ720384 RQV720361:RQV720384 SAR720361:SAR720384 SKN720361:SKN720384 SUJ720361:SUJ720384 TEF720361:TEF720384 TOB720361:TOB720384 TXX720361:TXX720384 UHT720361:UHT720384 URP720361:URP720384 VBL720361:VBL720384 VLH720361:VLH720384 VVD720361:VVD720384 WEZ720361:WEZ720384 WOV720361:WOV720384 WYR720361:WYR720384 CQ785897:CQ785920 MF785897:MF785920 WB785897:WB785920 AFX785897:AFX785920 APT785897:APT785920 AZP785897:AZP785920 BJL785897:BJL785920 BTH785897:BTH785920 CDD785897:CDD785920 CMZ785897:CMZ785920 CWV785897:CWV785920 DGR785897:DGR785920 DQN785897:DQN785920 EAJ785897:EAJ785920 EKF785897:EKF785920 EUB785897:EUB785920 FDX785897:FDX785920 FNT785897:FNT785920 FXP785897:FXP785920 GHL785897:GHL785920 GRH785897:GRH785920 HBD785897:HBD785920 HKZ785897:HKZ785920 HUV785897:HUV785920 IER785897:IER785920 ION785897:ION785920 IYJ785897:IYJ785920 JIF785897:JIF785920 JSB785897:JSB785920 KBX785897:KBX785920 KLT785897:KLT785920 KVP785897:KVP785920 LFL785897:LFL785920 LPH785897:LPH785920 LZD785897:LZD785920 MIZ785897:MIZ785920 MSV785897:MSV785920 NCR785897:NCR785920 NMN785897:NMN785920 NWJ785897:NWJ785920 OGF785897:OGF785920 OQB785897:OQB785920 OZX785897:OZX785920 PJT785897:PJT785920 PTP785897:PTP785920 QDL785897:QDL785920 QNH785897:QNH785920 QXD785897:QXD785920 RGZ785897:RGZ785920 RQV785897:RQV785920 SAR785897:SAR785920 SKN785897:SKN785920 SUJ785897:SUJ785920 TEF785897:TEF785920 TOB785897:TOB785920 TXX785897:TXX785920 UHT785897:UHT785920 URP785897:URP785920 VBL785897:VBL785920 VLH785897:VLH785920 VVD785897:VVD785920 WEZ785897:WEZ785920 WOV785897:WOV785920 WYR785897:WYR785920 CQ851433:CQ851456 MF851433:MF851456 WB851433:WB851456 AFX851433:AFX851456 APT851433:APT851456 AZP851433:AZP851456 BJL851433:BJL851456 BTH851433:BTH851456 CDD851433:CDD851456 CMZ851433:CMZ851456 CWV851433:CWV851456 DGR851433:DGR851456 DQN851433:DQN851456 EAJ851433:EAJ851456 EKF851433:EKF851456 EUB851433:EUB851456 FDX851433:FDX851456 FNT851433:FNT851456 FXP851433:FXP851456 GHL851433:GHL851456 GRH851433:GRH851456 HBD851433:HBD851456 HKZ851433:HKZ851456 HUV851433:HUV851456 IER851433:IER851456 ION851433:ION851456 IYJ851433:IYJ851456 JIF851433:JIF851456 JSB851433:JSB851456 KBX851433:KBX851456 KLT851433:KLT851456 KVP851433:KVP851456 LFL851433:LFL851456 LPH851433:LPH851456 LZD851433:LZD851456 MIZ851433:MIZ851456 MSV851433:MSV851456 NCR851433:NCR851456 NMN851433:NMN851456 NWJ851433:NWJ851456 OGF851433:OGF851456 OQB851433:OQB851456 OZX851433:OZX851456 PJT851433:PJT851456 PTP851433:PTP851456 QDL851433:QDL851456 QNH851433:QNH851456 QXD851433:QXD851456 RGZ851433:RGZ851456 RQV851433:RQV851456 SAR851433:SAR851456 SKN851433:SKN851456 SUJ851433:SUJ851456 TEF851433:TEF851456 TOB851433:TOB851456 TXX851433:TXX851456 UHT851433:UHT851456 URP851433:URP851456 VBL851433:VBL851456 VLH851433:VLH851456 VVD851433:VVD851456 WEZ851433:WEZ851456 WOV851433:WOV851456 WYR851433:WYR851456 CQ916969:CQ916992 MF916969:MF916992 WB916969:WB916992 AFX916969:AFX916992 APT916969:APT916992 AZP916969:AZP916992 BJL916969:BJL916992 BTH916969:BTH916992 CDD916969:CDD916992 CMZ916969:CMZ916992 CWV916969:CWV916992 DGR916969:DGR916992 DQN916969:DQN916992 EAJ916969:EAJ916992 EKF916969:EKF916992 EUB916969:EUB916992 FDX916969:FDX916992 FNT916969:FNT916992 FXP916969:FXP916992 GHL916969:GHL916992 GRH916969:GRH916992 HBD916969:HBD916992 HKZ916969:HKZ916992 HUV916969:HUV916992 IER916969:IER916992 ION916969:ION916992 IYJ916969:IYJ916992 JIF916969:JIF916992 JSB916969:JSB916992 KBX916969:KBX916992 KLT916969:KLT916992 KVP916969:KVP916992 LFL916969:LFL916992 LPH916969:LPH916992 LZD916969:LZD916992 MIZ916969:MIZ916992 MSV916969:MSV916992 NCR916969:NCR916992 NMN916969:NMN916992 NWJ916969:NWJ916992 OGF916969:OGF916992 OQB916969:OQB916992 OZX916969:OZX916992 PJT916969:PJT916992 PTP916969:PTP916992 QDL916969:QDL916992 QNH916969:QNH916992 QXD916969:QXD916992 RGZ916969:RGZ916992 RQV916969:RQV916992 SAR916969:SAR916992 SKN916969:SKN916992 SUJ916969:SUJ916992 TEF916969:TEF916992 TOB916969:TOB916992 TXX916969:TXX916992 UHT916969:UHT916992 URP916969:URP916992 VBL916969:VBL916992 VLH916969:VLH916992 VVD916969:VVD916992 WEZ916969:WEZ916992 WOV916969:WOV916992 WYR916969:WYR916992 CQ982505:CQ982528 MF982505:MF982528 WB982505:WB982528 AFX982505:AFX982528 APT982505:APT982528 AZP982505:AZP982528 BJL982505:BJL982528 BTH982505:BTH982528 CDD982505:CDD982528 CMZ982505:CMZ982528 CWV982505:CWV982528 DGR982505:DGR982528 DQN982505:DQN982528 EAJ982505:EAJ982528 EKF982505:EKF982528 EUB982505:EUB982528 FDX982505:FDX982528 FNT982505:FNT982528 FXP982505:FXP982528 GHL982505:GHL982528 GRH982505:GRH982528 HBD982505:HBD982528 HKZ982505:HKZ982528 HUV982505:HUV982528 IER982505:IER982528 ION982505:ION982528 IYJ982505:IYJ982528 JIF982505:JIF982528 JSB982505:JSB982528 KBX982505:KBX982528 KLT982505:KLT982528 KVP982505:KVP982528 LFL982505:LFL982528 LPH982505:LPH982528 LZD982505:LZD982528 MIZ982505:MIZ982528 MSV982505:MSV982528 NCR982505:NCR982528 NMN982505:NMN982528 NWJ982505:NWJ982528 OGF982505:OGF982528 OQB982505:OQB982528 OZX982505:OZX982528 PJT982505:PJT982528 PTP982505:PTP982528 QDL982505:QDL982528 QNH982505:QNH982528 QXD982505:QXD982528 RGZ982505:RGZ982528 RQV982505:RQV982528 SAR982505:SAR982528 SKN982505:SKN982528 SUJ982505:SUJ982528 TEF982505:TEF982528 TOB982505:TOB982528 TXX982505:TXX982528 UHT982505:UHT982528 URP982505:URP982528 VBL982505:VBL982528 VLH982505:VLH982528 VVD982505:VVD982528 WEZ982505:WEZ982528 WOV982505:WOV982528 CQ35:CQ73 AFX35:AFX74 APT35:APT74 AZP35:AZP74 BJL35:BJL74 BTH35:BTH74 CDD35:CDD74 CMZ35:CMZ74 CWV35:CWV74 DGR35:DGR74 DQN35:DQN74 EAJ35:EAJ74 EKF35:EKF74 EUB35:EUB74 FDX35:FDX74 FNT35:FNT74 FXP35:FXP74 GHL35:GHL74 GRH35:GRH74 HBD35:HBD74 HKZ35:HKZ74 HUV35:HUV74 IER35:IER74 ION35:ION74 IYJ35:IYJ74 JIF35:JIF74 JSB35:JSB74 KBX35:KBX74 KLT35:KLT74 KVP35:KVP74 LFL35:LFL74 LPH35:LPH74 LZD35:LZD74 MIZ35:MIZ74 MSV35:MSV74 NCR35:NCR74 NMN35:NMN74 NWJ35:NWJ74 OGF35:OGF74 OQB35:OQB74 OZX35:OZX74 PJT35:PJT74 PTP35:PTP74 QDL35:QDL74 QNH35:QNH74 QXD35:QXD74 RGZ35:RGZ74 RQV35:RQV74 SAR35:SAR74 SKN35:SKN74 SUJ35:SUJ74 TEF35:TEF74 TOB35:TOB74 TXX35:TXX74 UHT35:UHT74 URP35:URP74 VBL35:VBL74 VLH35:VLH74 VVD35:VVD74 WEZ35:WEZ74 WOV35:WOV74 WYR35:WYR74 MF35:MF74 WB35:WB74"/>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CQ65022 MF65022 WB65022 AFX65022 APT65022 AZP65022 BJL65022 BTH65022 CDD65022 CMZ65022 CWV65022 DGR65022 DQN65022 EAJ65022 EKF65022 EUB65022 FDX65022 FNT65022 FXP65022 GHL65022 GRH65022 HBD65022 HKZ65022 HUV65022 IER65022 ION65022 IYJ65022 JIF65022 JSB65022 KBX65022 KLT65022 KVP65022 LFL65022 LPH65022 LZD65022 MIZ65022 MSV65022 NCR65022 NMN65022 NWJ65022 OGF65022 OQB65022 OZX65022 PJT65022 PTP65022 QDL65022 QNH65022 QXD65022 RGZ65022 RQV65022 SAR65022 SKN65022 SUJ65022 TEF65022 TOB65022 TXX65022 UHT65022 URP65022 VBL65022 VLH65022 VVD65022 WEZ65022 WOV65022 WYR65022 CQ130558 MF130558 WB130558 AFX130558 APT130558 AZP130558 BJL130558 BTH130558 CDD130558 CMZ130558 CWV130558 DGR130558 DQN130558 EAJ130558 EKF130558 EUB130558 FDX130558 FNT130558 FXP130558 GHL130558 GRH130558 HBD130558 HKZ130558 HUV130558 IER130558 ION130558 IYJ130558 JIF130558 JSB130558 KBX130558 KLT130558 KVP130558 LFL130558 LPH130558 LZD130558 MIZ130558 MSV130558 NCR130558 NMN130558 NWJ130558 OGF130558 OQB130558 OZX130558 PJT130558 PTP130558 QDL130558 QNH130558 QXD130558 RGZ130558 RQV130558 SAR130558 SKN130558 SUJ130558 TEF130558 TOB130558 TXX130558 UHT130558 URP130558 VBL130558 VLH130558 VVD130558 WEZ130558 WOV130558 WYR130558 CQ196094 MF196094 WB196094 AFX196094 APT196094 AZP196094 BJL196094 BTH196094 CDD196094 CMZ196094 CWV196094 DGR196094 DQN196094 EAJ196094 EKF196094 EUB196094 FDX196094 FNT196094 FXP196094 GHL196094 GRH196094 HBD196094 HKZ196094 HUV196094 IER196094 ION196094 IYJ196094 JIF196094 JSB196094 KBX196094 KLT196094 KVP196094 LFL196094 LPH196094 LZD196094 MIZ196094 MSV196094 NCR196094 NMN196094 NWJ196094 OGF196094 OQB196094 OZX196094 PJT196094 PTP196094 QDL196094 QNH196094 QXD196094 RGZ196094 RQV196094 SAR196094 SKN196094 SUJ196094 TEF196094 TOB196094 TXX196094 UHT196094 URP196094 VBL196094 VLH196094 VVD196094 WEZ196094 WOV196094 WYR196094 CQ261630 MF261630 WB261630 AFX261630 APT261630 AZP261630 BJL261630 BTH261630 CDD261630 CMZ261630 CWV261630 DGR261630 DQN261630 EAJ261630 EKF261630 EUB261630 FDX261630 FNT261630 FXP261630 GHL261630 GRH261630 HBD261630 HKZ261630 HUV261630 IER261630 ION261630 IYJ261630 JIF261630 JSB261630 KBX261630 KLT261630 KVP261630 LFL261630 LPH261630 LZD261630 MIZ261630 MSV261630 NCR261630 NMN261630 NWJ261630 OGF261630 OQB261630 OZX261630 PJT261630 PTP261630 QDL261630 QNH261630 QXD261630 RGZ261630 RQV261630 SAR261630 SKN261630 SUJ261630 TEF261630 TOB261630 TXX261630 UHT261630 URP261630 VBL261630 VLH261630 VVD261630 WEZ261630 WOV261630 WYR261630 CQ327166 MF327166 WB327166 AFX327166 APT327166 AZP327166 BJL327166 BTH327166 CDD327166 CMZ327166 CWV327166 DGR327166 DQN327166 EAJ327166 EKF327166 EUB327166 FDX327166 FNT327166 FXP327166 GHL327166 GRH327166 HBD327166 HKZ327166 HUV327166 IER327166 ION327166 IYJ327166 JIF327166 JSB327166 KBX327166 KLT327166 KVP327166 LFL327166 LPH327166 LZD327166 MIZ327166 MSV327166 NCR327166 NMN327166 NWJ327166 OGF327166 OQB327166 OZX327166 PJT327166 PTP327166 QDL327166 QNH327166 QXD327166 RGZ327166 RQV327166 SAR327166 SKN327166 SUJ327166 TEF327166 TOB327166 TXX327166 UHT327166 URP327166 VBL327166 VLH327166 VVD327166 WEZ327166 WOV327166 WYR327166 CQ392702 MF392702 WB392702 AFX392702 APT392702 AZP392702 BJL392702 BTH392702 CDD392702 CMZ392702 CWV392702 DGR392702 DQN392702 EAJ392702 EKF392702 EUB392702 FDX392702 FNT392702 FXP392702 GHL392702 GRH392702 HBD392702 HKZ392702 HUV392702 IER392702 ION392702 IYJ392702 JIF392702 JSB392702 KBX392702 KLT392702 KVP392702 LFL392702 LPH392702 LZD392702 MIZ392702 MSV392702 NCR392702 NMN392702 NWJ392702 OGF392702 OQB392702 OZX392702 PJT392702 PTP392702 QDL392702 QNH392702 QXD392702 RGZ392702 RQV392702 SAR392702 SKN392702 SUJ392702 TEF392702 TOB392702 TXX392702 UHT392702 URP392702 VBL392702 VLH392702 VVD392702 WEZ392702 WOV392702 WYR392702 CQ458238 MF458238 WB458238 AFX458238 APT458238 AZP458238 BJL458238 BTH458238 CDD458238 CMZ458238 CWV458238 DGR458238 DQN458238 EAJ458238 EKF458238 EUB458238 FDX458238 FNT458238 FXP458238 GHL458238 GRH458238 HBD458238 HKZ458238 HUV458238 IER458238 ION458238 IYJ458238 JIF458238 JSB458238 KBX458238 KLT458238 KVP458238 LFL458238 LPH458238 LZD458238 MIZ458238 MSV458238 NCR458238 NMN458238 NWJ458238 OGF458238 OQB458238 OZX458238 PJT458238 PTP458238 QDL458238 QNH458238 QXD458238 RGZ458238 RQV458238 SAR458238 SKN458238 SUJ458238 TEF458238 TOB458238 TXX458238 UHT458238 URP458238 VBL458238 VLH458238 VVD458238 WEZ458238 WOV458238 WYR458238 CQ523774 MF523774 WB523774 AFX523774 APT523774 AZP523774 BJL523774 BTH523774 CDD523774 CMZ523774 CWV523774 DGR523774 DQN523774 EAJ523774 EKF523774 EUB523774 FDX523774 FNT523774 FXP523774 GHL523774 GRH523774 HBD523774 HKZ523774 HUV523774 IER523774 ION523774 IYJ523774 JIF523774 JSB523774 KBX523774 KLT523774 KVP523774 LFL523774 LPH523774 LZD523774 MIZ523774 MSV523774 NCR523774 NMN523774 NWJ523774 OGF523774 OQB523774 OZX523774 PJT523774 PTP523774 QDL523774 QNH523774 QXD523774 RGZ523774 RQV523774 SAR523774 SKN523774 SUJ523774 TEF523774 TOB523774 TXX523774 UHT523774 URP523774 VBL523774 VLH523774 VVD523774 WEZ523774 WOV523774 WYR523774 CQ589310 MF589310 WB589310 AFX589310 APT589310 AZP589310 BJL589310 BTH589310 CDD589310 CMZ589310 CWV589310 DGR589310 DQN589310 EAJ589310 EKF589310 EUB589310 FDX589310 FNT589310 FXP589310 GHL589310 GRH589310 HBD589310 HKZ589310 HUV589310 IER589310 ION589310 IYJ589310 JIF589310 JSB589310 KBX589310 KLT589310 KVP589310 LFL589310 LPH589310 LZD589310 MIZ589310 MSV589310 NCR589310 NMN589310 NWJ589310 OGF589310 OQB589310 OZX589310 PJT589310 PTP589310 QDL589310 QNH589310 QXD589310 RGZ589310 RQV589310 SAR589310 SKN589310 SUJ589310 TEF589310 TOB589310 TXX589310 UHT589310 URP589310 VBL589310 VLH589310 VVD589310 WEZ589310 WOV589310 WYR589310 CQ654846 MF654846 WB654846 AFX654846 APT654846 AZP654846 BJL654846 BTH654846 CDD654846 CMZ654846 CWV654846 DGR654846 DQN654846 EAJ654846 EKF654846 EUB654846 FDX654846 FNT654846 FXP654846 GHL654846 GRH654846 HBD654846 HKZ654846 HUV654846 IER654846 ION654846 IYJ654846 JIF654846 JSB654846 KBX654846 KLT654846 KVP654846 LFL654846 LPH654846 LZD654846 MIZ654846 MSV654846 NCR654846 NMN654846 NWJ654846 OGF654846 OQB654846 OZX654846 PJT654846 PTP654846 QDL654846 QNH654846 QXD654846 RGZ654846 RQV654846 SAR654846 SKN654846 SUJ654846 TEF654846 TOB654846 TXX654846 UHT654846 URP654846 VBL654846 VLH654846 VVD654846 WEZ654846 WOV654846 WYR654846 CQ720382 MF720382 WB720382 AFX720382 APT720382 AZP720382 BJL720382 BTH720382 CDD720382 CMZ720382 CWV720382 DGR720382 DQN720382 EAJ720382 EKF720382 EUB720382 FDX720382 FNT720382 FXP720382 GHL720382 GRH720382 HBD720382 HKZ720382 HUV720382 IER720382 ION720382 IYJ720382 JIF720382 JSB720382 KBX720382 KLT720382 KVP720382 LFL720382 LPH720382 LZD720382 MIZ720382 MSV720382 NCR720382 NMN720382 NWJ720382 OGF720382 OQB720382 OZX720382 PJT720382 PTP720382 QDL720382 QNH720382 QXD720382 RGZ720382 RQV720382 SAR720382 SKN720382 SUJ720382 TEF720382 TOB720382 TXX720382 UHT720382 URP720382 VBL720382 VLH720382 VVD720382 WEZ720382 WOV720382 WYR720382 CQ785918 MF785918 WB785918 AFX785918 APT785918 AZP785918 BJL785918 BTH785918 CDD785918 CMZ785918 CWV785918 DGR785918 DQN785918 EAJ785918 EKF785918 EUB785918 FDX785918 FNT785918 FXP785918 GHL785918 GRH785918 HBD785918 HKZ785918 HUV785918 IER785918 ION785918 IYJ785918 JIF785918 JSB785918 KBX785918 KLT785918 KVP785918 LFL785918 LPH785918 LZD785918 MIZ785918 MSV785918 NCR785918 NMN785918 NWJ785918 OGF785918 OQB785918 OZX785918 PJT785918 PTP785918 QDL785918 QNH785918 QXD785918 RGZ785918 RQV785918 SAR785918 SKN785918 SUJ785918 TEF785918 TOB785918 TXX785918 UHT785918 URP785918 VBL785918 VLH785918 VVD785918 WEZ785918 WOV785918 WYR785918 CQ851454 MF851454 WB851454 AFX851454 APT851454 AZP851454 BJL851454 BTH851454 CDD851454 CMZ851454 CWV851454 DGR851454 DQN851454 EAJ851454 EKF851454 EUB851454 FDX851454 FNT851454 FXP851454 GHL851454 GRH851454 HBD851454 HKZ851454 HUV851454 IER851454 ION851454 IYJ851454 JIF851454 JSB851454 KBX851454 KLT851454 KVP851454 LFL851454 LPH851454 LZD851454 MIZ851454 MSV851454 NCR851454 NMN851454 NWJ851454 OGF851454 OQB851454 OZX851454 PJT851454 PTP851454 QDL851454 QNH851454 QXD851454 RGZ851454 RQV851454 SAR851454 SKN851454 SUJ851454 TEF851454 TOB851454 TXX851454 UHT851454 URP851454 VBL851454 VLH851454 VVD851454 WEZ851454 WOV851454 WYR851454 CQ916990 MF916990 WB916990 AFX916990 APT916990 AZP916990 BJL916990 BTH916990 CDD916990 CMZ916990 CWV916990 DGR916990 DQN916990 EAJ916990 EKF916990 EUB916990 FDX916990 FNT916990 FXP916990 GHL916990 GRH916990 HBD916990 HKZ916990 HUV916990 IER916990 ION916990 IYJ916990 JIF916990 JSB916990 KBX916990 KLT916990 KVP916990 LFL916990 LPH916990 LZD916990 MIZ916990 MSV916990 NCR916990 NMN916990 NWJ916990 OGF916990 OQB916990 OZX916990 PJT916990 PTP916990 QDL916990 QNH916990 QXD916990 RGZ916990 RQV916990 SAR916990 SKN916990 SUJ916990 TEF916990 TOB916990 TXX916990 UHT916990 URP916990 VBL916990 VLH916990 VVD916990 WEZ916990 WOV916990 WYR916990 CQ982526 MF982526 WB982526 AFX982526 APT982526 AZP982526 BJL982526 BTH982526 CDD982526 CMZ982526 CWV982526 DGR982526 DQN982526 EAJ982526 EKF982526 EUB982526 FDX982526 FNT982526 FXP982526 GHL982526 GRH982526 HBD982526 HKZ982526 HUV982526 IER982526 ION982526 IYJ982526 JIF982526 JSB982526 KBX982526 KLT982526 KVP982526 LFL982526 LPH982526 LZD982526 MIZ982526 MSV982526 NCR982526 NMN982526 NWJ982526 OGF982526 OQB982526 OZX982526 PJT982526 PTP982526 QDL982526 QNH982526 QXD982526 RGZ982526 RQV982526 SAR982526 SKN982526 SUJ982526 TEF982526 TOB982526 TXX982526 UHT982526 URP982526 VBL982526 VLH982526 VVD982526 WEZ982526 WOV982526 WYR982526 CQ65024 MF65024 WB65024 AFX65024 APT65024 AZP65024 BJL65024 BTH65024 CDD65024 CMZ65024 CWV65024 DGR65024 DQN65024 EAJ65024 EKF65024 EUB65024 FDX65024 FNT65024 FXP65024 GHL65024 GRH65024 HBD65024 HKZ65024 HUV65024 IER65024 ION65024 IYJ65024 JIF65024 JSB65024 KBX65024 KLT65024 KVP65024 LFL65024 LPH65024 LZD65024 MIZ65024 MSV65024 NCR65024 NMN65024 NWJ65024 OGF65024 OQB65024 OZX65024 PJT65024 PTP65024 QDL65024 QNH65024 QXD65024 RGZ65024 RQV65024 SAR65024 SKN65024 SUJ65024 TEF65024 TOB65024 TXX65024 UHT65024 URP65024 VBL65024 VLH65024 VVD65024 WEZ65024 WOV65024 WYR65024 CQ130560 MF130560 WB130560 AFX130560 APT130560 AZP130560 BJL130560 BTH130560 CDD130560 CMZ130560 CWV130560 DGR130560 DQN130560 EAJ130560 EKF130560 EUB130560 FDX130560 FNT130560 FXP130560 GHL130560 GRH130560 HBD130560 HKZ130560 HUV130560 IER130560 ION130560 IYJ130560 JIF130560 JSB130560 KBX130560 KLT130560 KVP130560 LFL130560 LPH130560 LZD130560 MIZ130560 MSV130560 NCR130560 NMN130560 NWJ130560 OGF130560 OQB130560 OZX130560 PJT130560 PTP130560 QDL130560 QNH130560 QXD130560 RGZ130560 RQV130560 SAR130560 SKN130560 SUJ130560 TEF130560 TOB130560 TXX130560 UHT130560 URP130560 VBL130560 VLH130560 VVD130560 WEZ130560 WOV130560 WYR130560 CQ196096 MF196096 WB196096 AFX196096 APT196096 AZP196096 BJL196096 BTH196096 CDD196096 CMZ196096 CWV196096 DGR196096 DQN196096 EAJ196096 EKF196096 EUB196096 FDX196096 FNT196096 FXP196096 GHL196096 GRH196096 HBD196096 HKZ196096 HUV196096 IER196096 ION196096 IYJ196096 JIF196096 JSB196096 KBX196096 KLT196096 KVP196096 LFL196096 LPH196096 LZD196096 MIZ196096 MSV196096 NCR196096 NMN196096 NWJ196096 OGF196096 OQB196096 OZX196096 PJT196096 PTP196096 QDL196096 QNH196096 QXD196096 RGZ196096 RQV196096 SAR196096 SKN196096 SUJ196096 TEF196096 TOB196096 TXX196096 UHT196096 URP196096 VBL196096 VLH196096 VVD196096 WEZ196096 WOV196096 WYR196096 CQ261632 MF261632 WB261632 AFX261632 APT261632 AZP261632 BJL261632 BTH261632 CDD261632 CMZ261632 CWV261632 DGR261632 DQN261632 EAJ261632 EKF261632 EUB261632 FDX261632 FNT261632 FXP261632 GHL261632 GRH261632 HBD261632 HKZ261632 HUV261632 IER261632 ION261632 IYJ261632 JIF261632 JSB261632 KBX261632 KLT261632 KVP261632 LFL261632 LPH261632 LZD261632 MIZ261632 MSV261632 NCR261632 NMN261632 NWJ261632 OGF261632 OQB261632 OZX261632 PJT261632 PTP261632 QDL261632 QNH261632 QXD261632 RGZ261632 RQV261632 SAR261632 SKN261632 SUJ261632 TEF261632 TOB261632 TXX261632 UHT261632 URP261632 VBL261632 VLH261632 VVD261632 WEZ261632 WOV261632 WYR261632 CQ327168 MF327168 WB327168 AFX327168 APT327168 AZP327168 BJL327168 BTH327168 CDD327168 CMZ327168 CWV327168 DGR327168 DQN327168 EAJ327168 EKF327168 EUB327168 FDX327168 FNT327168 FXP327168 GHL327168 GRH327168 HBD327168 HKZ327168 HUV327168 IER327168 ION327168 IYJ327168 JIF327168 JSB327168 KBX327168 KLT327168 KVP327168 LFL327168 LPH327168 LZD327168 MIZ327168 MSV327168 NCR327168 NMN327168 NWJ327168 OGF327168 OQB327168 OZX327168 PJT327168 PTP327168 QDL327168 QNH327168 QXD327168 RGZ327168 RQV327168 SAR327168 SKN327168 SUJ327168 TEF327168 TOB327168 TXX327168 UHT327168 URP327168 VBL327168 VLH327168 VVD327168 WEZ327168 WOV327168 WYR327168 CQ392704 MF392704 WB392704 AFX392704 APT392704 AZP392704 BJL392704 BTH392704 CDD392704 CMZ392704 CWV392704 DGR392704 DQN392704 EAJ392704 EKF392704 EUB392704 FDX392704 FNT392704 FXP392704 GHL392704 GRH392704 HBD392704 HKZ392704 HUV392704 IER392704 ION392704 IYJ392704 JIF392704 JSB392704 KBX392704 KLT392704 KVP392704 LFL392704 LPH392704 LZD392704 MIZ392704 MSV392704 NCR392704 NMN392704 NWJ392704 OGF392704 OQB392704 OZX392704 PJT392704 PTP392704 QDL392704 QNH392704 QXD392704 RGZ392704 RQV392704 SAR392704 SKN392704 SUJ392704 TEF392704 TOB392704 TXX392704 UHT392704 URP392704 VBL392704 VLH392704 VVD392704 WEZ392704 WOV392704 WYR392704 CQ458240 MF458240 WB458240 AFX458240 APT458240 AZP458240 BJL458240 BTH458240 CDD458240 CMZ458240 CWV458240 DGR458240 DQN458240 EAJ458240 EKF458240 EUB458240 FDX458240 FNT458240 FXP458240 GHL458240 GRH458240 HBD458240 HKZ458240 HUV458240 IER458240 ION458240 IYJ458240 JIF458240 JSB458240 KBX458240 KLT458240 KVP458240 LFL458240 LPH458240 LZD458240 MIZ458240 MSV458240 NCR458240 NMN458240 NWJ458240 OGF458240 OQB458240 OZX458240 PJT458240 PTP458240 QDL458240 QNH458240 QXD458240 RGZ458240 RQV458240 SAR458240 SKN458240 SUJ458240 TEF458240 TOB458240 TXX458240 UHT458240 URP458240 VBL458240 VLH458240 VVD458240 WEZ458240 WOV458240 WYR458240 CQ523776 MF523776 WB523776 AFX523776 APT523776 AZP523776 BJL523776 BTH523776 CDD523776 CMZ523776 CWV523776 DGR523776 DQN523776 EAJ523776 EKF523776 EUB523776 FDX523776 FNT523776 FXP523776 GHL523776 GRH523776 HBD523776 HKZ523776 HUV523776 IER523776 ION523776 IYJ523776 JIF523776 JSB523776 KBX523776 KLT523776 KVP523776 LFL523776 LPH523776 LZD523776 MIZ523776 MSV523776 NCR523776 NMN523776 NWJ523776 OGF523776 OQB523776 OZX523776 PJT523776 PTP523776 QDL523776 QNH523776 QXD523776 RGZ523776 RQV523776 SAR523776 SKN523776 SUJ523776 TEF523776 TOB523776 TXX523776 UHT523776 URP523776 VBL523776 VLH523776 VVD523776 WEZ523776 WOV523776 WYR523776 CQ589312 MF589312 WB589312 AFX589312 APT589312 AZP589312 BJL589312 BTH589312 CDD589312 CMZ589312 CWV589312 DGR589312 DQN589312 EAJ589312 EKF589312 EUB589312 FDX589312 FNT589312 FXP589312 GHL589312 GRH589312 HBD589312 HKZ589312 HUV589312 IER589312 ION589312 IYJ589312 JIF589312 JSB589312 KBX589312 KLT589312 KVP589312 LFL589312 LPH589312 LZD589312 MIZ589312 MSV589312 NCR589312 NMN589312 NWJ589312 OGF589312 OQB589312 OZX589312 PJT589312 PTP589312 QDL589312 QNH589312 QXD589312 RGZ589312 RQV589312 SAR589312 SKN589312 SUJ589312 TEF589312 TOB589312 TXX589312 UHT589312 URP589312 VBL589312 VLH589312 VVD589312 WEZ589312 WOV589312 WYR589312 CQ654848 MF654848 WB654848 AFX654848 APT654848 AZP654848 BJL654848 BTH654848 CDD654848 CMZ654848 CWV654848 DGR654848 DQN654848 EAJ654848 EKF654848 EUB654848 FDX654848 FNT654848 FXP654848 GHL654848 GRH654848 HBD654848 HKZ654848 HUV654848 IER654848 ION654848 IYJ654848 JIF654848 JSB654848 KBX654848 KLT654848 KVP654848 LFL654848 LPH654848 LZD654848 MIZ654848 MSV654848 NCR654848 NMN654848 NWJ654848 OGF654848 OQB654848 OZX654848 PJT654848 PTP654848 QDL654848 QNH654848 QXD654848 RGZ654848 RQV654848 SAR654848 SKN654848 SUJ654848 TEF654848 TOB654848 TXX654848 UHT654848 URP654848 VBL654848 VLH654848 VVD654848 WEZ654848 WOV654848 WYR654848 CQ720384 MF720384 WB720384 AFX720384 APT720384 AZP720384 BJL720384 BTH720384 CDD720384 CMZ720384 CWV720384 DGR720384 DQN720384 EAJ720384 EKF720384 EUB720384 FDX720384 FNT720384 FXP720384 GHL720384 GRH720384 HBD720384 HKZ720384 HUV720384 IER720384 ION720384 IYJ720384 JIF720384 JSB720384 KBX720384 KLT720384 KVP720384 LFL720384 LPH720384 LZD720384 MIZ720384 MSV720384 NCR720384 NMN720384 NWJ720384 OGF720384 OQB720384 OZX720384 PJT720384 PTP720384 QDL720384 QNH720384 QXD720384 RGZ720384 RQV720384 SAR720384 SKN720384 SUJ720384 TEF720384 TOB720384 TXX720384 UHT720384 URP720384 VBL720384 VLH720384 VVD720384 WEZ720384 WOV720384 WYR720384 CQ785920 MF785920 WB785920 AFX785920 APT785920 AZP785920 BJL785920 BTH785920 CDD785920 CMZ785920 CWV785920 DGR785920 DQN785920 EAJ785920 EKF785920 EUB785920 FDX785920 FNT785920 FXP785920 GHL785920 GRH785920 HBD785920 HKZ785920 HUV785920 IER785920 ION785920 IYJ785920 JIF785920 JSB785920 KBX785920 KLT785920 KVP785920 LFL785920 LPH785920 LZD785920 MIZ785920 MSV785920 NCR785920 NMN785920 NWJ785920 OGF785920 OQB785920 OZX785920 PJT785920 PTP785920 QDL785920 QNH785920 QXD785920 RGZ785920 RQV785920 SAR785920 SKN785920 SUJ785920 TEF785920 TOB785920 TXX785920 UHT785920 URP785920 VBL785920 VLH785920 VVD785920 WEZ785920 WOV785920 WYR785920 CQ851456 MF851456 WB851456 AFX851456 APT851456 AZP851456 BJL851456 BTH851456 CDD851456 CMZ851456 CWV851456 DGR851456 DQN851456 EAJ851456 EKF851456 EUB851456 FDX851456 FNT851456 FXP851456 GHL851456 GRH851456 HBD851456 HKZ851456 HUV851456 IER851456 ION851456 IYJ851456 JIF851456 JSB851456 KBX851456 KLT851456 KVP851456 LFL851456 LPH851456 LZD851456 MIZ851456 MSV851456 NCR851456 NMN851456 NWJ851456 OGF851456 OQB851456 OZX851456 PJT851456 PTP851456 QDL851456 QNH851456 QXD851456 RGZ851456 RQV851456 SAR851456 SKN851456 SUJ851456 TEF851456 TOB851456 TXX851456 UHT851456 URP851456 VBL851456 VLH851456 VVD851456 WEZ851456 WOV851456 WYR851456 CQ916992 MF916992 WB916992 AFX916992 APT916992 AZP916992 BJL916992 BTH916992 CDD916992 CMZ916992 CWV916992 DGR916992 DQN916992 EAJ916992 EKF916992 EUB916992 FDX916992 FNT916992 FXP916992 GHL916992 GRH916992 HBD916992 HKZ916992 HUV916992 IER916992 ION916992 IYJ916992 JIF916992 JSB916992 KBX916992 KLT916992 KVP916992 LFL916992 LPH916992 LZD916992 MIZ916992 MSV916992 NCR916992 NMN916992 NWJ916992 OGF916992 OQB916992 OZX916992 PJT916992 PTP916992 QDL916992 QNH916992 QXD916992 RGZ916992 RQV916992 SAR916992 SKN916992 SUJ916992 TEF916992 TOB916992 TXX916992 UHT916992 URP916992 VBL916992 VLH916992 VVD916992 WEZ916992 WOV916992 WYR916992 CQ982528 MF982528 WB982528 AFX982528 APT982528 AZP982528 BJL982528 BTH982528 CDD982528 CMZ982528 CWV982528 DGR982528 DQN982528 EAJ982528 EKF982528 EUB982528 FDX982528 FNT982528 FXP982528 GHL982528 GRH982528 HBD982528 HKZ982528 HUV982528 IER982528 ION982528 IYJ982528 JIF982528 JSB982528 KBX982528 KLT982528 KVP982528 LFL982528 LPH982528 LZD982528 MIZ982528 MSV982528 NCR982528 NMN982528 NWJ982528 OGF982528 OQB982528 OZX982528 PJT982528 PTP982528 QDL982528 QNH982528 QXD982528 RGZ982528 RQV982528 SAR982528 SKN982528 SUJ982528 TEF982528 TOB982528 TXX982528 UHT982528 URP982528 VBL982528 VLH982528 VVD982528 WEZ982528 WOV982528 WYR982528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CQ53 MF53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MF37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WYR982512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WYR982516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WOV71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WB39 WYR71 CQ71 MF71 WB71 AFX71 APT71 AZP71 BJL71 BTH71 CDD71 CMZ71 CWV71 DGR71 DQN71 EAJ71 EKF71 EUB71 FDX71 FNT71 FXP71 GHL71 GRH71 HBD71 HKZ71 HUV71 IER71 ION71 IYJ71 JIF71 JSB71 KBX71 KLT71 KVP71 LFL71 LPH71 LZD71 MIZ71 MSV71 NCR71 NMN71 NWJ71 OGF71 OQB71 OZX71 PJT71 PTP71 QDL71 QNH71 QXD71 RGZ71 RQV71 SAR71 SKN71 SUJ71 TEF71 TOB71 TXX71 UHT71 URP71 VBL71 VLH71 VVD71 WEZ71 CQ37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WB53 WYR55 WYR67 CQ67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CQ55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CQ51 WYR69 CQ69 MF69 WB69 AFX69 APT69 AZP69 BJL69 BTH69 CDD69 CMZ69 CWV69 DGR69 DQN69 EAJ69 EKF69 EUB69 FDX69 FNT69 FXP69 GHL69 GRH69 HBD69 HKZ69 HUV69 IER69 ION69 IYJ69 JIF69 JSB69 KBX69 KLT69 KVP69 LFL69 LPH69 LZD69 MIZ69 MSV69 NCR69 NMN69 NWJ69 OGF69 OQB69 OZX69 PJT69 PTP69 QDL69 QNH69 QXD69 RGZ69 RQV69 SAR69 SKN69 SUJ69 TEF69 TOB69 TXX69 UHT69 URP69 VBL69 VLH69 VVD69 WEZ69 WOV69 MF39 MF41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MF45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WB47 CQ45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MF47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CQ49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WOV55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CQ57 MF57 WB57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MF59 WB59 AFX59 WYR61 CQ61 MF61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MF63 WB63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CQ65 MF65 WB65 CQ35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WEZ73:WEZ74 VVD73:VVD74 VLH73:VLH74 VBL73:VBL74 URP73:URP74 UHT73:UHT74 TXX73:TXX74 TOB73:TOB74 TEF73:TEF74 SUJ73:SUJ74 SKN73:SKN74 SAR73:SAR74 RQV73:RQV74 RGZ73:RGZ74 QXD73:QXD74 QNH73:QNH74 QDL73:QDL74 PTP73:PTP74 PJT73:PJT74 OZX73:OZX74 OQB73:OQB74 OGF73:OGF74 NWJ73:NWJ74 NMN73:NMN74 NCR73:NCR74 MSV73:MSV74 MIZ73:MIZ74 LZD73:LZD74 LPH73:LPH74 LFL73:LFL74 KVP73:KVP74 KLT73:KLT74 KBX73:KBX74 JSB73:JSB74 JIF73:JIF74 IYJ73:IYJ74 ION73:ION74 IER73:IER74 HUV73:HUV74 HKZ73:HKZ74 HBD73:HBD74 GRH73:GRH74 GHL73:GHL74 FXP73:FXP74 FNT73:FNT74 FDX73:FDX74 EUB73:EUB74 EKF73:EKF74 EAJ73:EAJ74 DQN73:DQN74 DGR73:DGR74 CWV73:CWV74 CMZ73:CMZ74 CDD73:CDD74 BTH73:BTH74 BJL73:BJL74 AZP73:AZP74 APT73:APT74 AFX73:AFX74 WB73:WB74 MF73:MF74 WOV73:WOV74 WYR73:WYR74 CQ73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93"/>
  <sheetViews>
    <sheetView showGridLines="0" topLeftCell="A12" zoomScale="70" zoomScaleNormal="70" zoomScaleSheetLayoutView="100" workbookViewId="0">
      <selection activeCell="C62" sqref="C62"/>
    </sheetView>
  </sheetViews>
  <sheetFormatPr baseColWidth="10" defaultColWidth="11.42578125" defaultRowHeight="12.75"/>
  <cols>
    <col min="1" max="1" width="33.28515625" style="57" customWidth="1"/>
    <col min="2" max="2" width="50.85546875" style="57" customWidth="1"/>
    <col min="3" max="3" width="27.7109375" style="57" customWidth="1"/>
    <col min="4" max="4" width="19.7109375" style="57" customWidth="1"/>
    <col min="5" max="11" width="6.140625" style="57" customWidth="1"/>
    <col min="12" max="12" width="3.42578125" style="57" customWidth="1"/>
    <col min="13" max="92" width="2.42578125" style="57" customWidth="1"/>
    <col min="93" max="93" width="3" style="57" customWidth="1"/>
    <col min="94" max="94" width="5.140625" style="57" customWidth="1"/>
    <col min="95" max="95" width="8.140625" style="90" bestFit="1" customWidth="1"/>
    <col min="96" max="96" width="8.140625" style="57" bestFit="1" customWidth="1"/>
    <col min="97" max="97" width="1.140625" style="57" customWidth="1"/>
    <col min="98" max="98" width="6.28515625" style="60" customWidth="1"/>
    <col min="99" max="99" width="13.140625" style="57" bestFit="1" customWidth="1"/>
    <col min="100" max="100" width="15.7109375" style="57" customWidth="1"/>
    <col min="101" max="102" width="11.42578125" style="57"/>
    <col min="103" max="103" width="13.7109375" style="57" hidden="1" customWidth="1"/>
    <col min="104" max="266" width="11.42578125" style="57"/>
    <col min="267" max="267" width="1" style="57" customWidth="1"/>
    <col min="268" max="268" width="66.7109375" style="57" bestFit="1" customWidth="1"/>
    <col min="269" max="342" width="2.7109375" style="57" customWidth="1"/>
    <col min="343" max="343" width="4.140625" style="57" bestFit="1" customWidth="1"/>
    <col min="344" max="344" width="9.7109375" style="57" bestFit="1" customWidth="1"/>
    <col min="345" max="345" width="8.140625" style="57" bestFit="1" customWidth="1"/>
    <col min="346" max="346" width="1.140625" style="57" customWidth="1"/>
    <col min="347" max="347" width="3" style="57" bestFit="1" customWidth="1"/>
    <col min="348" max="348" width="13.42578125" style="57" bestFit="1" customWidth="1"/>
    <col min="349" max="349" width="1.140625" style="57" customWidth="1"/>
    <col min="350" max="350" width="9.42578125" style="57" bestFit="1" customWidth="1"/>
    <col min="351" max="351" width="1.140625" style="57" customWidth="1"/>
    <col min="352" max="352" width="14.42578125" style="57" customWidth="1"/>
    <col min="353" max="353" width="1.140625" style="57" customWidth="1"/>
    <col min="354" max="354" width="12.42578125" style="57" bestFit="1" customWidth="1"/>
    <col min="355" max="355" width="1.140625" style="57" customWidth="1"/>
    <col min="356" max="358" width="11.42578125" style="57"/>
    <col min="359" max="359" width="0" style="57" hidden="1" customWidth="1"/>
    <col min="360" max="522" width="11.42578125" style="57"/>
    <col min="523" max="523" width="1" style="57" customWidth="1"/>
    <col min="524" max="524" width="66.7109375" style="57" bestFit="1" customWidth="1"/>
    <col min="525" max="598" width="2.7109375" style="57" customWidth="1"/>
    <col min="599" max="599" width="4.140625" style="57" bestFit="1" customWidth="1"/>
    <col min="600" max="600" width="9.7109375" style="57" bestFit="1" customWidth="1"/>
    <col min="601" max="601" width="8.140625" style="57" bestFit="1" customWidth="1"/>
    <col min="602" max="602" width="1.140625" style="57" customWidth="1"/>
    <col min="603" max="603" width="3" style="57" bestFit="1" customWidth="1"/>
    <col min="604" max="604" width="13.42578125" style="57" bestFit="1" customWidth="1"/>
    <col min="605" max="605" width="1.140625" style="57" customWidth="1"/>
    <col min="606" max="606" width="9.42578125" style="57" bestFit="1" customWidth="1"/>
    <col min="607" max="607" width="1.140625" style="57" customWidth="1"/>
    <col min="608" max="608" width="14.42578125" style="57" customWidth="1"/>
    <col min="609" max="609" width="1.140625" style="57" customWidth="1"/>
    <col min="610" max="610" width="12.42578125" style="57" bestFit="1" customWidth="1"/>
    <col min="611" max="611" width="1.140625" style="57" customWidth="1"/>
    <col min="612" max="614" width="11.42578125" style="57"/>
    <col min="615" max="615" width="0" style="57" hidden="1" customWidth="1"/>
    <col min="616" max="778" width="11.42578125" style="57"/>
    <col min="779" max="779" width="1" style="57" customWidth="1"/>
    <col min="780" max="780" width="66.7109375" style="57" bestFit="1" customWidth="1"/>
    <col min="781" max="854" width="2.7109375" style="57" customWidth="1"/>
    <col min="855" max="855" width="4.140625" style="57" bestFit="1" customWidth="1"/>
    <col min="856" max="856" width="9.7109375" style="57" bestFit="1" customWidth="1"/>
    <col min="857" max="857" width="8.140625" style="57" bestFit="1" customWidth="1"/>
    <col min="858" max="858" width="1.140625" style="57" customWidth="1"/>
    <col min="859" max="859" width="3" style="57" bestFit="1" customWidth="1"/>
    <col min="860" max="860" width="13.42578125" style="57" bestFit="1" customWidth="1"/>
    <col min="861" max="861" width="1.140625" style="57" customWidth="1"/>
    <col min="862" max="862" width="9.42578125" style="57" bestFit="1" customWidth="1"/>
    <col min="863" max="863" width="1.140625" style="57" customWidth="1"/>
    <col min="864" max="864" width="14.42578125" style="57" customWidth="1"/>
    <col min="865" max="865" width="1.140625" style="57" customWidth="1"/>
    <col min="866" max="866" width="12.42578125" style="57" bestFit="1" customWidth="1"/>
    <col min="867" max="867" width="1.140625" style="57" customWidth="1"/>
    <col min="868" max="870" width="11.42578125" style="57"/>
    <col min="871" max="871" width="0" style="57" hidden="1" customWidth="1"/>
    <col min="872" max="1034" width="11.42578125" style="57"/>
    <col min="1035" max="1035" width="1" style="57" customWidth="1"/>
    <col min="1036" max="1036" width="66.7109375" style="57" bestFit="1" customWidth="1"/>
    <col min="1037" max="1110" width="2.7109375" style="57" customWidth="1"/>
    <col min="1111" max="1111" width="4.140625" style="57" bestFit="1" customWidth="1"/>
    <col min="1112" max="1112" width="9.7109375" style="57" bestFit="1" customWidth="1"/>
    <col min="1113" max="1113" width="8.140625" style="57" bestFit="1" customWidth="1"/>
    <col min="1114" max="1114" width="1.140625" style="57" customWidth="1"/>
    <col min="1115" max="1115" width="3" style="57" bestFit="1" customWidth="1"/>
    <col min="1116" max="1116" width="13.42578125" style="57" bestFit="1" customWidth="1"/>
    <col min="1117" max="1117" width="1.140625" style="57" customWidth="1"/>
    <col min="1118" max="1118" width="9.42578125" style="57" bestFit="1" customWidth="1"/>
    <col min="1119" max="1119" width="1.140625" style="57" customWidth="1"/>
    <col min="1120" max="1120" width="14.42578125" style="57" customWidth="1"/>
    <col min="1121" max="1121" width="1.140625" style="57" customWidth="1"/>
    <col min="1122" max="1122" width="12.42578125" style="57" bestFit="1" customWidth="1"/>
    <col min="1123" max="1123" width="1.140625" style="57" customWidth="1"/>
    <col min="1124" max="1126" width="11.42578125" style="57"/>
    <col min="1127" max="1127" width="0" style="57" hidden="1" customWidth="1"/>
    <col min="1128" max="1290" width="11.42578125" style="57"/>
    <col min="1291" max="1291" width="1" style="57" customWidth="1"/>
    <col min="1292" max="1292" width="66.7109375" style="57" bestFit="1" customWidth="1"/>
    <col min="1293" max="1366" width="2.7109375" style="57" customWidth="1"/>
    <col min="1367" max="1367" width="4.140625" style="57" bestFit="1" customWidth="1"/>
    <col min="1368" max="1368" width="9.7109375" style="57" bestFit="1" customWidth="1"/>
    <col min="1369" max="1369" width="8.140625" style="57" bestFit="1" customWidth="1"/>
    <col min="1370" max="1370" width="1.140625" style="57" customWidth="1"/>
    <col min="1371" max="1371" width="3" style="57" bestFit="1" customWidth="1"/>
    <col min="1372" max="1372" width="13.42578125" style="57" bestFit="1" customWidth="1"/>
    <col min="1373" max="1373" width="1.140625" style="57" customWidth="1"/>
    <col min="1374" max="1374" width="9.42578125" style="57" bestFit="1" customWidth="1"/>
    <col min="1375" max="1375" width="1.140625" style="57" customWidth="1"/>
    <col min="1376" max="1376" width="14.42578125" style="57" customWidth="1"/>
    <col min="1377" max="1377" width="1.140625" style="57" customWidth="1"/>
    <col min="1378" max="1378" width="12.42578125" style="57" bestFit="1" customWidth="1"/>
    <col min="1379" max="1379" width="1.140625" style="57" customWidth="1"/>
    <col min="1380" max="1382" width="11.42578125" style="57"/>
    <col min="1383" max="1383" width="0" style="57" hidden="1" customWidth="1"/>
    <col min="1384" max="1546" width="11.42578125" style="57"/>
    <col min="1547" max="1547" width="1" style="57" customWidth="1"/>
    <col min="1548" max="1548" width="66.7109375" style="57" bestFit="1" customWidth="1"/>
    <col min="1549" max="1622" width="2.7109375" style="57" customWidth="1"/>
    <col min="1623" max="1623" width="4.140625" style="57" bestFit="1" customWidth="1"/>
    <col min="1624" max="1624" width="9.7109375" style="57" bestFit="1" customWidth="1"/>
    <col min="1625" max="1625" width="8.140625" style="57" bestFit="1" customWidth="1"/>
    <col min="1626" max="1626" width="1.140625" style="57" customWidth="1"/>
    <col min="1627" max="1627" width="3" style="57" bestFit="1" customWidth="1"/>
    <col min="1628" max="1628" width="13.42578125" style="57" bestFit="1" customWidth="1"/>
    <col min="1629" max="1629" width="1.140625" style="57" customWidth="1"/>
    <col min="1630" max="1630" width="9.42578125" style="57" bestFit="1" customWidth="1"/>
    <col min="1631" max="1631" width="1.140625" style="57" customWidth="1"/>
    <col min="1632" max="1632" width="14.42578125" style="57" customWidth="1"/>
    <col min="1633" max="1633" width="1.140625" style="57" customWidth="1"/>
    <col min="1634" max="1634" width="12.42578125" style="57" bestFit="1" customWidth="1"/>
    <col min="1635" max="1635" width="1.140625" style="57" customWidth="1"/>
    <col min="1636" max="1638" width="11.42578125" style="57"/>
    <col min="1639" max="1639" width="0" style="57" hidden="1" customWidth="1"/>
    <col min="1640" max="1802" width="11.42578125" style="57"/>
    <col min="1803" max="1803" width="1" style="57" customWidth="1"/>
    <col min="1804" max="1804" width="66.7109375" style="57" bestFit="1" customWidth="1"/>
    <col min="1805" max="1878" width="2.7109375" style="57" customWidth="1"/>
    <col min="1879" max="1879" width="4.140625" style="57" bestFit="1" customWidth="1"/>
    <col min="1880" max="1880" width="9.7109375" style="57" bestFit="1" customWidth="1"/>
    <col min="1881" max="1881" width="8.140625" style="57" bestFit="1" customWidth="1"/>
    <col min="1882" max="1882" width="1.140625" style="57" customWidth="1"/>
    <col min="1883" max="1883" width="3" style="57" bestFit="1" customWidth="1"/>
    <col min="1884" max="1884" width="13.42578125" style="57" bestFit="1" customWidth="1"/>
    <col min="1885" max="1885" width="1.140625" style="57" customWidth="1"/>
    <col min="1886" max="1886" width="9.42578125" style="57" bestFit="1" customWidth="1"/>
    <col min="1887" max="1887" width="1.140625" style="57" customWidth="1"/>
    <col min="1888" max="1888" width="14.42578125" style="57" customWidth="1"/>
    <col min="1889" max="1889" width="1.140625" style="57" customWidth="1"/>
    <col min="1890" max="1890" width="12.42578125" style="57" bestFit="1" customWidth="1"/>
    <col min="1891" max="1891" width="1.140625" style="57" customWidth="1"/>
    <col min="1892" max="1894" width="11.42578125" style="57"/>
    <col min="1895" max="1895" width="0" style="57" hidden="1" customWidth="1"/>
    <col min="1896" max="2058" width="11.42578125" style="57"/>
    <col min="2059" max="2059" width="1" style="57" customWidth="1"/>
    <col min="2060" max="2060" width="66.7109375" style="57" bestFit="1" customWidth="1"/>
    <col min="2061" max="2134" width="2.7109375" style="57" customWidth="1"/>
    <col min="2135" max="2135" width="4.140625" style="57" bestFit="1" customWidth="1"/>
    <col min="2136" max="2136" width="9.7109375" style="57" bestFit="1" customWidth="1"/>
    <col min="2137" max="2137" width="8.140625" style="57" bestFit="1" customWidth="1"/>
    <col min="2138" max="2138" width="1.140625" style="57" customWidth="1"/>
    <col min="2139" max="2139" width="3" style="57" bestFit="1" customWidth="1"/>
    <col min="2140" max="2140" width="13.42578125" style="57" bestFit="1" customWidth="1"/>
    <col min="2141" max="2141" width="1.140625" style="57" customWidth="1"/>
    <col min="2142" max="2142" width="9.42578125" style="57" bestFit="1" customWidth="1"/>
    <col min="2143" max="2143" width="1.140625" style="57" customWidth="1"/>
    <col min="2144" max="2144" width="14.42578125" style="57" customWidth="1"/>
    <col min="2145" max="2145" width="1.140625" style="57" customWidth="1"/>
    <col min="2146" max="2146" width="12.42578125" style="57" bestFit="1" customWidth="1"/>
    <col min="2147" max="2147" width="1.140625" style="57" customWidth="1"/>
    <col min="2148" max="2150" width="11.42578125" style="57"/>
    <col min="2151" max="2151" width="0" style="57" hidden="1" customWidth="1"/>
    <col min="2152" max="2314" width="11.42578125" style="57"/>
    <col min="2315" max="2315" width="1" style="57" customWidth="1"/>
    <col min="2316" max="2316" width="66.7109375" style="57" bestFit="1" customWidth="1"/>
    <col min="2317" max="2390" width="2.7109375" style="57" customWidth="1"/>
    <col min="2391" max="2391" width="4.140625" style="57" bestFit="1" customWidth="1"/>
    <col min="2392" max="2392" width="9.7109375" style="57" bestFit="1" customWidth="1"/>
    <col min="2393" max="2393" width="8.140625" style="57" bestFit="1" customWidth="1"/>
    <col min="2394" max="2394" width="1.140625" style="57" customWidth="1"/>
    <col min="2395" max="2395" width="3" style="57" bestFit="1" customWidth="1"/>
    <col min="2396" max="2396" width="13.42578125" style="57" bestFit="1" customWidth="1"/>
    <col min="2397" max="2397" width="1.140625" style="57" customWidth="1"/>
    <col min="2398" max="2398" width="9.42578125" style="57" bestFit="1" customWidth="1"/>
    <col min="2399" max="2399" width="1.140625" style="57" customWidth="1"/>
    <col min="2400" max="2400" width="14.42578125" style="57" customWidth="1"/>
    <col min="2401" max="2401" width="1.140625" style="57" customWidth="1"/>
    <col min="2402" max="2402" width="12.42578125" style="57" bestFit="1" customWidth="1"/>
    <col min="2403" max="2403" width="1.140625" style="57" customWidth="1"/>
    <col min="2404" max="2406" width="11.42578125" style="57"/>
    <col min="2407" max="2407" width="0" style="57" hidden="1" customWidth="1"/>
    <col min="2408" max="2570" width="11.42578125" style="57"/>
    <col min="2571" max="2571" width="1" style="57" customWidth="1"/>
    <col min="2572" max="2572" width="66.7109375" style="57" bestFit="1" customWidth="1"/>
    <col min="2573" max="2646" width="2.7109375" style="57" customWidth="1"/>
    <col min="2647" max="2647" width="4.140625" style="57" bestFit="1" customWidth="1"/>
    <col min="2648" max="2648" width="9.7109375" style="57" bestFit="1" customWidth="1"/>
    <col min="2649" max="2649" width="8.140625" style="57" bestFit="1" customWidth="1"/>
    <col min="2650" max="2650" width="1.140625" style="57" customWidth="1"/>
    <col min="2651" max="2651" width="3" style="57" bestFit="1" customWidth="1"/>
    <col min="2652" max="2652" width="13.42578125" style="57" bestFit="1" customWidth="1"/>
    <col min="2653" max="2653" width="1.140625" style="57" customWidth="1"/>
    <col min="2654" max="2654" width="9.42578125" style="57" bestFit="1" customWidth="1"/>
    <col min="2655" max="2655" width="1.140625" style="57" customWidth="1"/>
    <col min="2656" max="2656" width="14.42578125" style="57" customWidth="1"/>
    <col min="2657" max="2657" width="1.140625" style="57" customWidth="1"/>
    <col min="2658" max="2658" width="12.42578125" style="57" bestFit="1" customWidth="1"/>
    <col min="2659" max="2659" width="1.140625" style="57" customWidth="1"/>
    <col min="2660" max="2662" width="11.42578125" style="57"/>
    <col min="2663" max="2663" width="0" style="57" hidden="1" customWidth="1"/>
    <col min="2664" max="2826" width="11.42578125" style="57"/>
    <col min="2827" max="2827" width="1" style="57" customWidth="1"/>
    <col min="2828" max="2828" width="66.7109375" style="57" bestFit="1" customWidth="1"/>
    <col min="2829" max="2902" width="2.7109375" style="57" customWidth="1"/>
    <col min="2903" max="2903" width="4.140625" style="57" bestFit="1" customWidth="1"/>
    <col min="2904" max="2904" width="9.7109375" style="57" bestFit="1" customWidth="1"/>
    <col min="2905" max="2905" width="8.140625" style="57" bestFit="1" customWidth="1"/>
    <col min="2906" max="2906" width="1.140625" style="57" customWidth="1"/>
    <col min="2907" max="2907" width="3" style="57" bestFit="1" customWidth="1"/>
    <col min="2908" max="2908" width="13.42578125" style="57" bestFit="1" customWidth="1"/>
    <col min="2909" max="2909" width="1.140625" style="57" customWidth="1"/>
    <col min="2910" max="2910" width="9.42578125" style="57" bestFit="1" customWidth="1"/>
    <col min="2911" max="2911" width="1.140625" style="57" customWidth="1"/>
    <col min="2912" max="2912" width="14.42578125" style="57" customWidth="1"/>
    <col min="2913" max="2913" width="1.140625" style="57" customWidth="1"/>
    <col min="2914" max="2914" width="12.42578125" style="57" bestFit="1" customWidth="1"/>
    <col min="2915" max="2915" width="1.140625" style="57" customWidth="1"/>
    <col min="2916" max="2918" width="11.42578125" style="57"/>
    <col min="2919" max="2919" width="0" style="57" hidden="1" customWidth="1"/>
    <col min="2920" max="3082" width="11.42578125" style="57"/>
    <col min="3083" max="3083" width="1" style="57" customWidth="1"/>
    <col min="3084" max="3084" width="66.7109375" style="57" bestFit="1" customWidth="1"/>
    <col min="3085" max="3158" width="2.7109375" style="57" customWidth="1"/>
    <col min="3159" max="3159" width="4.140625" style="57" bestFit="1" customWidth="1"/>
    <col min="3160" max="3160" width="9.7109375" style="57" bestFit="1" customWidth="1"/>
    <col min="3161" max="3161" width="8.140625" style="57" bestFit="1" customWidth="1"/>
    <col min="3162" max="3162" width="1.140625" style="57" customWidth="1"/>
    <col min="3163" max="3163" width="3" style="57" bestFit="1" customWidth="1"/>
    <col min="3164" max="3164" width="13.42578125" style="57" bestFit="1" customWidth="1"/>
    <col min="3165" max="3165" width="1.140625" style="57" customWidth="1"/>
    <col min="3166" max="3166" width="9.42578125" style="57" bestFit="1" customWidth="1"/>
    <col min="3167" max="3167" width="1.140625" style="57" customWidth="1"/>
    <col min="3168" max="3168" width="14.42578125" style="57" customWidth="1"/>
    <col min="3169" max="3169" width="1.140625" style="57" customWidth="1"/>
    <col min="3170" max="3170" width="12.42578125" style="57" bestFit="1" customWidth="1"/>
    <col min="3171" max="3171" width="1.140625" style="57" customWidth="1"/>
    <col min="3172" max="3174" width="11.42578125" style="57"/>
    <col min="3175" max="3175" width="0" style="57" hidden="1" customWidth="1"/>
    <col min="3176" max="3338" width="11.42578125" style="57"/>
    <col min="3339" max="3339" width="1" style="57" customWidth="1"/>
    <col min="3340" max="3340" width="66.7109375" style="57" bestFit="1" customWidth="1"/>
    <col min="3341" max="3414" width="2.7109375" style="57" customWidth="1"/>
    <col min="3415" max="3415" width="4.140625" style="57" bestFit="1" customWidth="1"/>
    <col min="3416" max="3416" width="9.7109375" style="57" bestFit="1" customWidth="1"/>
    <col min="3417" max="3417" width="8.140625" style="57" bestFit="1" customWidth="1"/>
    <col min="3418" max="3418" width="1.140625" style="57" customWidth="1"/>
    <col min="3419" max="3419" width="3" style="57" bestFit="1" customWidth="1"/>
    <col min="3420" max="3420" width="13.42578125" style="57" bestFit="1" customWidth="1"/>
    <col min="3421" max="3421" width="1.140625" style="57" customWidth="1"/>
    <col min="3422" max="3422" width="9.42578125" style="57" bestFit="1" customWidth="1"/>
    <col min="3423" max="3423" width="1.140625" style="57" customWidth="1"/>
    <col min="3424" max="3424" width="14.42578125" style="57" customWidth="1"/>
    <col min="3425" max="3425" width="1.140625" style="57" customWidth="1"/>
    <col min="3426" max="3426" width="12.42578125" style="57" bestFit="1" customWidth="1"/>
    <col min="3427" max="3427" width="1.140625" style="57" customWidth="1"/>
    <col min="3428" max="3430" width="11.42578125" style="57"/>
    <col min="3431" max="3431" width="0" style="57" hidden="1" customWidth="1"/>
    <col min="3432" max="3594" width="11.42578125" style="57"/>
    <col min="3595" max="3595" width="1" style="57" customWidth="1"/>
    <col min="3596" max="3596" width="66.7109375" style="57" bestFit="1" customWidth="1"/>
    <col min="3597" max="3670" width="2.7109375" style="57" customWidth="1"/>
    <col min="3671" max="3671" width="4.140625" style="57" bestFit="1" customWidth="1"/>
    <col min="3672" max="3672" width="9.7109375" style="57" bestFit="1" customWidth="1"/>
    <col min="3673" max="3673" width="8.140625" style="57" bestFit="1" customWidth="1"/>
    <col min="3674" max="3674" width="1.140625" style="57" customWidth="1"/>
    <col min="3675" max="3675" width="3" style="57" bestFit="1" customWidth="1"/>
    <col min="3676" max="3676" width="13.42578125" style="57" bestFit="1" customWidth="1"/>
    <col min="3677" max="3677" width="1.140625" style="57" customWidth="1"/>
    <col min="3678" max="3678" width="9.42578125" style="57" bestFit="1" customWidth="1"/>
    <col min="3679" max="3679" width="1.140625" style="57" customWidth="1"/>
    <col min="3680" max="3680" width="14.42578125" style="57" customWidth="1"/>
    <col min="3681" max="3681" width="1.140625" style="57" customWidth="1"/>
    <col min="3682" max="3682" width="12.42578125" style="57" bestFit="1" customWidth="1"/>
    <col min="3683" max="3683" width="1.140625" style="57" customWidth="1"/>
    <col min="3684" max="3686" width="11.42578125" style="57"/>
    <col min="3687" max="3687" width="0" style="57" hidden="1" customWidth="1"/>
    <col min="3688" max="3850" width="11.42578125" style="57"/>
    <col min="3851" max="3851" width="1" style="57" customWidth="1"/>
    <col min="3852" max="3852" width="66.7109375" style="57" bestFit="1" customWidth="1"/>
    <col min="3853" max="3926" width="2.7109375" style="57" customWidth="1"/>
    <col min="3927" max="3927" width="4.140625" style="57" bestFit="1" customWidth="1"/>
    <col min="3928" max="3928" width="9.7109375" style="57" bestFit="1" customWidth="1"/>
    <col min="3929" max="3929" width="8.140625" style="57" bestFit="1" customWidth="1"/>
    <col min="3930" max="3930" width="1.140625" style="57" customWidth="1"/>
    <col min="3931" max="3931" width="3" style="57" bestFit="1" customWidth="1"/>
    <col min="3932" max="3932" width="13.42578125" style="57" bestFit="1" customWidth="1"/>
    <col min="3933" max="3933" width="1.140625" style="57" customWidth="1"/>
    <col min="3934" max="3934" width="9.42578125" style="57" bestFit="1" customWidth="1"/>
    <col min="3935" max="3935" width="1.140625" style="57" customWidth="1"/>
    <col min="3936" max="3936" width="14.42578125" style="57" customWidth="1"/>
    <col min="3937" max="3937" width="1.140625" style="57" customWidth="1"/>
    <col min="3938" max="3938" width="12.42578125" style="57" bestFit="1" customWidth="1"/>
    <col min="3939" max="3939" width="1.140625" style="57" customWidth="1"/>
    <col min="3940" max="3942" width="11.42578125" style="57"/>
    <col min="3943" max="3943" width="0" style="57" hidden="1" customWidth="1"/>
    <col min="3944" max="4106" width="11.42578125" style="57"/>
    <col min="4107" max="4107" width="1" style="57" customWidth="1"/>
    <col min="4108" max="4108" width="66.7109375" style="57" bestFit="1" customWidth="1"/>
    <col min="4109" max="4182" width="2.7109375" style="57" customWidth="1"/>
    <col min="4183" max="4183" width="4.140625" style="57" bestFit="1" customWidth="1"/>
    <col min="4184" max="4184" width="9.7109375" style="57" bestFit="1" customWidth="1"/>
    <col min="4185" max="4185" width="8.140625" style="57" bestFit="1" customWidth="1"/>
    <col min="4186" max="4186" width="1.140625" style="57" customWidth="1"/>
    <col min="4187" max="4187" width="3" style="57" bestFit="1" customWidth="1"/>
    <col min="4188" max="4188" width="13.42578125" style="57" bestFit="1" customWidth="1"/>
    <col min="4189" max="4189" width="1.140625" style="57" customWidth="1"/>
    <col min="4190" max="4190" width="9.42578125" style="57" bestFit="1" customWidth="1"/>
    <col min="4191" max="4191" width="1.140625" style="57" customWidth="1"/>
    <col min="4192" max="4192" width="14.42578125" style="57" customWidth="1"/>
    <col min="4193" max="4193" width="1.140625" style="57" customWidth="1"/>
    <col min="4194" max="4194" width="12.42578125" style="57" bestFit="1" customWidth="1"/>
    <col min="4195" max="4195" width="1.140625" style="57" customWidth="1"/>
    <col min="4196" max="4198" width="11.42578125" style="57"/>
    <col min="4199" max="4199" width="0" style="57" hidden="1" customWidth="1"/>
    <col min="4200" max="4362" width="11.42578125" style="57"/>
    <col min="4363" max="4363" width="1" style="57" customWidth="1"/>
    <col min="4364" max="4364" width="66.7109375" style="57" bestFit="1" customWidth="1"/>
    <col min="4365" max="4438" width="2.7109375" style="57" customWidth="1"/>
    <col min="4439" max="4439" width="4.140625" style="57" bestFit="1" customWidth="1"/>
    <col min="4440" max="4440" width="9.7109375" style="57" bestFit="1" customWidth="1"/>
    <col min="4441" max="4441" width="8.140625" style="57" bestFit="1" customWidth="1"/>
    <col min="4442" max="4442" width="1.140625" style="57" customWidth="1"/>
    <col min="4443" max="4443" width="3" style="57" bestFit="1" customWidth="1"/>
    <col min="4444" max="4444" width="13.42578125" style="57" bestFit="1" customWidth="1"/>
    <col min="4445" max="4445" width="1.140625" style="57" customWidth="1"/>
    <col min="4446" max="4446" width="9.42578125" style="57" bestFit="1" customWidth="1"/>
    <col min="4447" max="4447" width="1.140625" style="57" customWidth="1"/>
    <col min="4448" max="4448" width="14.42578125" style="57" customWidth="1"/>
    <col min="4449" max="4449" width="1.140625" style="57" customWidth="1"/>
    <col min="4450" max="4450" width="12.42578125" style="57" bestFit="1" customWidth="1"/>
    <col min="4451" max="4451" width="1.140625" style="57" customWidth="1"/>
    <col min="4452" max="4454" width="11.42578125" style="57"/>
    <col min="4455" max="4455" width="0" style="57" hidden="1" customWidth="1"/>
    <col min="4456" max="4618" width="11.42578125" style="57"/>
    <col min="4619" max="4619" width="1" style="57" customWidth="1"/>
    <col min="4620" max="4620" width="66.7109375" style="57" bestFit="1" customWidth="1"/>
    <col min="4621" max="4694" width="2.7109375" style="57" customWidth="1"/>
    <col min="4695" max="4695" width="4.140625" style="57" bestFit="1" customWidth="1"/>
    <col min="4696" max="4696" width="9.7109375" style="57" bestFit="1" customWidth="1"/>
    <col min="4697" max="4697" width="8.140625" style="57" bestFit="1" customWidth="1"/>
    <col min="4698" max="4698" width="1.140625" style="57" customWidth="1"/>
    <col min="4699" max="4699" width="3" style="57" bestFit="1" customWidth="1"/>
    <col min="4700" max="4700" width="13.42578125" style="57" bestFit="1" customWidth="1"/>
    <col min="4701" max="4701" width="1.140625" style="57" customWidth="1"/>
    <col min="4702" max="4702" width="9.42578125" style="57" bestFit="1" customWidth="1"/>
    <col min="4703" max="4703" width="1.140625" style="57" customWidth="1"/>
    <col min="4704" max="4704" width="14.42578125" style="57" customWidth="1"/>
    <col min="4705" max="4705" width="1.140625" style="57" customWidth="1"/>
    <col min="4706" max="4706" width="12.42578125" style="57" bestFit="1" customWidth="1"/>
    <col min="4707" max="4707" width="1.140625" style="57" customWidth="1"/>
    <col min="4708" max="4710" width="11.42578125" style="57"/>
    <col min="4711" max="4711" width="0" style="57" hidden="1" customWidth="1"/>
    <col min="4712" max="4874" width="11.42578125" style="57"/>
    <col min="4875" max="4875" width="1" style="57" customWidth="1"/>
    <col min="4876" max="4876" width="66.7109375" style="57" bestFit="1" customWidth="1"/>
    <col min="4877" max="4950" width="2.7109375" style="57" customWidth="1"/>
    <col min="4951" max="4951" width="4.140625" style="57" bestFit="1" customWidth="1"/>
    <col min="4952" max="4952" width="9.7109375" style="57" bestFit="1" customWidth="1"/>
    <col min="4953" max="4953" width="8.140625" style="57" bestFit="1" customWidth="1"/>
    <col min="4954" max="4954" width="1.140625" style="57" customWidth="1"/>
    <col min="4955" max="4955" width="3" style="57" bestFit="1" customWidth="1"/>
    <col min="4956" max="4956" width="13.42578125" style="57" bestFit="1" customWidth="1"/>
    <col min="4957" max="4957" width="1.140625" style="57" customWidth="1"/>
    <col min="4958" max="4958" width="9.42578125" style="57" bestFit="1" customWidth="1"/>
    <col min="4959" max="4959" width="1.140625" style="57" customWidth="1"/>
    <col min="4960" max="4960" width="14.42578125" style="57" customWidth="1"/>
    <col min="4961" max="4961" width="1.140625" style="57" customWidth="1"/>
    <col min="4962" max="4962" width="12.42578125" style="57" bestFit="1" customWidth="1"/>
    <col min="4963" max="4963" width="1.140625" style="57" customWidth="1"/>
    <col min="4964" max="4966" width="11.42578125" style="57"/>
    <col min="4967" max="4967" width="0" style="57" hidden="1" customWidth="1"/>
    <col min="4968" max="5130" width="11.42578125" style="57"/>
    <col min="5131" max="5131" width="1" style="57" customWidth="1"/>
    <col min="5132" max="5132" width="66.7109375" style="57" bestFit="1" customWidth="1"/>
    <col min="5133" max="5206" width="2.7109375" style="57" customWidth="1"/>
    <col min="5207" max="5207" width="4.140625" style="57" bestFit="1" customWidth="1"/>
    <col min="5208" max="5208" width="9.7109375" style="57" bestFit="1" customWidth="1"/>
    <col min="5209" max="5209" width="8.140625" style="57" bestFit="1" customWidth="1"/>
    <col min="5210" max="5210" width="1.140625" style="57" customWidth="1"/>
    <col min="5211" max="5211" width="3" style="57" bestFit="1" customWidth="1"/>
    <col min="5212" max="5212" width="13.42578125" style="57" bestFit="1" customWidth="1"/>
    <col min="5213" max="5213" width="1.140625" style="57" customWidth="1"/>
    <col min="5214" max="5214" width="9.42578125" style="57" bestFit="1" customWidth="1"/>
    <col min="5215" max="5215" width="1.140625" style="57" customWidth="1"/>
    <col min="5216" max="5216" width="14.42578125" style="57" customWidth="1"/>
    <col min="5217" max="5217" width="1.140625" style="57" customWidth="1"/>
    <col min="5218" max="5218" width="12.42578125" style="57" bestFit="1" customWidth="1"/>
    <col min="5219" max="5219" width="1.140625" style="57" customWidth="1"/>
    <col min="5220" max="5222" width="11.42578125" style="57"/>
    <col min="5223" max="5223" width="0" style="57" hidden="1" customWidth="1"/>
    <col min="5224" max="5386" width="11.42578125" style="57"/>
    <col min="5387" max="5387" width="1" style="57" customWidth="1"/>
    <col min="5388" max="5388" width="66.7109375" style="57" bestFit="1" customWidth="1"/>
    <col min="5389" max="5462" width="2.7109375" style="57" customWidth="1"/>
    <col min="5463" max="5463" width="4.140625" style="57" bestFit="1" customWidth="1"/>
    <col min="5464" max="5464" width="9.7109375" style="57" bestFit="1" customWidth="1"/>
    <col min="5465" max="5465" width="8.140625" style="57" bestFit="1" customWidth="1"/>
    <col min="5466" max="5466" width="1.140625" style="57" customWidth="1"/>
    <col min="5467" max="5467" width="3" style="57" bestFit="1" customWidth="1"/>
    <col min="5468" max="5468" width="13.42578125" style="57" bestFit="1" customWidth="1"/>
    <col min="5469" max="5469" width="1.140625" style="57" customWidth="1"/>
    <col min="5470" max="5470" width="9.42578125" style="57" bestFit="1" customWidth="1"/>
    <col min="5471" max="5471" width="1.140625" style="57" customWidth="1"/>
    <col min="5472" max="5472" width="14.42578125" style="57" customWidth="1"/>
    <col min="5473" max="5473" width="1.140625" style="57" customWidth="1"/>
    <col min="5474" max="5474" width="12.42578125" style="57" bestFit="1" customWidth="1"/>
    <col min="5475" max="5475" width="1.140625" style="57" customWidth="1"/>
    <col min="5476" max="5478" width="11.42578125" style="57"/>
    <col min="5479" max="5479" width="0" style="57" hidden="1" customWidth="1"/>
    <col min="5480" max="5642" width="11.42578125" style="57"/>
    <col min="5643" max="5643" width="1" style="57" customWidth="1"/>
    <col min="5644" max="5644" width="66.7109375" style="57" bestFit="1" customWidth="1"/>
    <col min="5645" max="5718" width="2.7109375" style="57" customWidth="1"/>
    <col min="5719" max="5719" width="4.140625" style="57" bestFit="1" customWidth="1"/>
    <col min="5720" max="5720" width="9.7109375" style="57" bestFit="1" customWidth="1"/>
    <col min="5721" max="5721" width="8.140625" style="57" bestFit="1" customWidth="1"/>
    <col min="5722" max="5722" width="1.140625" style="57" customWidth="1"/>
    <col min="5723" max="5723" width="3" style="57" bestFit="1" customWidth="1"/>
    <col min="5724" max="5724" width="13.42578125" style="57" bestFit="1" customWidth="1"/>
    <col min="5725" max="5725" width="1.140625" style="57" customWidth="1"/>
    <col min="5726" max="5726" width="9.42578125" style="57" bestFit="1" customWidth="1"/>
    <col min="5727" max="5727" width="1.140625" style="57" customWidth="1"/>
    <col min="5728" max="5728" width="14.42578125" style="57" customWidth="1"/>
    <col min="5729" max="5729" width="1.140625" style="57" customWidth="1"/>
    <col min="5730" max="5730" width="12.42578125" style="57" bestFit="1" customWidth="1"/>
    <col min="5731" max="5731" width="1.140625" style="57" customWidth="1"/>
    <col min="5732" max="5734" width="11.42578125" style="57"/>
    <col min="5735" max="5735" width="0" style="57" hidden="1" customWidth="1"/>
    <col min="5736" max="5898" width="11.42578125" style="57"/>
    <col min="5899" max="5899" width="1" style="57" customWidth="1"/>
    <col min="5900" max="5900" width="66.7109375" style="57" bestFit="1" customWidth="1"/>
    <col min="5901" max="5974" width="2.7109375" style="57" customWidth="1"/>
    <col min="5975" max="5975" width="4.140625" style="57" bestFit="1" customWidth="1"/>
    <col min="5976" max="5976" width="9.7109375" style="57" bestFit="1" customWidth="1"/>
    <col min="5977" max="5977" width="8.140625" style="57" bestFit="1" customWidth="1"/>
    <col min="5978" max="5978" width="1.140625" style="57" customWidth="1"/>
    <col min="5979" max="5979" width="3" style="57" bestFit="1" customWidth="1"/>
    <col min="5980" max="5980" width="13.42578125" style="57" bestFit="1" customWidth="1"/>
    <col min="5981" max="5981" width="1.140625" style="57" customWidth="1"/>
    <col min="5982" max="5982" width="9.42578125" style="57" bestFit="1" customWidth="1"/>
    <col min="5983" max="5983" width="1.140625" style="57" customWidth="1"/>
    <col min="5984" max="5984" width="14.42578125" style="57" customWidth="1"/>
    <col min="5985" max="5985" width="1.140625" style="57" customWidth="1"/>
    <col min="5986" max="5986" width="12.42578125" style="57" bestFit="1" customWidth="1"/>
    <col min="5987" max="5987" width="1.140625" style="57" customWidth="1"/>
    <col min="5988" max="5990" width="11.42578125" style="57"/>
    <col min="5991" max="5991" width="0" style="57" hidden="1" customWidth="1"/>
    <col min="5992" max="6154" width="11.42578125" style="57"/>
    <col min="6155" max="6155" width="1" style="57" customWidth="1"/>
    <col min="6156" max="6156" width="66.7109375" style="57" bestFit="1" customWidth="1"/>
    <col min="6157" max="6230" width="2.7109375" style="57" customWidth="1"/>
    <col min="6231" max="6231" width="4.140625" style="57" bestFit="1" customWidth="1"/>
    <col min="6232" max="6232" width="9.7109375" style="57" bestFit="1" customWidth="1"/>
    <col min="6233" max="6233" width="8.140625" style="57" bestFit="1" customWidth="1"/>
    <col min="6234" max="6234" width="1.140625" style="57" customWidth="1"/>
    <col min="6235" max="6235" width="3" style="57" bestFit="1" customWidth="1"/>
    <col min="6236" max="6236" width="13.42578125" style="57" bestFit="1" customWidth="1"/>
    <col min="6237" max="6237" width="1.140625" style="57" customWidth="1"/>
    <col min="6238" max="6238" width="9.42578125" style="57" bestFit="1" customWidth="1"/>
    <col min="6239" max="6239" width="1.140625" style="57" customWidth="1"/>
    <col min="6240" max="6240" width="14.42578125" style="57" customWidth="1"/>
    <col min="6241" max="6241" width="1.140625" style="57" customWidth="1"/>
    <col min="6242" max="6242" width="12.42578125" style="57" bestFit="1" customWidth="1"/>
    <col min="6243" max="6243" width="1.140625" style="57" customWidth="1"/>
    <col min="6244" max="6246" width="11.42578125" style="57"/>
    <col min="6247" max="6247" width="0" style="57" hidden="1" customWidth="1"/>
    <col min="6248" max="6410" width="11.42578125" style="57"/>
    <col min="6411" max="6411" width="1" style="57" customWidth="1"/>
    <col min="6412" max="6412" width="66.7109375" style="57" bestFit="1" customWidth="1"/>
    <col min="6413" max="6486" width="2.7109375" style="57" customWidth="1"/>
    <col min="6487" max="6487" width="4.140625" style="57" bestFit="1" customWidth="1"/>
    <col min="6488" max="6488" width="9.7109375" style="57" bestFit="1" customWidth="1"/>
    <col min="6489" max="6489" width="8.140625" style="57" bestFit="1" customWidth="1"/>
    <col min="6490" max="6490" width="1.140625" style="57" customWidth="1"/>
    <col min="6491" max="6491" width="3" style="57" bestFit="1" customWidth="1"/>
    <col min="6492" max="6492" width="13.42578125" style="57" bestFit="1" customWidth="1"/>
    <col min="6493" max="6493" width="1.140625" style="57" customWidth="1"/>
    <col min="6494" max="6494" width="9.42578125" style="57" bestFit="1" customWidth="1"/>
    <col min="6495" max="6495" width="1.140625" style="57" customWidth="1"/>
    <col min="6496" max="6496" width="14.42578125" style="57" customWidth="1"/>
    <col min="6497" max="6497" width="1.140625" style="57" customWidth="1"/>
    <col min="6498" max="6498" width="12.42578125" style="57" bestFit="1" customWidth="1"/>
    <col min="6499" max="6499" width="1.140625" style="57" customWidth="1"/>
    <col min="6500" max="6502" width="11.42578125" style="57"/>
    <col min="6503" max="6503" width="0" style="57" hidden="1" customWidth="1"/>
    <col min="6504" max="6666" width="11.42578125" style="57"/>
    <col min="6667" max="6667" width="1" style="57" customWidth="1"/>
    <col min="6668" max="6668" width="66.7109375" style="57" bestFit="1" customWidth="1"/>
    <col min="6669" max="6742" width="2.7109375" style="57" customWidth="1"/>
    <col min="6743" max="6743" width="4.140625" style="57" bestFit="1" customWidth="1"/>
    <col min="6744" max="6744" width="9.7109375" style="57" bestFit="1" customWidth="1"/>
    <col min="6745" max="6745" width="8.140625" style="57" bestFit="1" customWidth="1"/>
    <col min="6746" max="6746" width="1.140625" style="57" customWidth="1"/>
    <col min="6747" max="6747" width="3" style="57" bestFit="1" customWidth="1"/>
    <col min="6748" max="6748" width="13.42578125" style="57" bestFit="1" customWidth="1"/>
    <col min="6749" max="6749" width="1.140625" style="57" customWidth="1"/>
    <col min="6750" max="6750" width="9.42578125" style="57" bestFit="1" customWidth="1"/>
    <col min="6751" max="6751" width="1.140625" style="57" customWidth="1"/>
    <col min="6752" max="6752" width="14.42578125" style="57" customWidth="1"/>
    <col min="6753" max="6753" width="1.140625" style="57" customWidth="1"/>
    <col min="6754" max="6754" width="12.42578125" style="57" bestFit="1" customWidth="1"/>
    <col min="6755" max="6755" width="1.140625" style="57" customWidth="1"/>
    <col min="6756" max="6758" width="11.42578125" style="57"/>
    <col min="6759" max="6759" width="0" style="57" hidden="1" customWidth="1"/>
    <col min="6760" max="6922" width="11.42578125" style="57"/>
    <col min="6923" max="6923" width="1" style="57" customWidth="1"/>
    <col min="6924" max="6924" width="66.7109375" style="57" bestFit="1" customWidth="1"/>
    <col min="6925" max="6998" width="2.7109375" style="57" customWidth="1"/>
    <col min="6999" max="6999" width="4.140625" style="57" bestFit="1" customWidth="1"/>
    <col min="7000" max="7000" width="9.7109375" style="57" bestFit="1" customWidth="1"/>
    <col min="7001" max="7001" width="8.140625" style="57" bestFit="1" customWidth="1"/>
    <col min="7002" max="7002" width="1.140625" style="57" customWidth="1"/>
    <col min="7003" max="7003" width="3" style="57" bestFit="1" customWidth="1"/>
    <col min="7004" max="7004" width="13.42578125" style="57" bestFit="1" customWidth="1"/>
    <col min="7005" max="7005" width="1.140625" style="57" customWidth="1"/>
    <col min="7006" max="7006" width="9.42578125" style="57" bestFit="1" customWidth="1"/>
    <col min="7007" max="7007" width="1.140625" style="57" customWidth="1"/>
    <col min="7008" max="7008" width="14.42578125" style="57" customWidth="1"/>
    <col min="7009" max="7009" width="1.140625" style="57" customWidth="1"/>
    <col min="7010" max="7010" width="12.42578125" style="57" bestFit="1" customWidth="1"/>
    <col min="7011" max="7011" width="1.140625" style="57" customWidth="1"/>
    <col min="7012" max="7014" width="11.42578125" style="57"/>
    <col min="7015" max="7015" width="0" style="57" hidden="1" customWidth="1"/>
    <col min="7016" max="7178" width="11.42578125" style="57"/>
    <col min="7179" max="7179" width="1" style="57" customWidth="1"/>
    <col min="7180" max="7180" width="66.7109375" style="57" bestFit="1" customWidth="1"/>
    <col min="7181" max="7254" width="2.7109375" style="57" customWidth="1"/>
    <col min="7255" max="7255" width="4.140625" style="57" bestFit="1" customWidth="1"/>
    <col min="7256" max="7256" width="9.7109375" style="57" bestFit="1" customWidth="1"/>
    <col min="7257" max="7257" width="8.140625" style="57" bestFit="1" customWidth="1"/>
    <col min="7258" max="7258" width="1.140625" style="57" customWidth="1"/>
    <col min="7259" max="7259" width="3" style="57" bestFit="1" customWidth="1"/>
    <col min="7260" max="7260" width="13.42578125" style="57" bestFit="1" customWidth="1"/>
    <col min="7261" max="7261" width="1.140625" style="57" customWidth="1"/>
    <col min="7262" max="7262" width="9.42578125" style="57" bestFit="1" customWidth="1"/>
    <col min="7263" max="7263" width="1.140625" style="57" customWidth="1"/>
    <col min="7264" max="7264" width="14.42578125" style="57" customWidth="1"/>
    <col min="7265" max="7265" width="1.140625" style="57" customWidth="1"/>
    <col min="7266" max="7266" width="12.42578125" style="57" bestFit="1" customWidth="1"/>
    <col min="7267" max="7267" width="1.140625" style="57" customWidth="1"/>
    <col min="7268" max="7270" width="11.42578125" style="57"/>
    <col min="7271" max="7271" width="0" style="57" hidden="1" customWidth="1"/>
    <col min="7272" max="7434" width="11.42578125" style="57"/>
    <col min="7435" max="7435" width="1" style="57" customWidth="1"/>
    <col min="7436" max="7436" width="66.7109375" style="57" bestFit="1" customWidth="1"/>
    <col min="7437" max="7510" width="2.7109375" style="57" customWidth="1"/>
    <col min="7511" max="7511" width="4.140625" style="57" bestFit="1" customWidth="1"/>
    <col min="7512" max="7512" width="9.7109375" style="57" bestFit="1" customWidth="1"/>
    <col min="7513" max="7513" width="8.140625" style="57" bestFit="1" customWidth="1"/>
    <col min="7514" max="7514" width="1.140625" style="57" customWidth="1"/>
    <col min="7515" max="7515" width="3" style="57" bestFit="1" customWidth="1"/>
    <col min="7516" max="7516" width="13.42578125" style="57" bestFit="1" customWidth="1"/>
    <col min="7517" max="7517" width="1.140625" style="57" customWidth="1"/>
    <col min="7518" max="7518" width="9.42578125" style="57" bestFit="1" customWidth="1"/>
    <col min="7519" max="7519" width="1.140625" style="57" customWidth="1"/>
    <col min="7520" max="7520" width="14.42578125" style="57" customWidth="1"/>
    <col min="7521" max="7521" width="1.140625" style="57" customWidth="1"/>
    <col min="7522" max="7522" width="12.42578125" style="57" bestFit="1" customWidth="1"/>
    <col min="7523" max="7523" width="1.140625" style="57" customWidth="1"/>
    <col min="7524" max="7526" width="11.42578125" style="57"/>
    <col min="7527" max="7527" width="0" style="57" hidden="1" customWidth="1"/>
    <col min="7528" max="7690" width="11.42578125" style="57"/>
    <col min="7691" max="7691" width="1" style="57" customWidth="1"/>
    <col min="7692" max="7692" width="66.7109375" style="57" bestFit="1" customWidth="1"/>
    <col min="7693" max="7766" width="2.7109375" style="57" customWidth="1"/>
    <col min="7767" max="7767" width="4.140625" style="57" bestFit="1" customWidth="1"/>
    <col min="7768" max="7768" width="9.7109375" style="57" bestFit="1" customWidth="1"/>
    <col min="7769" max="7769" width="8.140625" style="57" bestFit="1" customWidth="1"/>
    <col min="7770" max="7770" width="1.140625" style="57" customWidth="1"/>
    <col min="7771" max="7771" width="3" style="57" bestFit="1" customWidth="1"/>
    <col min="7772" max="7772" width="13.42578125" style="57" bestFit="1" customWidth="1"/>
    <col min="7773" max="7773" width="1.140625" style="57" customWidth="1"/>
    <col min="7774" max="7774" width="9.42578125" style="57" bestFit="1" customWidth="1"/>
    <col min="7775" max="7775" width="1.140625" style="57" customWidth="1"/>
    <col min="7776" max="7776" width="14.42578125" style="57" customWidth="1"/>
    <col min="7777" max="7777" width="1.140625" style="57" customWidth="1"/>
    <col min="7778" max="7778" width="12.42578125" style="57" bestFit="1" customWidth="1"/>
    <col min="7779" max="7779" width="1.140625" style="57" customWidth="1"/>
    <col min="7780" max="7782" width="11.42578125" style="57"/>
    <col min="7783" max="7783" width="0" style="57" hidden="1" customWidth="1"/>
    <col min="7784" max="7946" width="11.42578125" style="57"/>
    <col min="7947" max="7947" width="1" style="57" customWidth="1"/>
    <col min="7948" max="7948" width="66.7109375" style="57" bestFit="1" customWidth="1"/>
    <col min="7949" max="8022" width="2.7109375" style="57" customWidth="1"/>
    <col min="8023" max="8023" width="4.140625" style="57" bestFit="1" customWidth="1"/>
    <col min="8024" max="8024" width="9.7109375" style="57" bestFit="1" customWidth="1"/>
    <col min="8025" max="8025" width="8.140625" style="57" bestFit="1" customWidth="1"/>
    <col min="8026" max="8026" width="1.140625" style="57" customWidth="1"/>
    <col min="8027" max="8027" width="3" style="57" bestFit="1" customWidth="1"/>
    <col min="8028" max="8028" width="13.42578125" style="57" bestFit="1" customWidth="1"/>
    <col min="8029" max="8029" width="1.140625" style="57" customWidth="1"/>
    <col min="8030" max="8030" width="9.42578125" style="57" bestFit="1" customWidth="1"/>
    <col min="8031" max="8031" width="1.140625" style="57" customWidth="1"/>
    <col min="8032" max="8032" width="14.42578125" style="57" customWidth="1"/>
    <col min="8033" max="8033" width="1.140625" style="57" customWidth="1"/>
    <col min="8034" max="8034" width="12.42578125" style="57" bestFit="1" customWidth="1"/>
    <col min="8035" max="8035" width="1.140625" style="57" customWidth="1"/>
    <col min="8036" max="8038" width="11.42578125" style="57"/>
    <col min="8039" max="8039" width="0" style="57" hidden="1" customWidth="1"/>
    <col min="8040" max="8202" width="11.42578125" style="57"/>
    <col min="8203" max="8203" width="1" style="57" customWidth="1"/>
    <col min="8204" max="8204" width="66.7109375" style="57" bestFit="1" customWidth="1"/>
    <col min="8205" max="8278" width="2.7109375" style="57" customWidth="1"/>
    <col min="8279" max="8279" width="4.140625" style="57" bestFit="1" customWidth="1"/>
    <col min="8280" max="8280" width="9.7109375" style="57" bestFit="1" customWidth="1"/>
    <col min="8281" max="8281" width="8.140625" style="57" bestFit="1" customWidth="1"/>
    <col min="8282" max="8282" width="1.140625" style="57" customWidth="1"/>
    <col min="8283" max="8283" width="3" style="57" bestFit="1" customWidth="1"/>
    <col min="8284" max="8284" width="13.42578125" style="57" bestFit="1" customWidth="1"/>
    <col min="8285" max="8285" width="1.140625" style="57" customWidth="1"/>
    <col min="8286" max="8286" width="9.42578125" style="57" bestFit="1" customWidth="1"/>
    <col min="8287" max="8287" width="1.140625" style="57" customWidth="1"/>
    <col min="8288" max="8288" width="14.42578125" style="57" customWidth="1"/>
    <col min="8289" max="8289" width="1.140625" style="57" customWidth="1"/>
    <col min="8290" max="8290" width="12.42578125" style="57" bestFit="1" customWidth="1"/>
    <col min="8291" max="8291" width="1.140625" style="57" customWidth="1"/>
    <col min="8292" max="8294" width="11.42578125" style="57"/>
    <col min="8295" max="8295" width="0" style="57" hidden="1" customWidth="1"/>
    <col min="8296" max="8458" width="11.42578125" style="57"/>
    <col min="8459" max="8459" width="1" style="57" customWidth="1"/>
    <col min="8460" max="8460" width="66.7109375" style="57" bestFit="1" customWidth="1"/>
    <col min="8461" max="8534" width="2.7109375" style="57" customWidth="1"/>
    <col min="8535" max="8535" width="4.140625" style="57" bestFit="1" customWidth="1"/>
    <col min="8536" max="8536" width="9.7109375" style="57" bestFit="1" customWidth="1"/>
    <col min="8537" max="8537" width="8.140625" style="57" bestFit="1" customWidth="1"/>
    <col min="8538" max="8538" width="1.140625" style="57" customWidth="1"/>
    <col min="8539" max="8539" width="3" style="57" bestFit="1" customWidth="1"/>
    <col min="8540" max="8540" width="13.42578125" style="57" bestFit="1" customWidth="1"/>
    <col min="8541" max="8541" width="1.140625" style="57" customWidth="1"/>
    <col min="8542" max="8542" width="9.42578125" style="57" bestFit="1" customWidth="1"/>
    <col min="8543" max="8543" width="1.140625" style="57" customWidth="1"/>
    <col min="8544" max="8544" width="14.42578125" style="57" customWidth="1"/>
    <col min="8545" max="8545" width="1.140625" style="57" customWidth="1"/>
    <col min="8546" max="8546" width="12.42578125" style="57" bestFit="1" customWidth="1"/>
    <col min="8547" max="8547" width="1.140625" style="57" customWidth="1"/>
    <col min="8548" max="8550" width="11.42578125" style="57"/>
    <col min="8551" max="8551" width="0" style="57" hidden="1" customWidth="1"/>
    <col min="8552" max="8714" width="11.42578125" style="57"/>
    <col min="8715" max="8715" width="1" style="57" customWidth="1"/>
    <col min="8716" max="8716" width="66.7109375" style="57" bestFit="1" customWidth="1"/>
    <col min="8717" max="8790" width="2.7109375" style="57" customWidth="1"/>
    <col min="8791" max="8791" width="4.140625" style="57" bestFit="1" customWidth="1"/>
    <col min="8792" max="8792" width="9.7109375" style="57" bestFit="1" customWidth="1"/>
    <col min="8793" max="8793" width="8.140625" style="57" bestFit="1" customWidth="1"/>
    <col min="8794" max="8794" width="1.140625" style="57" customWidth="1"/>
    <col min="8795" max="8795" width="3" style="57" bestFit="1" customWidth="1"/>
    <col min="8796" max="8796" width="13.42578125" style="57" bestFit="1" customWidth="1"/>
    <col min="8797" max="8797" width="1.140625" style="57" customWidth="1"/>
    <col min="8798" max="8798" width="9.42578125" style="57" bestFit="1" customWidth="1"/>
    <col min="8799" max="8799" width="1.140625" style="57" customWidth="1"/>
    <col min="8800" max="8800" width="14.42578125" style="57" customWidth="1"/>
    <col min="8801" max="8801" width="1.140625" style="57" customWidth="1"/>
    <col min="8802" max="8802" width="12.42578125" style="57" bestFit="1" customWidth="1"/>
    <col min="8803" max="8803" width="1.140625" style="57" customWidth="1"/>
    <col min="8804" max="8806" width="11.42578125" style="57"/>
    <col min="8807" max="8807" width="0" style="57" hidden="1" customWidth="1"/>
    <col min="8808" max="8970" width="11.42578125" style="57"/>
    <col min="8971" max="8971" width="1" style="57" customWidth="1"/>
    <col min="8972" max="8972" width="66.7109375" style="57" bestFit="1" customWidth="1"/>
    <col min="8973" max="9046" width="2.7109375" style="57" customWidth="1"/>
    <col min="9047" max="9047" width="4.140625" style="57" bestFit="1" customWidth="1"/>
    <col min="9048" max="9048" width="9.7109375" style="57" bestFit="1" customWidth="1"/>
    <col min="9049" max="9049" width="8.140625" style="57" bestFit="1" customWidth="1"/>
    <col min="9050" max="9050" width="1.140625" style="57" customWidth="1"/>
    <col min="9051" max="9051" width="3" style="57" bestFit="1" customWidth="1"/>
    <col min="9052" max="9052" width="13.42578125" style="57" bestFit="1" customWidth="1"/>
    <col min="9053" max="9053" width="1.140625" style="57" customWidth="1"/>
    <col min="9054" max="9054" width="9.42578125" style="57" bestFit="1" customWidth="1"/>
    <col min="9055" max="9055" width="1.140625" style="57" customWidth="1"/>
    <col min="9056" max="9056" width="14.42578125" style="57" customWidth="1"/>
    <col min="9057" max="9057" width="1.140625" style="57" customWidth="1"/>
    <col min="9058" max="9058" width="12.42578125" style="57" bestFit="1" customWidth="1"/>
    <col min="9059" max="9059" width="1.140625" style="57" customWidth="1"/>
    <col min="9060" max="9062" width="11.42578125" style="57"/>
    <col min="9063" max="9063" width="0" style="57" hidden="1" customWidth="1"/>
    <col min="9064" max="9226" width="11.42578125" style="57"/>
    <col min="9227" max="9227" width="1" style="57" customWidth="1"/>
    <col min="9228" max="9228" width="66.7109375" style="57" bestFit="1" customWidth="1"/>
    <col min="9229" max="9302" width="2.7109375" style="57" customWidth="1"/>
    <col min="9303" max="9303" width="4.140625" style="57" bestFit="1" customWidth="1"/>
    <col min="9304" max="9304" width="9.7109375" style="57" bestFit="1" customWidth="1"/>
    <col min="9305" max="9305" width="8.140625" style="57" bestFit="1" customWidth="1"/>
    <col min="9306" max="9306" width="1.140625" style="57" customWidth="1"/>
    <col min="9307" max="9307" width="3" style="57" bestFit="1" customWidth="1"/>
    <col min="9308" max="9308" width="13.42578125" style="57" bestFit="1" customWidth="1"/>
    <col min="9309" max="9309" width="1.140625" style="57" customWidth="1"/>
    <col min="9310" max="9310" width="9.42578125" style="57" bestFit="1" customWidth="1"/>
    <col min="9311" max="9311" width="1.140625" style="57" customWidth="1"/>
    <col min="9312" max="9312" width="14.42578125" style="57" customWidth="1"/>
    <col min="9313" max="9313" width="1.140625" style="57" customWidth="1"/>
    <col min="9314" max="9314" width="12.42578125" style="57" bestFit="1" customWidth="1"/>
    <col min="9315" max="9315" width="1.140625" style="57" customWidth="1"/>
    <col min="9316" max="9318" width="11.42578125" style="57"/>
    <col min="9319" max="9319" width="0" style="57" hidden="1" customWidth="1"/>
    <col min="9320" max="9482" width="11.42578125" style="57"/>
    <col min="9483" max="9483" width="1" style="57" customWidth="1"/>
    <col min="9484" max="9484" width="66.7109375" style="57" bestFit="1" customWidth="1"/>
    <col min="9485" max="9558" width="2.7109375" style="57" customWidth="1"/>
    <col min="9559" max="9559" width="4.140625" style="57" bestFit="1" customWidth="1"/>
    <col min="9560" max="9560" width="9.7109375" style="57" bestFit="1" customWidth="1"/>
    <col min="9561" max="9561" width="8.140625" style="57" bestFit="1" customWidth="1"/>
    <col min="9562" max="9562" width="1.140625" style="57" customWidth="1"/>
    <col min="9563" max="9563" width="3" style="57" bestFit="1" customWidth="1"/>
    <col min="9564" max="9564" width="13.42578125" style="57" bestFit="1" customWidth="1"/>
    <col min="9565" max="9565" width="1.140625" style="57" customWidth="1"/>
    <col min="9566" max="9566" width="9.42578125" style="57" bestFit="1" customWidth="1"/>
    <col min="9567" max="9567" width="1.140625" style="57" customWidth="1"/>
    <col min="9568" max="9568" width="14.42578125" style="57" customWidth="1"/>
    <col min="9569" max="9569" width="1.140625" style="57" customWidth="1"/>
    <col min="9570" max="9570" width="12.42578125" style="57" bestFit="1" customWidth="1"/>
    <col min="9571" max="9571" width="1.140625" style="57" customWidth="1"/>
    <col min="9572" max="9574" width="11.42578125" style="57"/>
    <col min="9575" max="9575" width="0" style="57" hidden="1" customWidth="1"/>
    <col min="9576" max="9738" width="11.42578125" style="57"/>
    <col min="9739" max="9739" width="1" style="57" customWidth="1"/>
    <col min="9740" max="9740" width="66.7109375" style="57" bestFit="1" customWidth="1"/>
    <col min="9741" max="9814" width="2.7109375" style="57" customWidth="1"/>
    <col min="9815" max="9815" width="4.140625" style="57" bestFit="1" customWidth="1"/>
    <col min="9816" max="9816" width="9.7109375" style="57" bestFit="1" customWidth="1"/>
    <col min="9817" max="9817" width="8.140625" style="57" bestFit="1" customWidth="1"/>
    <col min="9818" max="9818" width="1.140625" style="57" customWidth="1"/>
    <col min="9819" max="9819" width="3" style="57" bestFit="1" customWidth="1"/>
    <col min="9820" max="9820" width="13.42578125" style="57" bestFit="1" customWidth="1"/>
    <col min="9821" max="9821" width="1.140625" style="57" customWidth="1"/>
    <col min="9822" max="9822" width="9.42578125" style="57" bestFit="1" customWidth="1"/>
    <col min="9823" max="9823" width="1.140625" style="57" customWidth="1"/>
    <col min="9824" max="9824" width="14.42578125" style="57" customWidth="1"/>
    <col min="9825" max="9825" width="1.140625" style="57" customWidth="1"/>
    <col min="9826" max="9826" width="12.42578125" style="57" bestFit="1" customWidth="1"/>
    <col min="9827" max="9827" width="1.140625" style="57" customWidth="1"/>
    <col min="9828" max="9830" width="11.42578125" style="57"/>
    <col min="9831" max="9831" width="0" style="57" hidden="1" customWidth="1"/>
    <col min="9832" max="9994" width="11.42578125" style="57"/>
    <col min="9995" max="9995" width="1" style="57" customWidth="1"/>
    <col min="9996" max="9996" width="66.7109375" style="57" bestFit="1" customWidth="1"/>
    <col min="9997" max="10070" width="2.7109375" style="57" customWidth="1"/>
    <col min="10071" max="10071" width="4.140625" style="57" bestFit="1" customWidth="1"/>
    <col min="10072" max="10072" width="9.7109375" style="57" bestFit="1" customWidth="1"/>
    <col min="10073" max="10073" width="8.140625" style="57" bestFit="1" customWidth="1"/>
    <col min="10074" max="10074" width="1.140625" style="57" customWidth="1"/>
    <col min="10075" max="10075" width="3" style="57" bestFit="1" customWidth="1"/>
    <col min="10076" max="10076" width="13.42578125" style="57" bestFit="1" customWidth="1"/>
    <col min="10077" max="10077" width="1.140625" style="57" customWidth="1"/>
    <col min="10078" max="10078" width="9.42578125" style="57" bestFit="1" customWidth="1"/>
    <col min="10079" max="10079" width="1.140625" style="57" customWidth="1"/>
    <col min="10080" max="10080" width="14.42578125" style="57" customWidth="1"/>
    <col min="10081" max="10081" width="1.140625" style="57" customWidth="1"/>
    <col min="10082" max="10082" width="12.42578125" style="57" bestFit="1" customWidth="1"/>
    <col min="10083" max="10083" width="1.140625" style="57" customWidth="1"/>
    <col min="10084" max="10086" width="11.42578125" style="57"/>
    <col min="10087" max="10087" width="0" style="57" hidden="1" customWidth="1"/>
    <col min="10088" max="10250" width="11.42578125" style="57"/>
    <col min="10251" max="10251" width="1" style="57" customWidth="1"/>
    <col min="10252" max="10252" width="66.7109375" style="57" bestFit="1" customWidth="1"/>
    <col min="10253" max="10326" width="2.7109375" style="57" customWidth="1"/>
    <col min="10327" max="10327" width="4.140625" style="57" bestFit="1" customWidth="1"/>
    <col min="10328" max="10328" width="9.7109375" style="57" bestFit="1" customWidth="1"/>
    <col min="10329" max="10329" width="8.140625" style="57" bestFit="1" customWidth="1"/>
    <col min="10330" max="10330" width="1.140625" style="57" customWidth="1"/>
    <col min="10331" max="10331" width="3" style="57" bestFit="1" customWidth="1"/>
    <col min="10332" max="10332" width="13.42578125" style="57" bestFit="1" customWidth="1"/>
    <col min="10333" max="10333" width="1.140625" style="57" customWidth="1"/>
    <col min="10334" max="10334" width="9.42578125" style="57" bestFit="1" customWidth="1"/>
    <col min="10335" max="10335" width="1.140625" style="57" customWidth="1"/>
    <col min="10336" max="10336" width="14.42578125" style="57" customWidth="1"/>
    <col min="10337" max="10337" width="1.140625" style="57" customWidth="1"/>
    <col min="10338" max="10338" width="12.42578125" style="57" bestFit="1" customWidth="1"/>
    <col min="10339" max="10339" width="1.140625" style="57" customWidth="1"/>
    <col min="10340" max="10342" width="11.42578125" style="57"/>
    <col min="10343" max="10343" width="0" style="57" hidden="1" customWidth="1"/>
    <col min="10344" max="10506" width="11.42578125" style="57"/>
    <col min="10507" max="10507" width="1" style="57" customWidth="1"/>
    <col min="10508" max="10508" width="66.7109375" style="57" bestFit="1" customWidth="1"/>
    <col min="10509" max="10582" width="2.7109375" style="57" customWidth="1"/>
    <col min="10583" max="10583" width="4.140625" style="57" bestFit="1" customWidth="1"/>
    <col min="10584" max="10584" width="9.7109375" style="57" bestFit="1" customWidth="1"/>
    <col min="10585" max="10585" width="8.140625" style="57" bestFit="1" customWidth="1"/>
    <col min="10586" max="10586" width="1.140625" style="57" customWidth="1"/>
    <col min="10587" max="10587" width="3" style="57" bestFit="1" customWidth="1"/>
    <col min="10588" max="10588" width="13.42578125" style="57" bestFit="1" customWidth="1"/>
    <col min="10589" max="10589" width="1.140625" style="57" customWidth="1"/>
    <col min="10590" max="10590" width="9.42578125" style="57" bestFit="1" customWidth="1"/>
    <col min="10591" max="10591" width="1.140625" style="57" customWidth="1"/>
    <col min="10592" max="10592" width="14.42578125" style="57" customWidth="1"/>
    <col min="10593" max="10593" width="1.140625" style="57" customWidth="1"/>
    <col min="10594" max="10594" width="12.42578125" style="57" bestFit="1" customWidth="1"/>
    <col min="10595" max="10595" width="1.140625" style="57" customWidth="1"/>
    <col min="10596" max="10598" width="11.42578125" style="57"/>
    <col min="10599" max="10599" width="0" style="57" hidden="1" customWidth="1"/>
    <col min="10600" max="10762" width="11.42578125" style="57"/>
    <col min="10763" max="10763" width="1" style="57" customWidth="1"/>
    <col min="10764" max="10764" width="66.7109375" style="57" bestFit="1" customWidth="1"/>
    <col min="10765" max="10838" width="2.7109375" style="57" customWidth="1"/>
    <col min="10839" max="10839" width="4.140625" style="57" bestFit="1" customWidth="1"/>
    <col min="10840" max="10840" width="9.7109375" style="57" bestFit="1" customWidth="1"/>
    <col min="10841" max="10841" width="8.140625" style="57" bestFit="1" customWidth="1"/>
    <col min="10842" max="10842" width="1.140625" style="57" customWidth="1"/>
    <col min="10843" max="10843" width="3" style="57" bestFit="1" customWidth="1"/>
    <col min="10844" max="10844" width="13.42578125" style="57" bestFit="1" customWidth="1"/>
    <col min="10845" max="10845" width="1.140625" style="57" customWidth="1"/>
    <col min="10846" max="10846" width="9.42578125" style="57" bestFit="1" customWidth="1"/>
    <col min="10847" max="10847" width="1.140625" style="57" customWidth="1"/>
    <col min="10848" max="10848" width="14.42578125" style="57" customWidth="1"/>
    <col min="10849" max="10849" width="1.140625" style="57" customWidth="1"/>
    <col min="10850" max="10850" width="12.42578125" style="57" bestFit="1" customWidth="1"/>
    <col min="10851" max="10851" width="1.140625" style="57" customWidth="1"/>
    <col min="10852" max="10854" width="11.42578125" style="57"/>
    <col min="10855" max="10855" width="0" style="57" hidden="1" customWidth="1"/>
    <col min="10856" max="11018" width="11.42578125" style="57"/>
    <col min="11019" max="11019" width="1" style="57" customWidth="1"/>
    <col min="11020" max="11020" width="66.7109375" style="57" bestFit="1" customWidth="1"/>
    <col min="11021" max="11094" width="2.7109375" style="57" customWidth="1"/>
    <col min="11095" max="11095" width="4.140625" style="57" bestFit="1" customWidth="1"/>
    <col min="11096" max="11096" width="9.7109375" style="57" bestFit="1" customWidth="1"/>
    <col min="11097" max="11097" width="8.140625" style="57" bestFit="1" customWidth="1"/>
    <col min="11098" max="11098" width="1.140625" style="57" customWidth="1"/>
    <col min="11099" max="11099" width="3" style="57" bestFit="1" customWidth="1"/>
    <col min="11100" max="11100" width="13.42578125" style="57" bestFit="1" customWidth="1"/>
    <col min="11101" max="11101" width="1.140625" style="57" customWidth="1"/>
    <col min="11102" max="11102" width="9.42578125" style="57" bestFit="1" customWidth="1"/>
    <col min="11103" max="11103" width="1.140625" style="57" customWidth="1"/>
    <col min="11104" max="11104" width="14.42578125" style="57" customWidth="1"/>
    <col min="11105" max="11105" width="1.140625" style="57" customWidth="1"/>
    <col min="11106" max="11106" width="12.42578125" style="57" bestFit="1" customWidth="1"/>
    <col min="11107" max="11107" width="1.140625" style="57" customWidth="1"/>
    <col min="11108" max="11110" width="11.42578125" style="57"/>
    <col min="11111" max="11111" width="0" style="57" hidden="1" customWidth="1"/>
    <col min="11112" max="11274" width="11.42578125" style="57"/>
    <col min="11275" max="11275" width="1" style="57" customWidth="1"/>
    <col min="11276" max="11276" width="66.7109375" style="57" bestFit="1" customWidth="1"/>
    <col min="11277" max="11350" width="2.7109375" style="57" customWidth="1"/>
    <col min="11351" max="11351" width="4.140625" style="57" bestFit="1" customWidth="1"/>
    <col min="11352" max="11352" width="9.7109375" style="57" bestFit="1" customWidth="1"/>
    <col min="11353" max="11353" width="8.140625" style="57" bestFit="1" customWidth="1"/>
    <col min="11354" max="11354" width="1.140625" style="57" customWidth="1"/>
    <col min="11355" max="11355" width="3" style="57" bestFit="1" customWidth="1"/>
    <col min="11356" max="11356" width="13.42578125" style="57" bestFit="1" customWidth="1"/>
    <col min="11357" max="11357" width="1.140625" style="57" customWidth="1"/>
    <col min="11358" max="11358" width="9.42578125" style="57" bestFit="1" customWidth="1"/>
    <col min="11359" max="11359" width="1.140625" style="57" customWidth="1"/>
    <col min="11360" max="11360" width="14.42578125" style="57" customWidth="1"/>
    <col min="11361" max="11361" width="1.140625" style="57" customWidth="1"/>
    <col min="11362" max="11362" width="12.42578125" style="57" bestFit="1" customWidth="1"/>
    <col min="11363" max="11363" width="1.140625" style="57" customWidth="1"/>
    <col min="11364" max="11366" width="11.42578125" style="57"/>
    <col min="11367" max="11367" width="0" style="57" hidden="1" customWidth="1"/>
    <col min="11368" max="11530" width="11.42578125" style="57"/>
    <col min="11531" max="11531" width="1" style="57" customWidth="1"/>
    <col min="11532" max="11532" width="66.7109375" style="57" bestFit="1" customWidth="1"/>
    <col min="11533" max="11606" width="2.7109375" style="57" customWidth="1"/>
    <col min="11607" max="11607" width="4.140625" style="57" bestFit="1" customWidth="1"/>
    <col min="11608" max="11608" width="9.7109375" style="57" bestFit="1" customWidth="1"/>
    <col min="11609" max="11609" width="8.140625" style="57" bestFit="1" customWidth="1"/>
    <col min="11610" max="11610" width="1.140625" style="57" customWidth="1"/>
    <col min="11611" max="11611" width="3" style="57" bestFit="1" customWidth="1"/>
    <col min="11612" max="11612" width="13.42578125" style="57" bestFit="1" customWidth="1"/>
    <col min="11613" max="11613" width="1.140625" style="57" customWidth="1"/>
    <col min="11614" max="11614" width="9.42578125" style="57" bestFit="1" customWidth="1"/>
    <col min="11615" max="11615" width="1.140625" style="57" customWidth="1"/>
    <col min="11616" max="11616" width="14.42578125" style="57" customWidth="1"/>
    <col min="11617" max="11617" width="1.140625" style="57" customWidth="1"/>
    <col min="11618" max="11618" width="12.42578125" style="57" bestFit="1" customWidth="1"/>
    <col min="11619" max="11619" width="1.140625" style="57" customWidth="1"/>
    <col min="11620" max="11622" width="11.42578125" style="57"/>
    <col min="11623" max="11623" width="0" style="57" hidden="1" customWidth="1"/>
    <col min="11624" max="11786" width="11.42578125" style="57"/>
    <col min="11787" max="11787" width="1" style="57" customWidth="1"/>
    <col min="11788" max="11788" width="66.7109375" style="57" bestFit="1" customWidth="1"/>
    <col min="11789" max="11862" width="2.7109375" style="57" customWidth="1"/>
    <col min="11863" max="11863" width="4.140625" style="57" bestFit="1" customWidth="1"/>
    <col min="11864" max="11864" width="9.7109375" style="57" bestFit="1" customWidth="1"/>
    <col min="11865" max="11865" width="8.140625" style="57" bestFit="1" customWidth="1"/>
    <col min="11866" max="11866" width="1.140625" style="57" customWidth="1"/>
    <col min="11867" max="11867" width="3" style="57" bestFit="1" customWidth="1"/>
    <col min="11868" max="11868" width="13.42578125" style="57" bestFit="1" customWidth="1"/>
    <col min="11869" max="11869" width="1.140625" style="57" customWidth="1"/>
    <col min="11870" max="11870" width="9.42578125" style="57" bestFit="1" customWidth="1"/>
    <col min="11871" max="11871" width="1.140625" style="57" customWidth="1"/>
    <col min="11872" max="11872" width="14.42578125" style="57" customWidth="1"/>
    <col min="11873" max="11873" width="1.140625" style="57" customWidth="1"/>
    <col min="11874" max="11874" width="12.42578125" style="57" bestFit="1" customWidth="1"/>
    <col min="11875" max="11875" width="1.140625" style="57" customWidth="1"/>
    <col min="11876" max="11878" width="11.42578125" style="57"/>
    <col min="11879" max="11879" width="0" style="57" hidden="1" customWidth="1"/>
    <col min="11880" max="12042" width="11.42578125" style="57"/>
    <col min="12043" max="12043" width="1" style="57" customWidth="1"/>
    <col min="12044" max="12044" width="66.7109375" style="57" bestFit="1" customWidth="1"/>
    <col min="12045" max="12118" width="2.7109375" style="57" customWidth="1"/>
    <col min="12119" max="12119" width="4.140625" style="57" bestFit="1" customWidth="1"/>
    <col min="12120" max="12120" width="9.7109375" style="57" bestFit="1" customWidth="1"/>
    <col min="12121" max="12121" width="8.140625" style="57" bestFit="1" customWidth="1"/>
    <col min="12122" max="12122" width="1.140625" style="57" customWidth="1"/>
    <col min="12123" max="12123" width="3" style="57" bestFit="1" customWidth="1"/>
    <col min="12124" max="12124" width="13.42578125" style="57" bestFit="1" customWidth="1"/>
    <col min="12125" max="12125" width="1.140625" style="57" customWidth="1"/>
    <col min="12126" max="12126" width="9.42578125" style="57" bestFit="1" customWidth="1"/>
    <col min="12127" max="12127" width="1.140625" style="57" customWidth="1"/>
    <col min="12128" max="12128" width="14.42578125" style="57" customWidth="1"/>
    <col min="12129" max="12129" width="1.140625" style="57" customWidth="1"/>
    <col min="12130" max="12130" width="12.42578125" style="57" bestFit="1" customWidth="1"/>
    <col min="12131" max="12131" width="1.140625" style="57" customWidth="1"/>
    <col min="12132" max="12134" width="11.42578125" style="57"/>
    <col min="12135" max="12135" width="0" style="57" hidden="1" customWidth="1"/>
    <col min="12136" max="12298" width="11.42578125" style="57"/>
    <col min="12299" max="12299" width="1" style="57" customWidth="1"/>
    <col min="12300" max="12300" width="66.7109375" style="57" bestFit="1" customWidth="1"/>
    <col min="12301" max="12374" width="2.7109375" style="57" customWidth="1"/>
    <col min="12375" max="12375" width="4.140625" style="57" bestFit="1" customWidth="1"/>
    <col min="12376" max="12376" width="9.7109375" style="57" bestFit="1" customWidth="1"/>
    <col min="12377" max="12377" width="8.140625" style="57" bestFit="1" customWidth="1"/>
    <col min="12378" max="12378" width="1.140625" style="57" customWidth="1"/>
    <col min="12379" max="12379" width="3" style="57" bestFit="1" customWidth="1"/>
    <col min="12380" max="12380" width="13.42578125" style="57" bestFit="1" customWidth="1"/>
    <col min="12381" max="12381" width="1.140625" style="57" customWidth="1"/>
    <col min="12382" max="12382" width="9.42578125" style="57" bestFit="1" customWidth="1"/>
    <col min="12383" max="12383" width="1.140625" style="57" customWidth="1"/>
    <col min="12384" max="12384" width="14.42578125" style="57" customWidth="1"/>
    <col min="12385" max="12385" width="1.140625" style="57" customWidth="1"/>
    <col min="12386" max="12386" width="12.42578125" style="57" bestFit="1" customWidth="1"/>
    <col min="12387" max="12387" width="1.140625" style="57" customWidth="1"/>
    <col min="12388" max="12390" width="11.42578125" style="57"/>
    <col min="12391" max="12391" width="0" style="57" hidden="1" customWidth="1"/>
    <col min="12392" max="12554" width="11.42578125" style="57"/>
    <col min="12555" max="12555" width="1" style="57" customWidth="1"/>
    <col min="12556" max="12556" width="66.7109375" style="57" bestFit="1" customWidth="1"/>
    <col min="12557" max="12630" width="2.7109375" style="57" customWidth="1"/>
    <col min="12631" max="12631" width="4.140625" style="57" bestFit="1" customWidth="1"/>
    <col min="12632" max="12632" width="9.7109375" style="57" bestFit="1" customWidth="1"/>
    <col min="12633" max="12633" width="8.140625" style="57" bestFit="1" customWidth="1"/>
    <col min="12634" max="12634" width="1.140625" style="57" customWidth="1"/>
    <col min="12635" max="12635" width="3" style="57" bestFit="1" customWidth="1"/>
    <col min="12636" max="12636" width="13.42578125" style="57" bestFit="1" customWidth="1"/>
    <col min="12637" max="12637" width="1.140625" style="57" customWidth="1"/>
    <col min="12638" max="12638" width="9.42578125" style="57" bestFit="1" customWidth="1"/>
    <col min="12639" max="12639" width="1.140625" style="57" customWidth="1"/>
    <col min="12640" max="12640" width="14.42578125" style="57" customWidth="1"/>
    <col min="12641" max="12641" width="1.140625" style="57" customWidth="1"/>
    <col min="12642" max="12642" width="12.42578125" style="57" bestFit="1" customWidth="1"/>
    <col min="12643" max="12643" width="1.140625" style="57" customWidth="1"/>
    <col min="12644" max="12646" width="11.42578125" style="57"/>
    <col min="12647" max="12647" width="0" style="57" hidden="1" customWidth="1"/>
    <col min="12648" max="12810" width="11.42578125" style="57"/>
    <col min="12811" max="12811" width="1" style="57" customWidth="1"/>
    <col min="12812" max="12812" width="66.7109375" style="57" bestFit="1" customWidth="1"/>
    <col min="12813" max="12886" width="2.7109375" style="57" customWidth="1"/>
    <col min="12887" max="12887" width="4.140625" style="57" bestFit="1" customWidth="1"/>
    <col min="12888" max="12888" width="9.7109375" style="57" bestFit="1" customWidth="1"/>
    <col min="12889" max="12889" width="8.140625" style="57" bestFit="1" customWidth="1"/>
    <col min="12890" max="12890" width="1.140625" style="57" customWidth="1"/>
    <col min="12891" max="12891" width="3" style="57" bestFit="1" customWidth="1"/>
    <col min="12892" max="12892" width="13.42578125" style="57" bestFit="1" customWidth="1"/>
    <col min="12893" max="12893" width="1.140625" style="57" customWidth="1"/>
    <col min="12894" max="12894" width="9.42578125" style="57" bestFit="1" customWidth="1"/>
    <col min="12895" max="12895" width="1.140625" style="57" customWidth="1"/>
    <col min="12896" max="12896" width="14.42578125" style="57" customWidth="1"/>
    <col min="12897" max="12897" width="1.140625" style="57" customWidth="1"/>
    <col min="12898" max="12898" width="12.42578125" style="57" bestFit="1" customWidth="1"/>
    <col min="12899" max="12899" width="1.140625" style="57" customWidth="1"/>
    <col min="12900" max="12902" width="11.42578125" style="57"/>
    <col min="12903" max="12903" width="0" style="57" hidden="1" customWidth="1"/>
    <col min="12904" max="13066" width="11.42578125" style="57"/>
    <col min="13067" max="13067" width="1" style="57" customWidth="1"/>
    <col min="13068" max="13068" width="66.7109375" style="57" bestFit="1" customWidth="1"/>
    <col min="13069" max="13142" width="2.7109375" style="57" customWidth="1"/>
    <col min="13143" max="13143" width="4.140625" style="57" bestFit="1" customWidth="1"/>
    <col min="13144" max="13144" width="9.7109375" style="57" bestFit="1" customWidth="1"/>
    <col min="13145" max="13145" width="8.140625" style="57" bestFit="1" customWidth="1"/>
    <col min="13146" max="13146" width="1.140625" style="57" customWidth="1"/>
    <col min="13147" max="13147" width="3" style="57" bestFit="1" customWidth="1"/>
    <col min="13148" max="13148" width="13.42578125" style="57" bestFit="1" customWidth="1"/>
    <col min="13149" max="13149" width="1.140625" style="57" customWidth="1"/>
    <col min="13150" max="13150" width="9.42578125" style="57" bestFit="1" customWidth="1"/>
    <col min="13151" max="13151" width="1.140625" style="57" customWidth="1"/>
    <col min="13152" max="13152" width="14.42578125" style="57" customWidth="1"/>
    <col min="13153" max="13153" width="1.140625" style="57" customWidth="1"/>
    <col min="13154" max="13154" width="12.42578125" style="57" bestFit="1" customWidth="1"/>
    <col min="13155" max="13155" width="1.140625" style="57" customWidth="1"/>
    <col min="13156" max="13158" width="11.42578125" style="57"/>
    <col min="13159" max="13159" width="0" style="57" hidden="1" customWidth="1"/>
    <col min="13160" max="13322" width="11.42578125" style="57"/>
    <col min="13323" max="13323" width="1" style="57" customWidth="1"/>
    <col min="13324" max="13324" width="66.7109375" style="57" bestFit="1" customWidth="1"/>
    <col min="13325" max="13398" width="2.7109375" style="57" customWidth="1"/>
    <col min="13399" max="13399" width="4.140625" style="57" bestFit="1" customWidth="1"/>
    <col min="13400" max="13400" width="9.7109375" style="57" bestFit="1" customWidth="1"/>
    <col min="13401" max="13401" width="8.140625" style="57" bestFit="1" customWidth="1"/>
    <col min="13402" max="13402" width="1.140625" style="57" customWidth="1"/>
    <col min="13403" max="13403" width="3" style="57" bestFit="1" customWidth="1"/>
    <col min="13404" max="13404" width="13.42578125" style="57" bestFit="1" customWidth="1"/>
    <col min="13405" max="13405" width="1.140625" style="57" customWidth="1"/>
    <col min="13406" max="13406" width="9.42578125" style="57" bestFit="1" customWidth="1"/>
    <col min="13407" max="13407" width="1.140625" style="57" customWidth="1"/>
    <col min="13408" max="13408" width="14.42578125" style="57" customWidth="1"/>
    <col min="13409" max="13409" width="1.140625" style="57" customWidth="1"/>
    <col min="13410" max="13410" width="12.42578125" style="57" bestFit="1" customWidth="1"/>
    <col min="13411" max="13411" width="1.140625" style="57" customWidth="1"/>
    <col min="13412" max="13414" width="11.42578125" style="57"/>
    <col min="13415" max="13415" width="0" style="57" hidden="1" customWidth="1"/>
    <col min="13416" max="13578" width="11.42578125" style="57"/>
    <col min="13579" max="13579" width="1" style="57" customWidth="1"/>
    <col min="13580" max="13580" width="66.7109375" style="57" bestFit="1" customWidth="1"/>
    <col min="13581" max="13654" width="2.7109375" style="57" customWidth="1"/>
    <col min="13655" max="13655" width="4.140625" style="57" bestFit="1" customWidth="1"/>
    <col min="13656" max="13656" width="9.7109375" style="57" bestFit="1" customWidth="1"/>
    <col min="13657" max="13657" width="8.140625" style="57" bestFit="1" customWidth="1"/>
    <col min="13658" max="13658" width="1.140625" style="57" customWidth="1"/>
    <col min="13659" max="13659" width="3" style="57" bestFit="1" customWidth="1"/>
    <col min="13660" max="13660" width="13.42578125" style="57" bestFit="1" customWidth="1"/>
    <col min="13661" max="13661" width="1.140625" style="57" customWidth="1"/>
    <col min="13662" max="13662" width="9.42578125" style="57" bestFit="1" customWidth="1"/>
    <col min="13663" max="13663" width="1.140625" style="57" customWidth="1"/>
    <col min="13664" max="13664" width="14.42578125" style="57" customWidth="1"/>
    <col min="13665" max="13665" width="1.140625" style="57" customWidth="1"/>
    <col min="13666" max="13666" width="12.42578125" style="57" bestFit="1" customWidth="1"/>
    <col min="13667" max="13667" width="1.140625" style="57" customWidth="1"/>
    <col min="13668" max="13670" width="11.42578125" style="57"/>
    <col min="13671" max="13671" width="0" style="57" hidden="1" customWidth="1"/>
    <col min="13672" max="13834" width="11.42578125" style="57"/>
    <col min="13835" max="13835" width="1" style="57" customWidth="1"/>
    <col min="13836" max="13836" width="66.7109375" style="57" bestFit="1" customWidth="1"/>
    <col min="13837" max="13910" width="2.7109375" style="57" customWidth="1"/>
    <col min="13911" max="13911" width="4.140625" style="57" bestFit="1" customWidth="1"/>
    <col min="13912" max="13912" width="9.7109375" style="57" bestFit="1" customWidth="1"/>
    <col min="13913" max="13913" width="8.140625" style="57" bestFit="1" customWidth="1"/>
    <col min="13914" max="13914" width="1.140625" style="57" customWidth="1"/>
    <col min="13915" max="13915" width="3" style="57" bestFit="1" customWidth="1"/>
    <col min="13916" max="13916" width="13.42578125" style="57" bestFit="1" customWidth="1"/>
    <col min="13917" max="13917" width="1.140625" style="57" customWidth="1"/>
    <col min="13918" max="13918" width="9.42578125" style="57" bestFit="1" customWidth="1"/>
    <col min="13919" max="13919" width="1.140625" style="57" customWidth="1"/>
    <col min="13920" max="13920" width="14.42578125" style="57" customWidth="1"/>
    <col min="13921" max="13921" width="1.140625" style="57" customWidth="1"/>
    <col min="13922" max="13922" width="12.42578125" style="57" bestFit="1" customWidth="1"/>
    <col min="13923" max="13923" width="1.140625" style="57" customWidth="1"/>
    <col min="13924" max="13926" width="11.42578125" style="57"/>
    <col min="13927" max="13927" width="0" style="57" hidden="1" customWidth="1"/>
    <col min="13928" max="14090" width="11.42578125" style="57"/>
    <col min="14091" max="14091" width="1" style="57" customWidth="1"/>
    <col min="14092" max="14092" width="66.7109375" style="57" bestFit="1" customWidth="1"/>
    <col min="14093" max="14166" width="2.7109375" style="57" customWidth="1"/>
    <col min="14167" max="14167" width="4.140625" style="57" bestFit="1" customWidth="1"/>
    <col min="14168" max="14168" width="9.7109375" style="57" bestFit="1" customWidth="1"/>
    <col min="14169" max="14169" width="8.140625" style="57" bestFit="1" customWidth="1"/>
    <col min="14170" max="14170" width="1.140625" style="57" customWidth="1"/>
    <col min="14171" max="14171" width="3" style="57" bestFit="1" customWidth="1"/>
    <col min="14172" max="14172" width="13.42578125" style="57" bestFit="1" customWidth="1"/>
    <col min="14173" max="14173" width="1.140625" style="57" customWidth="1"/>
    <col min="14174" max="14174" width="9.42578125" style="57" bestFit="1" customWidth="1"/>
    <col min="14175" max="14175" width="1.140625" style="57" customWidth="1"/>
    <col min="14176" max="14176" width="14.42578125" style="57" customWidth="1"/>
    <col min="14177" max="14177" width="1.140625" style="57" customWidth="1"/>
    <col min="14178" max="14178" width="12.42578125" style="57" bestFit="1" customWidth="1"/>
    <col min="14179" max="14179" width="1.140625" style="57" customWidth="1"/>
    <col min="14180" max="14182" width="11.42578125" style="57"/>
    <col min="14183" max="14183" width="0" style="57" hidden="1" customWidth="1"/>
    <col min="14184" max="14346" width="11.42578125" style="57"/>
    <col min="14347" max="14347" width="1" style="57" customWidth="1"/>
    <col min="14348" max="14348" width="66.7109375" style="57" bestFit="1" customWidth="1"/>
    <col min="14349" max="14422" width="2.7109375" style="57" customWidth="1"/>
    <col min="14423" max="14423" width="4.140625" style="57" bestFit="1" customWidth="1"/>
    <col min="14424" max="14424" width="9.7109375" style="57" bestFit="1" customWidth="1"/>
    <col min="14425" max="14425" width="8.140625" style="57" bestFit="1" customWidth="1"/>
    <col min="14426" max="14426" width="1.140625" style="57" customWidth="1"/>
    <col min="14427" max="14427" width="3" style="57" bestFit="1" customWidth="1"/>
    <col min="14428" max="14428" width="13.42578125" style="57" bestFit="1" customWidth="1"/>
    <col min="14429" max="14429" width="1.140625" style="57" customWidth="1"/>
    <col min="14430" max="14430" width="9.42578125" style="57" bestFit="1" customWidth="1"/>
    <col min="14431" max="14431" width="1.140625" style="57" customWidth="1"/>
    <col min="14432" max="14432" width="14.42578125" style="57" customWidth="1"/>
    <col min="14433" max="14433" width="1.140625" style="57" customWidth="1"/>
    <col min="14434" max="14434" width="12.42578125" style="57" bestFit="1" customWidth="1"/>
    <col min="14435" max="14435" width="1.140625" style="57" customWidth="1"/>
    <col min="14436" max="14438" width="11.42578125" style="57"/>
    <col min="14439" max="14439" width="0" style="57" hidden="1" customWidth="1"/>
    <col min="14440" max="14602" width="11.42578125" style="57"/>
    <col min="14603" max="14603" width="1" style="57" customWidth="1"/>
    <col min="14604" max="14604" width="66.7109375" style="57" bestFit="1" customWidth="1"/>
    <col min="14605" max="14678" width="2.7109375" style="57" customWidth="1"/>
    <col min="14679" max="14679" width="4.140625" style="57" bestFit="1" customWidth="1"/>
    <col min="14680" max="14680" width="9.7109375" style="57" bestFit="1" customWidth="1"/>
    <col min="14681" max="14681" width="8.140625" style="57" bestFit="1" customWidth="1"/>
    <col min="14682" max="14682" width="1.140625" style="57" customWidth="1"/>
    <col min="14683" max="14683" width="3" style="57" bestFit="1" customWidth="1"/>
    <col min="14684" max="14684" width="13.42578125" style="57" bestFit="1" customWidth="1"/>
    <col min="14685" max="14685" width="1.140625" style="57" customWidth="1"/>
    <col min="14686" max="14686" width="9.42578125" style="57" bestFit="1" customWidth="1"/>
    <col min="14687" max="14687" width="1.140625" style="57" customWidth="1"/>
    <col min="14688" max="14688" width="14.42578125" style="57" customWidth="1"/>
    <col min="14689" max="14689" width="1.140625" style="57" customWidth="1"/>
    <col min="14690" max="14690" width="12.42578125" style="57" bestFit="1" customWidth="1"/>
    <col min="14691" max="14691" width="1.140625" style="57" customWidth="1"/>
    <col min="14692" max="14694" width="11.42578125" style="57"/>
    <col min="14695" max="14695" width="0" style="57" hidden="1" customWidth="1"/>
    <col min="14696" max="14858" width="11.42578125" style="57"/>
    <col min="14859" max="14859" width="1" style="57" customWidth="1"/>
    <col min="14860" max="14860" width="66.7109375" style="57" bestFit="1" customWidth="1"/>
    <col min="14861" max="14934" width="2.7109375" style="57" customWidth="1"/>
    <col min="14935" max="14935" width="4.140625" style="57" bestFit="1" customWidth="1"/>
    <col min="14936" max="14936" width="9.7109375" style="57" bestFit="1" customWidth="1"/>
    <col min="14937" max="14937" width="8.140625" style="57" bestFit="1" customWidth="1"/>
    <col min="14938" max="14938" width="1.140625" style="57" customWidth="1"/>
    <col min="14939" max="14939" width="3" style="57" bestFit="1" customWidth="1"/>
    <col min="14940" max="14940" width="13.42578125" style="57" bestFit="1" customWidth="1"/>
    <col min="14941" max="14941" width="1.140625" style="57" customWidth="1"/>
    <col min="14942" max="14942" width="9.42578125" style="57" bestFit="1" customWidth="1"/>
    <col min="14943" max="14943" width="1.140625" style="57" customWidth="1"/>
    <col min="14944" max="14944" width="14.42578125" style="57" customWidth="1"/>
    <col min="14945" max="14945" width="1.140625" style="57" customWidth="1"/>
    <col min="14946" max="14946" width="12.42578125" style="57" bestFit="1" customWidth="1"/>
    <col min="14947" max="14947" width="1.140625" style="57" customWidth="1"/>
    <col min="14948" max="14950" width="11.42578125" style="57"/>
    <col min="14951" max="14951" width="0" style="57" hidden="1" customWidth="1"/>
    <col min="14952" max="15114" width="11.42578125" style="57"/>
    <col min="15115" max="15115" width="1" style="57" customWidth="1"/>
    <col min="15116" max="15116" width="66.7109375" style="57" bestFit="1" customWidth="1"/>
    <col min="15117" max="15190" width="2.7109375" style="57" customWidth="1"/>
    <col min="15191" max="15191" width="4.140625" style="57" bestFit="1" customWidth="1"/>
    <col min="15192" max="15192" width="9.7109375" style="57" bestFit="1" customWidth="1"/>
    <col min="15193" max="15193" width="8.140625" style="57" bestFit="1" customWidth="1"/>
    <col min="15194" max="15194" width="1.140625" style="57" customWidth="1"/>
    <col min="15195" max="15195" width="3" style="57" bestFit="1" customWidth="1"/>
    <col min="15196" max="15196" width="13.42578125" style="57" bestFit="1" customWidth="1"/>
    <col min="15197" max="15197" width="1.140625" style="57" customWidth="1"/>
    <col min="15198" max="15198" width="9.42578125" style="57" bestFit="1" customWidth="1"/>
    <col min="15199" max="15199" width="1.140625" style="57" customWidth="1"/>
    <col min="15200" max="15200" width="14.42578125" style="57" customWidth="1"/>
    <col min="15201" max="15201" width="1.140625" style="57" customWidth="1"/>
    <col min="15202" max="15202" width="12.42578125" style="57" bestFit="1" customWidth="1"/>
    <col min="15203" max="15203" width="1.140625" style="57" customWidth="1"/>
    <col min="15204" max="15206" width="11.42578125" style="57"/>
    <col min="15207" max="15207" width="0" style="57" hidden="1" customWidth="1"/>
    <col min="15208" max="15370" width="11.42578125" style="57"/>
    <col min="15371" max="15371" width="1" style="57" customWidth="1"/>
    <col min="15372" max="15372" width="66.7109375" style="57" bestFit="1" customWidth="1"/>
    <col min="15373" max="15446" width="2.7109375" style="57" customWidth="1"/>
    <col min="15447" max="15447" width="4.140625" style="57" bestFit="1" customWidth="1"/>
    <col min="15448" max="15448" width="9.7109375" style="57" bestFit="1" customWidth="1"/>
    <col min="15449" max="15449" width="8.140625" style="57" bestFit="1" customWidth="1"/>
    <col min="15450" max="15450" width="1.140625" style="57" customWidth="1"/>
    <col min="15451" max="15451" width="3" style="57" bestFit="1" customWidth="1"/>
    <col min="15452" max="15452" width="13.42578125" style="57" bestFit="1" customWidth="1"/>
    <col min="15453" max="15453" width="1.140625" style="57" customWidth="1"/>
    <col min="15454" max="15454" width="9.42578125" style="57" bestFit="1" customWidth="1"/>
    <col min="15455" max="15455" width="1.140625" style="57" customWidth="1"/>
    <col min="15456" max="15456" width="14.42578125" style="57" customWidth="1"/>
    <col min="15457" max="15457" width="1.140625" style="57" customWidth="1"/>
    <col min="15458" max="15458" width="12.42578125" style="57" bestFit="1" customWidth="1"/>
    <col min="15459" max="15459" width="1.140625" style="57" customWidth="1"/>
    <col min="15460" max="15462" width="11.42578125" style="57"/>
    <col min="15463" max="15463" width="0" style="57" hidden="1" customWidth="1"/>
    <col min="15464" max="15626" width="11.42578125" style="57"/>
    <col min="15627" max="15627" width="1" style="57" customWidth="1"/>
    <col min="15628" max="15628" width="66.7109375" style="57" bestFit="1" customWidth="1"/>
    <col min="15629" max="15702" width="2.7109375" style="57" customWidth="1"/>
    <col min="15703" max="15703" width="4.140625" style="57" bestFit="1" customWidth="1"/>
    <col min="15704" max="15704" width="9.7109375" style="57" bestFit="1" customWidth="1"/>
    <col min="15705" max="15705" width="8.140625" style="57" bestFit="1" customWidth="1"/>
    <col min="15706" max="15706" width="1.140625" style="57" customWidth="1"/>
    <col min="15707" max="15707" width="3" style="57" bestFit="1" customWidth="1"/>
    <col min="15708" max="15708" width="13.42578125" style="57" bestFit="1" customWidth="1"/>
    <col min="15709" max="15709" width="1.140625" style="57" customWidth="1"/>
    <col min="15710" max="15710" width="9.42578125" style="57" bestFit="1" customWidth="1"/>
    <col min="15711" max="15711" width="1.140625" style="57" customWidth="1"/>
    <col min="15712" max="15712" width="14.42578125" style="57" customWidth="1"/>
    <col min="15713" max="15713" width="1.140625" style="57" customWidth="1"/>
    <col min="15714" max="15714" width="12.42578125" style="57" bestFit="1" customWidth="1"/>
    <col min="15715" max="15715" width="1.140625" style="57" customWidth="1"/>
    <col min="15716" max="15718" width="11.42578125" style="57"/>
    <col min="15719" max="15719" width="0" style="57" hidden="1" customWidth="1"/>
    <col min="15720" max="15882" width="11.42578125" style="57"/>
    <col min="15883" max="15883" width="1" style="57" customWidth="1"/>
    <col min="15884" max="15884" width="66.7109375" style="57" bestFit="1" customWidth="1"/>
    <col min="15885" max="15958" width="2.7109375" style="57" customWidth="1"/>
    <col min="15959" max="15959" width="4.140625" style="57" bestFit="1" customWidth="1"/>
    <col min="15960" max="15960" width="9.7109375" style="57" bestFit="1" customWidth="1"/>
    <col min="15961" max="15961" width="8.140625" style="57" bestFit="1" customWidth="1"/>
    <col min="15962" max="15962" width="1.140625" style="57" customWidth="1"/>
    <col min="15963" max="15963" width="3" style="57" bestFit="1" customWidth="1"/>
    <col min="15964" max="15964" width="13.42578125" style="57" bestFit="1" customWidth="1"/>
    <col min="15965" max="15965" width="1.140625" style="57" customWidth="1"/>
    <col min="15966" max="15966" width="9.42578125" style="57" bestFit="1" customWidth="1"/>
    <col min="15967" max="15967" width="1.140625" style="57" customWidth="1"/>
    <col min="15968" max="15968" width="14.42578125" style="57" customWidth="1"/>
    <col min="15969" max="15969" width="1.140625" style="57" customWidth="1"/>
    <col min="15970" max="15970" width="12.42578125" style="57" bestFit="1" customWidth="1"/>
    <col min="15971" max="15971" width="1.140625" style="57" customWidth="1"/>
    <col min="15972" max="15974" width="11.42578125" style="57"/>
    <col min="15975" max="15975" width="0" style="57" hidden="1" customWidth="1"/>
    <col min="15976" max="16138" width="11.42578125" style="57"/>
    <col min="16139" max="16139" width="1" style="57" customWidth="1"/>
    <col min="16140" max="16140" width="66.7109375" style="57" bestFit="1" customWidth="1"/>
    <col min="16141" max="16214" width="2.7109375" style="57" customWidth="1"/>
    <col min="16215" max="16215" width="4.140625" style="57" bestFit="1" customWidth="1"/>
    <col min="16216" max="16216" width="9.7109375" style="57" bestFit="1" customWidth="1"/>
    <col min="16217" max="16217" width="8.140625" style="57" bestFit="1" customWidth="1"/>
    <col min="16218" max="16218" width="1.140625" style="57" customWidth="1"/>
    <col min="16219" max="16219" width="3" style="57" bestFit="1" customWidth="1"/>
    <col min="16220" max="16220" width="13.42578125" style="57" bestFit="1" customWidth="1"/>
    <col min="16221" max="16221" width="1.140625" style="57" customWidth="1"/>
    <col min="16222" max="16222" width="9.42578125" style="57" bestFit="1" customWidth="1"/>
    <col min="16223" max="16223" width="1.140625" style="57" customWidth="1"/>
    <col min="16224" max="16224" width="14.42578125" style="57" customWidth="1"/>
    <col min="16225" max="16225" width="1.140625" style="57" customWidth="1"/>
    <col min="16226" max="16226" width="12.42578125" style="57" bestFit="1" customWidth="1"/>
    <col min="16227" max="16227" width="1.140625" style="57" customWidth="1"/>
    <col min="16228" max="16230" width="11.42578125" style="57"/>
    <col min="16231" max="16231" width="0" style="57" hidden="1" customWidth="1"/>
    <col min="16232" max="16384" width="11.42578125" style="57"/>
  </cols>
  <sheetData>
    <row r="1" spans="1:103" customFormat="1" ht="15"/>
    <row r="2" spans="1:103" ht="42" customHeight="1">
      <c r="A2" s="193" t="s">
        <v>158</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c r="BQ2" s="194"/>
      <c r="BR2" s="194"/>
      <c r="BS2" s="194"/>
      <c r="BT2" s="194"/>
      <c r="BU2" s="194"/>
      <c r="BV2" s="194"/>
      <c r="BW2" s="194"/>
      <c r="BX2" s="194"/>
      <c r="BY2" s="194"/>
      <c r="BZ2" s="194"/>
      <c r="CA2" s="194"/>
      <c r="CB2" s="194"/>
      <c r="CC2" s="194"/>
      <c r="CD2" s="194"/>
      <c r="CE2" s="194"/>
      <c r="CF2" s="194"/>
      <c r="CG2" s="194"/>
      <c r="CH2" s="194"/>
      <c r="CI2" s="194"/>
      <c r="CJ2" s="194"/>
      <c r="CK2" s="194"/>
      <c r="CL2" s="194"/>
      <c r="CM2" s="194"/>
      <c r="CN2" s="194"/>
      <c r="CO2" s="194"/>
      <c r="CP2" s="194"/>
      <c r="CQ2" s="194"/>
      <c r="CR2" s="194"/>
      <c r="CS2" s="194"/>
      <c r="CT2" s="194"/>
      <c r="CU2" s="194"/>
      <c r="CV2" s="195"/>
      <c r="CY2" s="58" t="e">
        <f>+#REF!*CR2</f>
        <v>#REF!</v>
      </c>
    </row>
    <row r="3" spans="1:103" ht="36" customHeight="1">
      <c r="A3" s="91" t="s">
        <v>159</v>
      </c>
      <c r="CQ3" s="57"/>
      <c r="CV3" s="61"/>
    </row>
    <row r="4" spans="1:103" ht="15.75">
      <c r="A4" s="62" t="s">
        <v>49</v>
      </c>
      <c r="CQ4" s="57"/>
      <c r="CV4" s="61"/>
    </row>
    <row r="5" spans="1:103" ht="20.100000000000001" customHeight="1">
      <c r="A5" s="95" t="s">
        <v>129</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CQ5" s="57"/>
      <c r="CV5" s="61"/>
    </row>
    <row r="6" spans="1:103" ht="20.100000000000001" customHeight="1">
      <c r="A6" s="96" t="s">
        <v>130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CQ6" s="57"/>
      <c r="CV6" s="61"/>
    </row>
    <row r="7" spans="1:103" ht="20.100000000000001" customHeight="1">
      <c r="A7" s="97" t="s">
        <v>128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CQ7" s="57"/>
      <c r="CV7" s="61"/>
    </row>
    <row r="8" spans="1:103" ht="15">
      <c r="A8" s="59"/>
      <c r="CQ8" s="57"/>
      <c r="CV8" s="61"/>
    </row>
    <row r="9" spans="1:103" ht="15">
      <c r="A9" s="59" t="s">
        <v>50</v>
      </c>
      <c r="CQ9" s="57"/>
      <c r="CV9" s="61"/>
    </row>
    <row r="10" spans="1:103" ht="83.1" customHeight="1">
      <c r="A10" s="197" t="s">
        <v>148</v>
      </c>
      <c r="B10" s="198"/>
      <c r="C10" s="198"/>
      <c r="D10" s="198"/>
      <c r="E10" s="198"/>
      <c r="F10" s="198"/>
      <c r="G10" s="198"/>
      <c r="H10" s="198"/>
      <c r="I10" s="198"/>
      <c r="J10" s="198"/>
      <c r="K10" s="198"/>
      <c r="L10" s="198"/>
      <c r="CQ10" s="57"/>
      <c r="CV10" s="61"/>
    </row>
    <row r="11" spans="1:103" ht="15.75">
      <c r="A11" s="62" t="s">
        <v>51</v>
      </c>
      <c r="CQ11" s="57"/>
      <c r="CV11" s="61"/>
    </row>
    <row r="12" spans="1:103" ht="15">
      <c r="A12" s="59" t="s">
        <v>155</v>
      </c>
      <c r="CQ12" s="57"/>
      <c r="CV12" s="61"/>
    </row>
    <row r="13" spans="1:103" ht="15">
      <c r="A13" s="63" t="s">
        <v>52</v>
      </c>
      <c r="CQ13" s="57"/>
      <c r="CV13" s="61"/>
    </row>
    <row r="14" spans="1:103" ht="15">
      <c r="A14" s="59"/>
      <c r="CQ14" s="57"/>
      <c r="CV14" s="61"/>
    </row>
    <row r="15" spans="1:103" ht="15.75">
      <c r="A15" s="62" t="s">
        <v>53</v>
      </c>
      <c r="CQ15" s="57"/>
      <c r="CV15" s="61"/>
    </row>
    <row r="16" spans="1:103" ht="15">
      <c r="A16" s="59" t="s">
        <v>134</v>
      </c>
      <c r="CQ16" s="57"/>
      <c r="CV16" s="61"/>
    </row>
    <row r="17" spans="1:100" ht="15">
      <c r="A17" s="59"/>
      <c r="CQ17" s="57"/>
      <c r="CV17" s="61"/>
    </row>
    <row r="18" spans="1:100" ht="15.75">
      <c r="A18" s="62" t="s">
        <v>135</v>
      </c>
      <c r="CQ18" s="57"/>
      <c r="CV18" s="61"/>
    </row>
    <row r="19" spans="1:100" ht="15">
      <c r="A19" s="59" t="s">
        <v>54</v>
      </c>
      <c r="CQ19" s="57"/>
      <c r="CV19" s="61"/>
    </row>
    <row r="20" spans="1:100" ht="15">
      <c r="A20" s="59" t="s">
        <v>55</v>
      </c>
      <c r="CQ20" s="57"/>
      <c r="CV20" s="61"/>
    </row>
    <row r="21" spans="1:100" ht="15">
      <c r="A21" s="63" t="s">
        <v>56</v>
      </c>
      <c r="CQ21" s="57"/>
      <c r="CV21" s="61"/>
    </row>
    <row r="22" spans="1:100" ht="15">
      <c r="A22" s="59"/>
      <c r="CQ22" s="57"/>
      <c r="CV22" s="61"/>
    </row>
    <row r="23" spans="1:100" ht="15.75">
      <c r="A23" s="62" t="s">
        <v>136</v>
      </c>
      <c r="CQ23" s="57"/>
      <c r="CV23" s="61"/>
    </row>
    <row r="24" spans="1:100" ht="15">
      <c r="A24" s="59" t="s">
        <v>57</v>
      </c>
      <c r="CQ24" s="57"/>
      <c r="CV24" s="61"/>
    </row>
    <row r="25" spans="1:100" ht="15">
      <c r="A25" s="59"/>
      <c r="CQ25" s="57"/>
      <c r="CV25" s="61"/>
    </row>
    <row r="26" spans="1:100" ht="15.75">
      <c r="A26" s="62" t="s">
        <v>137</v>
      </c>
      <c r="CQ26" s="57"/>
      <c r="CV26" s="61"/>
    </row>
    <row r="27" spans="1:100" ht="15">
      <c r="A27" s="59" t="s">
        <v>58</v>
      </c>
      <c r="CQ27" s="57"/>
      <c r="CV27" s="61"/>
    </row>
    <row r="28" spans="1:100" ht="15">
      <c r="A28" s="59"/>
      <c r="CQ28" s="57"/>
      <c r="CV28" s="61"/>
    </row>
    <row r="29" spans="1:100" ht="15.75">
      <c r="A29" s="62" t="s">
        <v>138</v>
      </c>
    </row>
    <row r="30" spans="1:100" ht="15">
      <c r="A30" s="59" t="s">
        <v>59</v>
      </c>
    </row>
    <row r="32" spans="1:100" ht="12.95" customHeight="1">
      <c r="A32" s="191" t="s">
        <v>60</v>
      </c>
      <c r="B32" s="191" t="s">
        <v>132</v>
      </c>
      <c r="C32" s="199" t="s">
        <v>133</v>
      </c>
      <c r="D32" s="192" t="s">
        <v>131</v>
      </c>
      <c r="E32" s="192" t="s">
        <v>61</v>
      </c>
      <c r="F32" s="192"/>
      <c r="G32" s="192"/>
      <c r="H32" s="192"/>
      <c r="I32" s="192"/>
      <c r="J32" s="192"/>
      <c r="K32" s="192"/>
      <c r="L32" s="64"/>
      <c r="M32" s="64"/>
      <c r="N32" s="189"/>
      <c r="O32" s="189"/>
      <c r="P32" s="190"/>
      <c r="Q32" s="190"/>
      <c r="R32" s="189"/>
      <c r="S32" s="189"/>
      <c r="T32" s="190"/>
      <c r="U32" s="190"/>
      <c r="V32" s="189"/>
      <c r="W32" s="189"/>
      <c r="X32" s="190"/>
      <c r="Y32" s="190"/>
      <c r="Z32" s="189"/>
      <c r="AA32" s="189"/>
      <c r="AB32" s="190"/>
      <c r="AC32" s="190"/>
      <c r="AD32" s="189"/>
      <c r="AE32" s="189"/>
      <c r="AF32" s="190"/>
      <c r="AG32" s="190"/>
      <c r="AH32" s="189"/>
      <c r="AI32" s="189"/>
      <c r="AJ32" s="190"/>
      <c r="AK32" s="190"/>
      <c r="AL32" s="189"/>
      <c r="AM32" s="189"/>
      <c r="AN32" s="190"/>
      <c r="AO32" s="190"/>
      <c r="AP32" s="189"/>
      <c r="AQ32" s="189"/>
      <c r="AR32" s="190"/>
      <c r="AS32" s="190"/>
      <c r="AT32" s="189"/>
      <c r="AU32" s="189"/>
      <c r="AV32" s="190"/>
      <c r="AW32" s="190"/>
      <c r="AX32" s="189"/>
      <c r="AY32" s="189"/>
      <c r="AZ32" s="190"/>
      <c r="BA32" s="190"/>
      <c r="BB32" s="189"/>
      <c r="BC32" s="189"/>
      <c r="BD32" s="190"/>
      <c r="BE32" s="190"/>
      <c r="BF32" s="189"/>
      <c r="BG32" s="189"/>
      <c r="BH32" s="190"/>
      <c r="BI32" s="190"/>
      <c r="BJ32" s="189"/>
      <c r="BK32" s="189"/>
      <c r="BL32" s="190"/>
      <c r="BM32" s="190"/>
      <c r="BN32" s="189"/>
      <c r="BO32" s="189"/>
      <c r="BP32" s="190"/>
      <c r="BQ32" s="190"/>
      <c r="BR32" s="189"/>
      <c r="BS32" s="189"/>
      <c r="BT32" s="190"/>
      <c r="BU32" s="190"/>
      <c r="BV32" s="189"/>
      <c r="BW32" s="189"/>
      <c r="BX32" s="190"/>
      <c r="BY32" s="190"/>
      <c r="BZ32" s="189"/>
      <c r="CA32" s="189"/>
      <c r="CB32" s="190"/>
      <c r="CC32" s="190"/>
      <c r="CD32" s="189"/>
      <c r="CE32" s="189"/>
      <c r="CF32" s="190"/>
      <c r="CG32" s="190"/>
      <c r="CH32" s="189"/>
      <c r="CI32" s="189"/>
      <c r="CJ32" s="190"/>
      <c r="CK32" s="190"/>
      <c r="CL32" s="189"/>
      <c r="CM32" s="189"/>
      <c r="CN32" s="64"/>
      <c r="CO32" s="64"/>
      <c r="CP32" s="192" t="s">
        <v>62</v>
      </c>
      <c r="CQ32" s="192"/>
      <c r="CR32" s="192" t="s">
        <v>63</v>
      </c>
      <c r="CT32" s="192" t="s">
        <v>64</v>
      </c>
      <c r="CU32" s="192"/>
      <c r="CV32" s="192" t="s">
        <v>145</v>
      </c>
    </row>
    <row r="33" spans="1:103" ht="30" customHeight="1">
      <c r="A33" s="191"/>
      <c r="B33" s="191"/>
      <c r="C33" s="200"/>
      <c r="D33" s="192"/>
      <c r="E33" s="192"/>
      <c r="F33" s="192"/>
      <c r="G33" s="192"/>
      <c r="H33" s="192"/>
      <c r="I33" s="192"/>
      <c r="J33" s="192"/>
      <c r="K33" s="192"/>
      <c r="L33" s="202" t="s">
        <v>65</v>
      </c>
      <c r="M33" s="190"/>
      <c r="N33" s="189" t="s">
        <v>66</v>
      </c>
      <c r="O33" s="189"/>
      <c r="P33" s="190" t="s">
        <v>67</v>
      </c>
      <c r="Q33" s="190"/>
      <c r="R33" s="189" t="s">
        <v>68</v>
      </c>
      <c r="S33" s="189"/>
      <c r="T33" s="190" t="s">
        <v>69</v>
      </c>
      <c r="U33" s="190"/>
      <c r="V33" s="189" t="s">
        <v>70</v>
      </c>
      <c r="W33" s="189"/>
      <c r="X33" s="190" t="s">
        <v>71</v>
      </c>
      <c r="Y33" s="190"/>
      <c r="Z33" s="189" t="s">
        <v>72</v>
      </c>
      <c r="AA33" s="189"/>
      <c r="AB33" s="190" t="s">
        <v>73</v>
      </c>
      <c r="AC33" s="190"/>
      <c r="AD33" s="189" t="s">
        <v>74</v>
      </c>
      <c r="AE33" s="189"/>
      <c r="AF33" s="190" t="s">
        <v>75</v>
      </c>
      <c r="AG33" s="190"/>
      <c r="AH33" s="189" t="s">
        <v>76</v>
      </c>
      <c r="AI33" s="189"/>
      <c r="AJ33" s="190" t="s">
        <v>77</v>
      </c>
      <c r="AK33" s="190"/>
      <c r="AL33" s="189" t="s">
        <v>78</v>
      </c>
      <c r="AM33" s="189"/>
      <c r="AN33" s="190" t="s">
        <v>79</v>
      </c>
      <c r="AO33" s="190"/>
      <c r="AP33" s="189" t="s">
        <v>80</v>
      </c>
      <c r="AQ33" s="189"/>
      <c r="AR33" s="190" t="s">
        <v>81</v>
      </c>
      <c r="AS33" s="190"/>
      <c r="AT33" s="189" t="s">
        <v>82</v>
      </c>
      <c r="AU33" s="189"/>
      <c r="AV33" s="190" t="s">
        <v>83</v>
      </c>
      <c r="AW33" s="190"/>
      <c r="AX33" s="189" t="s">
        <v>84</v>
      </c>
      <c r="AY33" s="189"/>
      <c r="AZ33" s="190" t="s">
        <v>85</v>
      </c>
      <c r="BA33" s="190"/>
      <c r="BB33" s="189" t="s">
        <v>86</v>
      </c>
      <c r="BC33" s="189"/>
      <c r="BD33" s="190" t="s">
        <v>87</v>
      </c>
      <c r="BE33" s="190"/>
      <c r="BF33" s="189" t="s">
        <v>88</v>
      </c>
      <c r="BG33" s="189"/>
      <c r="BH33" s="190" t="s">
        <v>89</v>
      </c>
      <c r="BI33" s="190"/>
      <c r="BJ33" s="189" t="s">
        <v>90</v>
      </c>
      <c r="BK33" s="189"/>
      <c r="BL33" s="190" t="s">
        <v>91</v>
      </c>
      <c r="BM33" s="190"/>
      <c r="BN33" s="189" t="s">
        <v>92</v>
      </c>
      <c r="BO33" s="189"/>
      <c r="BP33" s="190" t="s">
        <v>93</v>
      </c>
      <c r="BQ33" s="190"/>
      <c r="BR33" s="189" t="s">
        <v>94</v>
      </c>
      <c r="BS33" s="189"/>
      <c r="BT33" s="190" t="s">
        <v>95</v>
      </c>
      <c r="BU33" s="190"/>
      <c r="BV33" s="189" t="s">
        <v>96</v>
      </c>
      <c r="BW33" s="189"/>
      <c r="BX33" s="190" t="s">
        <v>97</v>
      </c>
      <c r="BY33" s="190"/>
      <c r="BZ33" s="189" t="s">
        <v>98</v>
      </c>
      <c r="CA33" s="189"/>
      <c r="CB33" s="190" t="s">
        <v>99</v>
      </c>
      <c r="CC33" s="190"/>
      <c r="CD33" s="189" t="s">
        <v>100</v>
      </c>
      <c r="CE33" s="189"/>
      <c r="CF33" s="190" t="s">
        <v>101</v>
      </c>
      <c r="CG33" s="190"/>
      <c r="CH33" s="189" t="s">
        <v>102</v>
      </c>
      <c r="CI33" s="189"/>
      <c r="CJ33" s="190" t="s">
        <v>103</v>
      </c>
      <c r="CK33" s="190"/>
      <c r="CL33" s="189" t="s">
        <v>104</v>
      </c>
      <c r="CM33" s="189"/>
      <c r="CN33" s="190" t="s">
        <v>144</v>
      </c>
      <c r="CO33" s="190"/>
      <c r="CP33" s="192"/>
      <c r="CQ33" s="192"/>
      <c r="CR33" s="192"/>
      <c r="CT33" s="192"/>
      <c r="CU33" s="192"/>
      <c r="CV33" s="192"/>
    </row>
    <row r="34" spans="1:103" ht="30" customHeight="1">
      <c r="A34" s="191"/>
      <c r="B34" s="191"/>
      <c r="C34" s="201"/>
      <c r="D34" s="192"/>
      <c r="E34" s="110" t="s">
        <v>105</v>
      </c>
      <c r="F34" s="110" t="s">
        <v>106</v>
      </c>
      <c r="G34" s="110" t="s">
        <v>107</v>
      </c>
      <c r="H34" s="110" t="s">
        <v>108</v>
      </c>
      <c r="I34" s="110" t="s">
        <v>109</v>
      </c>
      <c r="J34" s="110" t="s">
        <v>110</v>
      </c>
      <c r="K34" s="110" t="s">
        <v>111</v>
      </c>
      <c r="L34" s="65"/>
      <c r="M34" s="66"/>
      <c r="N34" s="67"/>
      <c r="O34" s="68"/>
      <c r="P34" s="69"/>
      <c r="Q34" s="66"/>
      <c r="R34" s="67"/>
      <c r="S34" s="68"/>
      <c r="T34" s="69"/>
      <c r="U34" s="66"/>
      <c r="V34" s="67"/>
      <c r="W34" s="68"/>
      <c r="X34" s="69"/>
      <c r="Y34" s="66"/>
      <c r="Z34" s="67"/>
      <c r="AA34" s="68"/>
      <c r="AB34" s="69"/>
      <c r="AC34" s="66"/>
      <c r="AD34" s="67"/>
      <c r="AE34" s="68"/>
      <c r="AF34" s="69"/>
      <c r="AG34" s="66"/>
      <c r="AH34" s="67"/>
      <c r="AI34" s="68"/>
      <c r="AJ34" s="69"/>
      <c r="AK34" s="66"/>
      <c r="AL34" s="67"/>
      <c r="AM34" s="68"/>
      <c r="AN34" s="69"/>
      <c r="AO34" s="66"/>
      <c r="AP34" s="67"/>
      <c r="AQ34" s="68"/>
      <c r="AR34" s="69"/>
      <c r="AS34" s="66"/>
      <c r="AT34" s="67"/>
      <c r="AU34" s="68"/>
      <c r="AV34" s="69"/>
      <c r="AW34" s="66"/>
      <c r="AX34" s="67"/>
      <c r="AY34" s="68"/>
      <c r="AZ34" s="69"/>
      <c r="BA34" s="66"/>
      <c r="BB34" s="67"/>
      <c r="BC34" s="68"/>
      <c r="BD34" s="69"/>
      <c r="BE34" s="66"/>
      <c r="BF34" s="67"/>
      <c r="BG34" s="68"/>
      <c r="BH34" s="69"/>
      <c r="BI34" s="66"/>
      <c r="BJ34" s="67"/>
      <c r="BK34" s="68"/>
      <c r="BL34" s="69"/>
      <c r="BM34" s="66"/>
      <c r="BN34" s="67"/>
      <c r="BO34" s="68"/>
      <c r="BP34" s="69"/>
      <c r="BQ34" s="66"/>
      <c r="BR34" s="67"/>
      <c r="BS34" s="68"/>
      <c r="BT34" s="69"/>
      <c r="BU34" s="66"/>
      <c r="BV34" s="67"/>
      <c r="BW34" s="68"/>
      <c r="BX34" s="69"/>
      <c r="BY34" s="66"/>
      <c r="BZ34" s="67"/>
      <c r="CA34" s="68"/>
      <c r="CB34" s="69"/>
      <c r="CC34" s="66"/>
      <c r="CD34" s="67"/>
      <c r="CE34" s="68"/>
      <c r="CF34" s="69"/>
      <c r="CG34" s="66"/>
      <c r="CH34" s="67"/>
      <c r="CI34" s="68"/>
      <c r="CJ34" s="69"/>
      <c r="CK34" s="66"/>
      <c r="CL34" s="67"/>
      <c r="CM34" s="68"/>
      <c r="CN34" s="100"/>
      <c r="CP34" s="192"/>
      <c r="CQ34" s="192"/>
      <c r="CR34" s="192"/>
      <c r="CS34" s="101"/>
      <c r="CT34" s="192"/>
      <c r="CU34" s="192"/>
      <c r="CV34" s="192"/>
      <c r="CY34" s="58"/>
    </row>
    <row r="35" spans="1:103" ht="12" customHeight="1">
      <c r="A35" s="75"/>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P35" s="102"/>
      <c r="CQ35" s="103"/>
      <c r="CR35" s="104"/>
      <c r="CS35" s="73"/>
      <c r="CT35" s="103"/>
      <c r="CU35" s="105"/>
      <c r="CY35" s="58"/>
    </row>
    <row r="36" spans="1:103" ht="23.1" customHeight="1">
      <c r="A36" s="92" t="s">
        <v>126</v>
      </c>
      <c r="B36" s="77"/>
      <c r="C36" s="77"/>
      <c r="D36" s="78"/>
      <c r="E36" s="109"/>
      <c r="F36" s="109"/>
      <c r="G36" s="109"/>
      <c r="H36" s="109"/>
      <c r="I36" s="109"/>
      <c r="J36" s="109"/>
      <c r="K36" s="109"/>
      <c r="M36" s="79"/>
      <c r="N36" s="80"/>
      <c r="O36" s="81"/>
      <c r="P36" s="82"/>
      <c r="Q36" s="79"/>
      <c r="R36" s="80"/>
      <c r="S36" s="81"/>
      <c r="T36" s="82"/>
      <c r="U36" s="79"/>
      <c r="V36" s="80"/>
      <c r="W36" s="81"/>
      <c r="X36" s="82"/>
      <c r="Y36" s="79"/>
      <c r="Z36" s="80"/>
      <c r="AA36" s="81"/>
      <c r="AB36" s="82"/>
      <c r="AC36" s="79"/>
      <c r="AD36" s="80"/>
      <c r="AE36" s="81"/>
      <c r="AF36" s="82"/>
      <c r="AG36" s="79"/>
      <c r="AH36" s="80"/>
      <c r="AI36" s="81"/>
      <c r="AJ36" s="82"/>
      <c r="AK36" s="79"/>
      <c r="AL36" s="80"/>
      <c r="AM36" s="81"/>
      <c r="AN36" s="82"/>
      <c r="AO36" s="79"/>
      <c r="AP36" s="80"/>
      <c r="AQ36" s="81"/>
      <c r="AR36" s="82"/>
      <c r="AS36" s="79"/>
      <c r="AT36" s="80"/>
      <c r="AU36" s="81"/>
      <c r="AV36" s="82"/>
      <c r="AW36" s="79"/>
      <c r="AX36" s="80"/>
      <c r="AY36" s="81"/>
      <c r="AZ36" s="82"/>
      <c r="BA36" s="79"/>
      <c r="BB36" s="80"/>
      <c r="BC36" s="81"/>
      <c r="BD36" s="82"/>
      <c r="BE36" s="79"/>
      <c r="BF36" s="80"/>
      <c r="BG36" s="81"/>
      <c r="BH36" s="82"/>
      <c r="BI36" s="79"/>
      <c r="BJ36" s="80"/>
      <c r="BK36" s="81"/>
      <c r="BL36" s="82"/>
      <c r="BM36" s="79"/>
      <c r="BN36" s="80"/>
      <c r="BO36" s="81"/>
      <c r="BP36" s="82"/>
      <c r="BQ36" s="79"/>
      <c r="BR36" s="80"/>
      <c r="BS36" s="81"/>
      <c r="BT36" s="82"/>
      <c r="BU36" s="79"/>
      <c r="BV36" s="80"/>
      <c r="BW36" s="81"/>
      <c r="BX36" s="82"/>
      <c r="BY36" s="79"/>
      <c r="BZ36" s="80"/>
      <c r="CA36" s="81"/>
      <c r="CB36" s="82"/>
      <c r="CC36" s="79"/>
      <c r="CD36" s="80"/>
      <c r="CE36" s="81"/>
      <c r="CF36" s="82"/>
      <c r="CG36" s="79"/>
      <c r="CH36" s="80"/>
      <c r="CI36" s="81"/>
      <c r="CJ36" s="82"/>
      <c r="CK36" s="79"/>
      <c r="CL36" s="80"/>
      <c r="CM36" s="81"/>
      <c r="CN36" s="99"/>
      <c r="CP36" s="83">
        <v>1</v>
      </c>
      <c r="CQ36" s="84">
        <f>+D36</f>
        <v>0</v>
      </c>
      <c r="CR36" s="85">
        <f>SUM(M36:CN36)/4</f>
        <v>0</v>
      </c>
      <c r="CS36" s="73"/>
      <c r="CT36" s="86">
        <f>SUM(E36:K36)</f>
        <v>0</v>
      </c>
      <c r="CU36" s="87" t="s">
        <v>112</v>
      </c>
      <c r="CV36" s="85">
        <f t="shared" ref="CV36" si="0">CR36*CT36</f>
        <v>0</v>
      </c>
      <c r="CY36" s="58">
        <f>+CT36*CR36</f>
        <v>0</v>
      </c>
    </row>
    <row r="37" spans="1:103" ht="12" customHeight="1">
      <c r="A37" s="88"/>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76"/>
      <c r="CH37" s="76"/>
      <c r="CI37" s="76"/>
      <c r="CJ37" s="76"/>
      <c r="CK37" s="76"/>
      <c r="CL37" s="76"/>
      <c r="CM37" s="76"/>
      <c r="CN37" s="76"/>
      <c r="CP37" s="70"/>
      <c r="CQ37" s="71"/>
      <c r="CR37" s="72"/>
      <c r="CS37" s="73"/>
      <c r="CT37" s="71"/>
      <c r="CU37" s="74"/>
      <c r="CY37" s="58"/>
    </row>
    <row r="38" spans="1:103" ht="23.1" customHeight="1">
      <c r="A38" s="92" t="s">
        <v>126</v>
      </c>
      <c r="B38" s="77"/>
      <c r="C38" s="77"/>
      <c r="D38" s="78"/>
      <c r="E38" s="109"/>
      <c r="F38" s="109"/>
      <c r="G38" s="109"/>
      <c r="H38" s="109"/>
      <c r="I38" s="109"/>
      <c r="J38" s="109"/>
      <c r="K38" s="109"/>
      <c r="M38" s="79"/>
      <c r="N38" s="80"/>
      <c r="O38" s="81"/>
      <c r="P38" s="82"/>
      <c r="Q38" s="79"/>
      <c r="R38" s="80"/>
      <c r="S38" s="81"/>
      <c r="T38" s="82"/>
      <c r="U38" s="79"/>
      <c r="V38" s="80"/>
      <c r="W38" s="81"/>
      <c r="X38" s="82"/>
      <c r="Y38" s="79"/>
      <c r="Z38" s="80"/>
      <c r="AA38" s="81"/>
      <c r="AB38" s="82"/>
      <c r="AC38" s="79"/>
      <c r="AD38" s="80"/>
      <c r="AE38" s="81"/>
      <c r="AF38" s="82"/>
      <c r="AG38" s="79"/>
      <c r="AH38" s="80"/>
      <c r="AI38" s="81"/>
      <c r="AJ38" s="82"/>
      <c r="AK38" s="79"/>
      <c r="AL38" s="80"/>
      <c r="AM38" s="81"/>
      <c r="AN38" s="82"/>
      <c r="AO38" s="79"/>
      <c r="AP38" s="80"/>
      <c r="AQ38" s="81"/>
      <c r="AR38" s="82"/>
      <c r="AS38" s="79"/>
      <c r="AT38" s="80"/>
      <c r="AU38" s="81"/>
      <c r="AV38" s="82"/>
      <c r="AW38" s="79"/>
      <c r="AX38" s="80"/>
      <c r="AY38" s="81"/>
      <c r="AZ38" s="82"/>
      <c r="BA38" s="79"/>
      <c r="BB38" s="80"/>
      <c r="BC38" s="81"/>
      <c r="BD38" s="82"/>
      <c r="BE38" s="79"/>
      <c r="BF38" s="80"/>
      <c r="BG38" s="81"/>
      <c r="BH38" s="82"/>
      <c r="BI38" s="79"/>
      <c r="BJ38" s="80"/>
      <c r="BK38" s="81"/>
      <c r="BL38" s="82"/>
      <c r="BM38" s="79"/>
      <c r="BN38" s="80"/>
      <c r="BO38" s="81"/>
      <c r="BP38" s="82"/>
      <c r="BQ38" s="79"/>
      <c r="BR38" s="80"/>
      <c r="BS38" s="81"/>
      <c r="BT38" s="82"/>
      <c r="BU38" s="79"/>
      <c r="BV38" s="80"/>
      <c r="BW38" s="81"/>
      <c r="BX38" s="82"/>
      <c r="BY38" s="79"/>
      <c r="BZ38" s="80"/>
      <c r="CA38" s="81"/>
      <c r="CB38" s="82"/>
      <c r="CC38" s="79"/>
      <c r="CD38" s="80"/>
      <c r="CE38" s="81"/>
      <c r="CF38" s="82"/>
      <c r="CG38" s="79"/>
      <c r="CH38" s="80"/>
      <c r="CI38" s="81"/>
      <c r="CJ38" s="82"/>
      <c r="CK38" s="79"/>
      <c r="CL38" s="80"/>
      <c r="CM38" s="81"/>
      <c r="CN38" s="99"/>
      <c r="CP38" s="83">
        <v>1</v>
      </c>
      <c r="CQ38" s="84">
        <f>+D38</f>
        <v>0</v>
      </c>
      <c r="CR38" s="85">
        <f>SUM(M38:CN38)/4</f>
        <v>0</v>
      </c>
      <c r="CS38" s="73"/>
      <c r="CT38" s="86">
        <f>SUM(E38:K38)</f>
        <v>0</v>
      </c>
      <c r="CU38" s="87" t="s">
        <v>112</v>
      </c>
      <c r="CV38" s="85">
        <f t="shared" ref="CV38" si="1">CR38*CT38</f>
        <v>0</v>
      </c>
      <c r="CY38" s="58">
        <f>+CT38*CR38</f>
        <v>0</v>
      </c>
    </row>
    <row r="39" spans="1:103" ht="12" customHeight="1">
      <c r="A39" s="88"/>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76"/>
      <c r="CH39" s="76"/>
      <c r="CI39" s="76"/>
      <c r="CJ39" s="76"/>
      <c r="CK39" s="76"/>
      <c r="CL39" s="76"/>
      <c r="CM39" s="76"/>
      <c r="CN39" s="76"/>
      <c r="CP39" s="70"/>
      <c r="CQ39" s="71"/>
      <c r="CR39" s="72"/>
      <c r="CS39" s="73"/>
      <c r="CT39" s="71"/>
      <c r="CU39" s="74"/>
      <c r="CY39" s="58"/>
    </row>
    <row r="40" spans="1:103" ht="23.1" customHeight="1">
      <c r="A40" s="92" t="s">
        <v>126</v>
      </c>
      <c r="B40" s="77"/>
      <c r="C40" s="77"/>
      <c r="D40" s="78"/>
      <c r="E40" s="109"/>
      <c r="F40" s="109"/>
      <c r="G40" s="109"/>
      <c r="H40" s="109"/>
      <c r="I40" s="109"/>
      <c r="J40" s="109"/>
      <c r="K40" s="109"/>
      <c r="M40" s="79"/>
      <c r="N40" s="80"/>
      <c r="O40" s="81"/>
      <c r="P40" s="82"/>
      <c r="Q40" s="79"/>
      <c r="R40" s="80"/>
      <c r="S40" s="81"/>
      <c r="T40" s="82"/>
      <c r="U40" s="79"/>
      <c r="V40" s="80"/>
      <c r="W40" s="81"/>
      <c r="X40" s="82"/>
      <c r="Y40" s="79"/>
      <c r="Z40" s="80"/>
      <c r="AA40" s="81"/>
      <c r="AB40" s="82"/>
      <c r="AC40" s="79"/>
      <c r="AD40" s="80"/>
      <c r="AE40" s="81"/>
      <c r="AF40" s="82"/>
      <c r="AG40" s="79"/>
      <c r="AH40" s="80"/>
      <c r="AI40" s="81"/>
      <c r="AJ40" s="82"/>
      <c r="AK40" s="79"/>
      <c r="AL40" s="80"/>
      <c r="AM40" s="81"/>
      <c r="AN40" s="82"/>
      <c r="AO40" s="79"/>
      <c r="AP40" s="80"/>
      <c r="AQ40" s="81"/>
      <c r="AR40" s="82"/>
      <c r="AS40" s="79"/>
      <c r="AT40" s="80"/>
      <c r="AU40" s="81"/>
      <c r="AV40" s="82"/>
      <c r="AW40" s="79"/>
      <c r="AX40" s="80"/>
      <c r="AY40" s="81"/>
      <c r="AZ40" s="82"/>
      <c r="BA40" s="79"/>
      <c r="BB40" s="80"/>
      <c r="BC40" s="81"/>
      <c r="BD40" s="82"/>
      <c r="BE40" s="79"/>
      <c r="BF40" s="80"/>
      <c r="BG40" s="81"/>
      <c r="BH40" s="82"/>
      <c r="BI40" s="79"/>
      <c r="BJ40" s="80"/>
      <c r="BK40" s="81"/>
      <c r="BL40" s="82"/>
      <c r="BM40" s="79"/>
      <c r="BN40" s="80"/>
      <c r="BO40" s="81"/>
      <c r="BP40" s="82"/>
      <c r="BQ40" s="79"/>
      <c r="BR40" s="80"/>
      <c r="BS40" s="81"/>
      <c r="BT40" s="82"/>
      <c r="BU40" s="79"/>
      <c r="BV40" s="80"/>
      <c r="BW40" s="81"/>
      <c r="BX40" s="82"/>
      <c r="BY40" s="79"/>
      <c r="BZ40" s="80"/>
      <c r="CA40" s="81"/>
      <c r="CB40" s="82"/>
      <c r="CC40" s="79"/>
      <c r="CD40" s="80"/>
      <c r="CE40" s="81"/>
      <c r="CF40" s="82"/>
      <c r="CG40" s="79"/>
      <c r="CH40" s="80"/>
      <c r="CI40" s="81"/>
      <c r="CJ40" s="82"/>
      <c r="CK40" s="79"/>
      <c r="CL40" s="80"/>
      <c r="CM40" s="81"/>
      <c r="CN40" s="99"/>
      <c r="CP40" s="83">
        <v>1</v>
      </c>
      <c r="CQ40" s="84">
        <f>+D40</f>
        <v>0</v>
      </c>
      <c r="CR40" s="85">
        <f>SUM(M40:CN40)/4</f>
        <v>0</v>
      </c>
      <c r="CS40" s="73"/>
      <c r="CT40" s="86">
        <f>SUM(E40:K40)</f>
        <v>0</v>
      </c>
      <c r="CU40" s="87" t="s">
        <v>112</v>
      </c>
      <c r="CV40" s="85">
        <f t="shared" ref="CV40" si="2">CR40*CT40</f>
        <v>0</v>
      </c>
      <c r="CY40" s="58">
        <f>+CT40*CR40</f>
        <v>0</v>
      </c>
    </row>
    <row r="41" spans="1:103" ht="12" customHeight="1">
      <c r="A41" s="88"/>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76"/>
      <c r="CH41" s="76"/>
      <c r="CI41" s="76"/>
      <c r="CJ41" s="76"/>
      <c r="CK41" s="76"/>
      <c r="CL41" s="76"/>
      <c r="CM41" s="76"/>
      <c r="CN41" s="76"/>
      <c r="CP41" s="70"/>
      <c r="CQ41" s="71"/>
      <c r="CR41" s="72"/>
      <c r="CS41" s="73"/>
      <c r="CT41" s="71"/>
      <c r="CU41" s="74"/>
      <c r="CY41" s="58"/>
    </row>
    <row r="42" spans="1:103" ht="23.1" customHeight="1">
      <c r="A42" s="92" t="s">
        <v>126</v>
      </c>
      <c r="B42" s="77"/>
      <c r="C42" s="77"/>
      <c r="D42" s="78"/>
      <c r="E42" s="109"/>
      <c r="F42" s="109"/>
      <c r="G42" s="109"/>
      <c r="H42" s="109"/>
      <c r="I42" s="109"/>
      <c r="J42" s="109"/>
      <c r="K42" s="109"/>
      <c r="M42" s="79"/>
      <c r="N42" s="80"/>
      <c r="O42" s="81"/>
      <c r="P42" s="82"/>
      <c r="Q42" s="79"/>
      <c r="R42" s="80"/>
      <c r="S42" s="81"/>
      <c r="T42" s="82"/>
      <c r="U42" s="79"/>
      <c r="V42" s="80"/>
      <c r="W42" s="81"/>
      <c r="X42" s="82"/>
      <c r="Y42" s="79"/>
      <c r="Z42" s="80"/>
      <c r="AA42" s="81"/>
      <c r="AB42" s="82"/>
      <c r="AC42" s="79"/>
      <c r="AD42" s="80"/>
      <c r="AE42" s="81"/>
      <c r="AF42" s="82"/>
      <c r="AG42" s="79"/>
      <c r="AH42" s="80"/>
      <c r="AI42" s="81"/>
      <c r="AJ42" s="82"/>
      <c r="AK42" s="79"/>
      <c r="AL42" s="80"/>
      <c r="AM42" s="81"/>
      <c r="AN42" s="82"/>
      <c r="AO42" s="79"/>
      <c r="AP42" s="80"/>
      <c r="AQ42" s="81"/>
      <c r="AR42" s="82"/>
      <c r="AS42" s="79"/>
      <c r="AT42" s="80"/>
      <c r="AU42" s="81"/>
      <c r="AV42" s="82"/>
      <c r="AW42" s="79"/>
      <c r="AX42" s="80"/>
      <c r="AY42" s="81"/>
      <c r="AZ42" s="82"/>
      <c r="BA42" s="79"/>
      <c r="BB42" s="80"/>
      <c r="BC42" s="81"/>
      <c r="BD42" s="82"/>
      <c r="BE42" s="79"/>
      <c r="BF42" s="80"/>
      <c r="BG42" s="81"/>
      <c r="BH42" s="82"/>
      <c r="BI42" s="79"/>
      <c r="BJ42" s="80"/>
      <c r="BK42" s="81"/>
      <c r="BL42" s="82"/>
      <c r="BM42" s="79"/>
      <c r="BN42" s="80"/>
      <c r="BO42" s="81"/>
      <c r="BP42" s="82"/>
      <c r="BQ42" s="79"/>
      <c r="BR42" s="80"/>
      <c r="BS42" s="81"/>
      <c r="BT42" s="82"/>
      <c r="BU42" s="79"/>
      <c r="BV42" s="80"/>
      <c r="BW42" s="81"/>
      <c r="BX42" s="82"/>
      <c r="BY42" s="79"/>
      <c r="BZ42" s="80"/>
      <c r="CA42" s="81"/>
      <c r="CB42" s="82"/>
      <c r="CC42" s="79"/>
      <c r="CD42" s="80"/>
      <c r="CE42" s="81"/>
      <c r="CF42" s="82"/>
      <c r="CG42" s="79"/>
      <c r="CH42" s="80"/>
      <c r="CI42" s="81"/>
      <c r="CJ42" s="82"/>
      <c r="CK42" s="79"/>
      <c r="CL42" s="80"/>
      <c r="CM42" s="81"/>
      <c r="CN42" s="99"/>
      <c r="CP42" s="83">
        <v>1</v>
      </c>
      <c r="CQ42" s="84">
        <f>+D42</f>
        <v>0</v>
      </c>
      <c r="CR42" s="85">
        <f>SUM(M42:CN42)/4</f>
        <v>0</v>
      </c>
      <c r="CS42" s="73"/>
      <c r="CT42" s="86">
        <f>SUM(E42:K42)</f>
        <v>0</v>
      </c>
      <c r="CU42" s="87" t="s">
        <v>112</v>
      </c>
      <c r="CV42" s="85">
        <f t="shared" ref="CV42" si="3">CR42*CT42</f>
        <v>0</v>
      </c>
      <c r="CY42" s="58">
        <f>+CT42*CR42</f>
        <v>0</v>
      </c>
    </row>
    <row r="43" spans="1:103" ht="12" customHeight="1">
      <c r="A43" s="88"/>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76"/>
      <c r="CH43" s="76"/>
      <c r="CI43" s="76"/>
      <c r="CJ43" s="76"/>
      <c r="CK43" s="76"/>
      <c r="CL43" s="76"/>
      <c r="CM43" s="76"/>
      <c r="CN43" s="76"/>
      <c r="CP43" s="70"/>
      <c r="CQ43" s="71"/>
      <c r="CR43" s="72"/>
      <c r="CS43" s="73"/>
      <c r="CT43" s="71"/>
      <c r="CU43" s="74"/>
      <c r="CY43" s="58"/>
    </row>
    <row r="44" spans="1:103" ht="23.1" customHeight="1">
      <c r="A44" s="92" t="s">
        <v>126</v>
      </c>
      <c r="B44" s="77"/>
      <c r="C44" s="77"/>
      <c r="D44" s="78"/>
      <c r="E44" s="109"/>
      <c r="F44" s="109"/>
      <c r="G44" s="109"/>
      <c r="H44" s="109"/>
      <c r="I44" s="109"/>
      <c r="J44" s="109"/>
      <c r="K44" s="109"/>
      <c r="M44" s="79"/>
      <c r="N44" s="80"/>
      <c r="O44" s="81"/>
      <c r="P44" s="82"/>
      <c r="Q44" s="79"/>
      <c r="R44" s="80"/>
      <c r="S44" s="81"/>
      <c r="T44" s="82"/>
      <c r="U44" s="79"/>
      <c r="V44" s="80"/>
      <c r="W44" s="81"/>
      <c r="X44" s="82"/>
      <c r="Y44" s="79"/>
      <c r="Z44" s="80"/>
      <c r="AA44" s="81"/>
      <c r="AB44" s="82"/>
      <c r="AC44" s="79"/>
      <c r="AD44" s="80"/>
      <c r="AE44" s="81"/>
      <c r="AF44" s="82"/>
      <c r="AG44" s="79"/>
      <c r="AH44" s="80"/>
      <c r="AI44" s="81"/>
      <c r="AJ44" s="82"/>
      <c r="AK44" s="79"/>
      <c r="AL44" s="80"/>
      <c r="AM44" s="81"/>
      <c r="AN44" s="82"/>
      <c r="AO44" s="79"/>
      <c r="AP44" s="80"/>
      <c r="AQ44" s="81"/>
      <c r="AR44" s="82"/>
      <c r="AS44" s="79"/>
      <c r="AT44" s="80"/>
      <c r="AU44" s="81"/>
      <c r="AV44" s="82"/>
      <c r="AW44" s="79"/>
      <c r="AX44" s="80"/>
      <c r="AY44" s="81"/>
      <c r="AZ44" s="82"/>
      <c r="BA44" s="79"/>
      <c r="BB44" s="80"/>
      <c r="BC44" s="81"/>
      <c r="BD44" s="82"/>
      <c r="BE44" s="79"/>
      <c r="BF44" s="80"/>
      <c r="BG44" s="81"/>
      <c r="BH44" s="82"/>
      <c r="BI44" s="79"/>
      <c r="BJ44" s="80"/>
      <c r="BK44" s="81"/>
      <c r="BL44" s="82"/>
      <c r="BM44" s="79"/>
      <c r="BN44" s="80"/>
      <c r="BO44" s="81"/>
      <c r="BP44" s="82"/>
      <c r="BQ44" s="79"/>
      <c r="BR44" s="80"/>
      <c r="BS44" s="81"/>
      <c r="BT44" s="82"/>
      <c r="BU44" s="79"/>
      <c r="BV44" s="80"/>
      <c r="BW44" s="81"/>
      <c r="BX44" s="82"/>
      <c r="BY44" s="79"/>
      <c r="BZ44" s="80"/>
      <c r="CA44" s="81"/>
      <c r="CB44" s="82"/>
      <c r="CC44" s="79"/>
      <c r="CD44" s="80"/>
      <c r="CE44" s="81"/>
      <c r="CF44" s="82"/>
      <c r="CG44" s="79"/>
      <c r="CH44" s="80"/>
      <c r="CI44" s="81"/>
      <c r="CJ44" s="82"/>
      <c r="CK44" s="79"/>
      <c r="CL44" s="80"/>
      <c r="CM44" s="81"/>
      <c r="CN44" s="99"/>
      <c r="CP44" s="83">
        <v>1</v>
      </c>
      <c r="CQ44" s="84">
        <f>+D44</f>
        <v>0</v>
      </c>
      <c r="CR44" s="85">
        <f>SUM(M44:CN44)/4</f>
        <v>0</v>
      </c>
      <c r="CS44" s="73"/>
      <c r="CT44" s="86">
        <f>SUM(E44:K44)</f>
        <v>0</v>
      </c>
      <c r="CU44" s="87" t="s">
        <v>112</v>
      </c>
      <c r="CV44" s="85">
        <f t="shared" ref="CV44" si="4">CR44*CT44</f>
        <v>0</v>
      </c>
      <c r="CY44" s="58">
        <f>+CT44*CR44</f>
        <v>0</v>
      </c>
    </row>
    <row r="45" spans="1:103" ht="12" customHeight="1">
      <c r="A45" s="88"/>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76"/>
      <c r="CH45" s="76"/>
      <c r="CI45" s="76"/>
      <c r="CJ45" s="76"/>
      <c r="CK45" s="76"/>
      <c r="CL45" s="76"/>
      <c r="CM45" s="76"/>
      <c r="CN45" s="76"/>
      <c r="CP45" s="70"/>
      <c r="CQ45" s="71"/>
      <c r="CR45" s="72"/>
      <c r="CS45" s="73"/>
      <c r="CT45" s="71"/>
      <c r="CU45" s="74"/>
      <c r="CY45" s="58"/>
    </row>
    <row r="46" spans="1:103" ht="23.1" customHeight="1">
      <c r="A46" s="92" t="s">
        <v>126</v>
      </c>
      <c r="B46" s="77"/>
      <c r="C46" s="77"/>
      <c r="D46" s="78"/>
      <c r="E46" s="109"/>
      <c r="F46" s="109"/>
      <c r="G46" s="109"/>
      <c r="H46" s="109"/>
      <c r="I46" s="109"/>
      <c r="J46" s="109"/>
      <c r="K46" s="109"/>
      <c r="M46" s="79"/>
      <c r="N46" s="80"/>
      <c r="O46" s="81"/>
      <c r="P46" s="82"/>
      <c r="Q46" s="79"/>
      <c r="R46" s="80"/>
      <c r="S46" s="81"/>
      <c r="T46" s="82"/>
      <c r="U46" s="79"/>
      <c r="V46" s="80"/>
      <c r="W46" s="81"/>
      <c r="X46" s="82"/>
      <c r="Y46" s="79"/>
      <c r="Z46" s="80"/>
      <c r="AA46" s="81"/>
      <c r="AB46" s="82"/>
      <c r="AC46" s="79"/>
      <c r="AD46" s="80"/>
      <c r="AE46" s="81"/>
      <c r="AF46" s="82"/>
      <c r="AG46" s="79"/>
      <c r="AH46" s="80"/>
      <c r="AI46" s="81"/>
      <c r="AJ46" s="82"/>
      <c r="AK46" s="79"/>
      <c r="AL46" s="80"/>
      <c r="AM46" s="81"/>
      <c r="AN46" s="82"/>
      <c r="AO46" s="79"/>
      <c r="AP46" s="80"/>
      <c r="AQ46" s="81"/>
      <c r="AR46" s="82"/>
      <c r="AS46" s="79"/>
      <c r="AT46" s="80"/>
      <c r="AU46" s="81"/>
      <c r="AV46" s="82"/>
      <c r="AW46" s="79"/>
      <c r="AX46" s="80"/>
      <c r="AY46" s="81"/>
      <c r="AZ46" s="82"/>
      <c r="BA46" s="79"/>
      <c r="BB46" s="80"/>
      <c r="BC46" s="81"/>
      <c r="BD46" s="82"/>
      <c r="BE46" s="79"/>
      <c r="BF46" s="80"/>
      <c r="BG46" s="81"/>
      <c r="BH46" s="82"/>
      <c r="BI46" s="79"/>
      <c r="BJ46" s="80"/>
      <c r="BK46" s="81"/>
      <c r="BL46" s="82"/>
      <c r="BM46" s="79"/>
      <c r="BN46" s="80"/>
      <c r="BO46" s="81"/>
      <c r="BP46" s="82"/>
      <c r="BQ46" s="79"/>
      <c r="BR46" s="80"/>
      <c r="BS46" s="81"/>
      <c r="BT46" s="82"/>
      <c r="BU46" s="79"/>
      <c r="BV46" s="80"/>
      <c r="BW46" s="81"/>
      <c r="BX46" s="82"/>
      <c r="BY46" s="79"/>
      <c r="BZ46" s="80"/>
      <c r="CA46" s="81"/>
      <c r="CB46" s="82"/>
      <c r="CC46" s="79"/>
      <c r="CD46" s="80"/>
      <c r="CE46" s="81"/>
      <c r="CF46" s="82"/>
      <c r="CG46" s="79"/>
      <c r="CH46" s="80"/>
      <c r="CI46" s="81"/>
      <c r="CJ46" s="82"/>
      <c r="CK46" s="79"/>
      <c r="CL46" s="80"/>
      <c r="CM46" s="81"/>
      <c r="CN46" s="99"/>
      <c r="CP46" s="83">
        <v>1</v>
      </c>
      <c r="CQ46" s="84">
        <f>+D46</f>
        <v>0</v>
      </c>
      <c r="CR46" s="85">
        <f>SUM(M46:CN46)/4</f>
        <v>0</v>
      </c>
      <c r="CS46" s="73"/>
      <c r="CT46" s="86">
        <f>SUM(E46:K46)</f>
        <v>0</v>
      </c>
      <c r="CU46" s="87" t="s">
        <v>112</v>
      </c>
      <c r="CV46" s="85">
        <f t="shared" ref="CV46" si="5">CR46*CT46</f>
        <v>0</v>
      </c>
      <c r="CY46" s="58">
        <f>+CT46*CR46</f>
        <v>0</v>
      </c>
    </row>
    <row r="47" spans="1:103" ht="12" customHeight="1">
      <c r="A47" s="88"/>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P47" s="70"/>
      <c r="CQ47" s="71"/>
      <c r="CR47" s="72"/>
      <c r="CS47" s="73"/>
      <c r="CT47" s="71"/>
      <c r="CU47" s="74"/>
      <c r="CY47" s="58"/>
    </row>
    <row r="48" spans="1:103" ht="23.1" customHeight="1">
      <c r="A48" s="92" t="s">
        <v>126</v>
      </c>
      <c r="B48" s="77"/>
      <c r="C48" s="77"/>
      <c r="D48" s="78"/>
      <c r="E48" s="109"/>
      <c r="F48" s="109"/>
      <c r="G48" s="109"/>
      <c r="H48" s="109"/>
      <c r="I48" s="109"/>
      <c r="J48" s="109"/>
      <c r="K48" s="109"/>
      <c r="M48" s="79"/>
      <c r="N48" s="80"/>
      <c r="O48" s="81"/>
      <c r="P48" s="82"/>
      <c r="Q48" s="79"/>
      <c r="R48" s="80"/>
      <c r="S48" s="81"/>
      <c r="T48" s="82"/>
      <c r="U48" s="79"/>
      <c r="V48" s="80"/>
      <c r="W48" s="81"/>
      <c r="X48" s="82"/>
      <c r="Y48" s="79"/>
      <c r="Z48" s="80"/>
      <c r="AA48" s="81"/>
      <c r="AB48" s="82"/>
      <c r="AC48" s="79"/>
      <c r="AD48" s="80"/>
      <c r="AE48" s="81"/>
      <c r="AF48" s="82"/>
      <c r="AG48" s="79"/>
      <c r="AH48" s="80"/>
      <c r="AI48" s="81"/>
      <c r="AJ48" s="82"/>
      <c r="AK48" s="79"/>
      <c r="AL48" s="80"/>
      <c r="AM48" s="81"/>
      <c r="AN48" s="82"/>
      <c r="AO48" s="79"/>
      <c r="AP48" s="80"/>
      <c r="AQ48" s="81"/>
      <c r="AR48" s="82"/>
      <c r="AS48" s="79"/>
      <c r="AT48" s="80"/>
      <c r="AU48" s="81"/>
      <c r="AV48" s="82"/>
      <c r="AW48" s="79"/>
      <c r="AX48" s="80"/>
      <c r="AY48" s="81"/>
      <c r="AZ48" s="82"/>
      <c r="BA48" s="79"/>
      <c r="BB48" s="80"/>
      <c r="BC48" s="81"/>
      <c r="BD48" s="82"/>
      <c r="BE48" s="79"/>
      <c r="BF48" s="80"/>
      <c r="BG48" s="81"/>
      <c r="BH48" s="82"/>
      <c r="BI48" s="79"/>
      <c r="BJ48" s="80"/>
      <c r="BK48" s="81"/>
      <c r="BL48" s="82"/>
      <c r="BM48" s="79"/>
      <c r="BN48" s="80"/>
      <c r="BO48" s="81"/>
      <c r="BP48" s="82"/>
      <c r="BQ48" s="79"/>
      <c r="BR48" s="80"/>
      <c r="BS48" s="81"/>
      <c r="BT48" s="82"/>
      <c r="BU48" s="79"/>
      <c r="BV48" s="80"/>
      <c r="BW48" s="81"/>
      <c r="BX48" s="82"/>
      <c r="BY48" s="79"/>
      <c r="BZ48" s="80"/>
      <c r="CA48" s="81"/>
      <c r="CB48" s="82"/>
      <c r="CC48" s="79"/>
      <c r="CD48" s="80"/>
      <c r="CE48" s="81"/>
      <c r="CF48" s="82"/>
      <c r="CG48" s="79"/>
      <c r="CH48" s="80"/>
      <c r="CI48" s="81"/>
      <c r="CJ48" s="82"/>
      <c r="CK48" s="79"/>
      <c r="CL48" s="80"/>
      <c r="CM48" s="81"/>
      <c r="CN48" s="99"/>
      <c r="CP48" s="83">
        <v>1</v>
      </c>
      <c r="CQ48" s="84">
        <f>+D48</f>
        <v>0</v>
      </c>
      <c r="CR48" s="85">
        <f>SUM(M48:CN48)/4</f>
        <v>0</v>
      </c>
      <c r="CS48" s="73"/>
      <c r="CT48" s="86">
        <f>SUM(E48:K48)</f>
        <v>0</v>
      </c>
      <c r="CU48" s="87" t="s">
        <v>112</v>
      </c>
      <c r="CV48" s="85">
        <f t="shared" ref="CV48" si="6">CR48*CT48</f>
        <v>0</v>
      </c>
      <c r="CY48" s="58">
        <f>+CT48*CR48</f>
        <v>0</v>
      </c>
    </row>
    <row r="49" spans="1:103" ht="12" customHeight="1">
      <c r="A49" s="88"/>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P49" s="70"/>
      <c r="CQ49" s="71"/>
      <c r="CR49" s="72"/>
      <c r="CS49" s="73"/>
      <c r="CT49" s="71"/>
      <c r="CU49" s="74"/>
      <c r="CY49" s="58"/>
    </row>
    <row r="50" spans="1:103" ht="23.1" customHeight="1">
      <c r="A50" s="92" t="s">
        <v>126</v>
      </c>
      <c r="B50" s="77"/>
      <c r="C50" s="77"/>
      <c r="D50" s="78"/>
      <c r="E50" s="109"/>
      <c r="F50" s="109"/>
      <c r="G50" s="109"/>
      <c r="H50" s="109"/>
      <c r="I50" s="109"/>
      <c r="J50" s="109"/>
      <c r="K50" s="109"/>
      <c r="M50" s="79"/>
      <c r="N50" s="80"/>
      <c r="O50" s="81"/>
      <c r="P50" s="82"/>
      <c r="Q50" s="79"/>
      <c r="R50" s="80"/>
      <c r="S50" s="81"/>
      <c r="T50" s="82"/>
      <c r="U50" s="79"/>
      <c r="V50" s="80"/>
      <c r="W50" s="81"/>
      <c r="X50" s="82"/>
      <c r="Y50" s="79"/>
      <c r="Z50" s="80"/>
      <c r="AA50" s="81"/>
      <c r="AB50" s="82"/>
      <c r="AC50" s="79"/>
      <c r="AD50" s="80"/>
      <c r="AE50" s="81"/>
      <c r="AF50" s="82"/>
      <c r="AG50" s="79"/>
      <c r="AH50" s="80"/>
      <c r="AI50" s="81"/>
      <c r="AJ50" s="82"/>
      <c r="AK50" s="79"/>
      <c r="AL50" s="80"/>
      <c r="AM50" s="81"/>
      <c r="AN50" s="82"/>
      <c r="AO50" s="79"/>
      <c r="AP50" s="80"/>
      <c r="AQ50" s="81"/>
      <c r="AR50" s="82"/>
      <c r="AS50" s="79"/>
      <c r="AT50" s="80"/>
      <c r="AU50" s="81"/>
      <c r="AV50" s="82"/>
      <c r="AW50" s="79"/>
      <c r="AX50" s="80"/>
      <c r="AY50" s="81"/>
      <c r="AZ50" s="82"/>
      <c r="BA50" s="79"/>
      <c r="BB50" s="80"/>
      <c r="BC50" s="81"/>
      <c r="BD50" s="82"/>
      <c r="BE50" s="79"/>
      <c r="BF50" s="80"/>
      <c r="BG50" s="81"/>
      <c r="BH50" s="82"/>
      <c r="BI50" s="79"/>
      <c r="BJ50" s="80"/>
      <c r="BK50" s="81"/>
      <c r="BL50" s="82"/>
      <c r="BM50" s="79"/>
      <c r="BN50" s="80"/>
      <c r="BO50" s="81"/>
      <c r="BP50" s="82"/>
      <c r="BQ50" s="79"/>
      <c r="BR50" s="80"/>
      <c r="BS50" s="81"/>
      <c r="BT50" s="82"/>
      <c r="BU50" s="79"/>
      <c r="BV50" s="80"/>
      <c r="BW50" s="81"/>
      <c r="BX50" s="82"/>
      <c r="BY50" s="79"/>
      <c r="BZ50" s="80"/>
      <c r="CA50" s="81"/>
      <c r="CB50" s="82"/>
      <c r="CC50" s="79"/>
      <c r="CD50" s="80"/>
      <c r="CE50" s="81"/>
      <c r="CF50" s="82"/>
      <c r="CG50" s="79"/>
      <c r="CH50" s="80"/>
      <c r="CI50" s="81"/>
      <c r="CJ50" s="82"/>
      <c r="CK50" s="79"/>
      <c r="CL50" s="80"/>
      <c r="CM50" s="81"/>
      <c r="CN50" s="99"/>
      <c r="CP50" s="83">
        <v>1</v>
      </c>
      <c r="CQ50" s="84">
        <f>+D50</f>
        <v>0</v>
      </c>
      <c r="CR50" s="85">
        <f>SUM(M50:CN50)/4</f>
        <v>0</v>
      </c>
      <c r="CS50" s="73"/>
      <c r="CT50" s="86">
        <f>SUM(E50:K50)</f>
        <v>0</v>
      </c>
      <c r="CU50" s="87" t="s">
        <v>112</v>
      </c>
      <c r="CV50" s="85">
        <f t="shared" ref="CV50" si="7">CR50*CT50</f>
        <v>0</v>
      </c>
      <c r="CY50" s="58">
        <f>+CT50*CR50</f>
        <v>0</v>
      </c>
    </row>
    <row r="51" spans="1:103" ht="12" customHeight="1">
      <c r="A51" s="88"/>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c r="BW51" s="76"/>
      <c r="BX51" s="76"/>
      <c r="BY51" s="76"/>
      <c r="BZ51" s="76"/>
      <c r="CA51" s="76"/>
      <c r="CB51" s="76"/>
      <c r="CC51" s="76"/>
      <c r="CD51" s="76"/>
      <c r="CE51" s="76"/>
      <c r="CF51" s="76"/>
      <c r="CG51" s="76"/>
      <c r="CH51" s="76"/>
      <c r="CI51" s="76"/>
      <c r="CJ51" s="76"/>
      <c r="CK51" s="76"/>
      <c r="CL51" s="76"/>
      <c r="CM51" s="76"/>
      <c r="CN51" s="76"/>
      <c r="CP51" s="70"/>
      <c r="CQ51" s="71"/>
      <c r="CR51" s="72"/>
      <c r="CS51" s="73"/>
      <c r="CT51" s="71"/>
      <c r="CU51" s="74"/>
      <c r="CY51" s="58"/>
    </row>
    <row r="52" spans="1:103" ht="23.1" customHeight="1">
      <c r="A52" s="93" t="s">
        <v>127</v>
      </c>
      <c r="B52" s="77"/>
      <c r="C52" s="77"/>
      <c r="D52" s="78"/>
      <c r="E52" s="109"/>
      <c r="F52" s="109"/>
      <c r="G52" s="109"/>
      <c r="H52" s="109"/>
      <c r="I52" s="109"/>
      <c r="J52" s="109"/>
      <c r="K52" s="109"/>
      <c r="M52" s="79"/>
      <c r="N52" s="80"/>
      <c r="O52" s="81"/>
      <c r="P52" s="82"/>
      <c r="Q52" s="79"/>
      <c r="R52" s="80"/>
      <c r="S52" s="81"/>
      <c r="T52" s="82"/>
      <c r="U52" s="79"/>
      <c r="V52" s="80"/>
      <c r="W52" s="81"/>
      <c r="X52" s="82"/>
      <c r="Y52" s="79"/>
      <c r="Z52" s="80"/>
      <c r="AA52" s="81"/>
      <c r="AB52" s="82"/>
      <c r="AC52" s="79"/>
      <c r="AD52" s="80"/>
      <c r="AE52" s="81"/>
      <c r="AF52" s="82"/>
      <c r="AG52" s="79"/>
      <c r="AH52" s="80"/>
      <c r="AI52" s="81"/>
      <c r="AJ52" s="82"/>
      <c r="AK52" s="79"/>
      <c r="AL52" s="80"/>
      <c r="AM52" s="81"/>
      <c r="AN52" s="82"/>
      <c r="AO52" s="79"/>
      <c r="AP52" s="80"/>
      <c r="AQ52" s="81"/>
      <c r="AR52" s="82"/>
      <c r="AS52" s="79"/>
      <c r="AT52" s="80"/>
      <c r="AU52" s="81"/>
      <c r="AV52" s="82"/>
      <c r="AW52" s="79"/>
      <c r="AX52" s="80"/>
      <c r="AY52" s="81"/>
      <c r="AZ52" s="82"/>
      <c r="BA52" s="79"/>
      <c r="BB52" s="80"/>
      <c r="BC52" s="81"/>
      <c r="BD52" s="82"/>
      <c r="BE52" s="79"/>
      <c r="BF52" s="80"/>
      <c r="BG52" s="81"/>
      <c r="BH52" s="82"/>
      <c r="BI52" s="79"/>
      <c r="BJ52" s="80"/>
      <c r="BK52" s="81"/>
      <c r="BL52" s="82"/>
      <c r="BM52" s="79"/>
      <c r="BN52" s="80"/>
      <c r="BO52" s="81"/>
      <c r="BP52" s="82"/>
      <c r="BQ52" s="79"/>
      <c r="BR52" s="80"/>
      <c r="BS52" s="81"/>
      <c r="BT52" s="82"/>
      <c r="BU52" s="79"/>
      <c r="BV52" s="80"/>
      <c r="BW52" s="81"/>
      <c r="BX52" s="82"/>
      <c r="BY52" s="79"/>
      <c r="BZ52" s="80"/>
      <c r="CA52" s="81"/>
      <c r="CB52" s="82"/>
      <c r="CC52" s="79"/>
      <c r="CD52" s="80"/>
      <c r="CE52" s="81"/>
      <c r="CF52" s="82"/>
      <c r="CG52" s="79"/>
      <c r="CH52" s="80"/>
      <c r="CI52" s="81"/>
      <c r="CJ52" s="82"/>
      <c r="CK52" s="79"/>
      <c r="CL52" s="80"/>
      <c r="CM52" s="81"/>
      <c r="CN52" s="99"/>
      <c r="CP52" s="83">
        <v>1</v>
      </c>
      <c r="CQ52" s="84">
        <f>+D52</f>
        <v>0</v>
      </c>
      <c r="CR52" s="85">
        <f>SUM(M52:CN52)/4</f>
        <v>0</v>
      </c>
      <c r="CS52" s="73"/>
      <c r="CT52" s="86">
        <f>SUM(E52:K52)</f>
        <v>0</v>
      </c>
      <c r="CU52" s="87" t="s">
        <v>112</v>
      </c>
      <c r="CV52" s="85">
        <f t="shared" ref="CV52" si="8">CR52*CT52</f>
        <v>0</v>
      </c>
      <c r="CY52" s="58">
        <f>+CT52*CR52</f>
        <v>0</v>
      </c>
    </row>
    <row r="53" spans="1:103" ht="12" customHeight="1">
      <c r="A53" s="88"/>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P53" s="70"/>
      <c r="CQ53" s="71"/>
      <c r="CR53" s="72"/>
      <c r="CS53" s="73"/>
      <c r="CT53" s="71"/>
      <c r="CU53" s="74"/>
      <c r="CY53" s="58"/>
    </row>
    <row r="54" spans="1:103" ht="23.1" customHeight="1">
      <c r="A54" s="93" t="s">
        <v>127</v>
      </c>
      <c r="B54" s="77"/>
      <c r="C54" s="77"/>
      <c r="D54" s="78"/>
      <c r="E54" s="109"/>
      <c r="F54" s="109"/>
      <c r="G54" s="109"/>
      <c r="H54" s="109"/>
      <c r="I54" s="109"/>
      <c r="J54" s="109"/>
      <c r="K54" s="109"/>
      <c r="M54" s="79"/>
      <c r="N54" s="80"/>
      <c r="O54" s="81"/>
      <c r="P54" s="82"/>
      <c r="Q54" s="79"/>
      <c r="R54" s="80"/>
      <c r="S54" s="81"/>
      <c r="T54" s="82"/>
      <c r="U54" s="79"/>
      <c r="V54" s="80"/>
      <c r="W54" s="81"/>
      <c r="X54" s="82"/>
      <c r="Y54" s="79"/>
      <c r="Z54" s="80"/>
      <c r="AA54" s="81"/>
      <c r="AB54" s="82"/>
      <c r="AC54" s="79"/>
      <c r="AD54" s="80"/>
      <c r="AE54" s="81"/>
      <c r="AF54" s="82"/>
      <c r="AG54" s="79"/>
      <c r="AH54" s="80"/>
      <c r="AI54" s="81"/>
      <c r="AJ54" s="82"/>
      <c r="AK54" s="79"/>
      <c r="AL54" s="80"/>
      <c r="AM54" s="81"/>
      <c r="AN54" s="82"/>
      <c r="AO54" s="79"/>
      <c r="AP54" s="80"/>
      <c r="AQ54" s="81"/>
      <c r="AR54" s="82"/>
      <c r="AS54" s="79"/>
      <c r="AT54" s="80"/>
      <c r="AU54" s="81"/>
      <c r="AV54" s="82"/>
      <c r="AW54" s="79"/>
      <c r="AX54" s="80"/>
      <c r="AY54" s="81"/>
      <c r="AZ54" s="82"/>
      <c r="BA54" s="79"/>
      <c r="BB54" s="80"/>
      <c r="BC54" s="81"/>
      <c r="BD54" s="82"/>
      <c r="BE54" s="79"/>
      <c r="BF54" s="80"/>
      <c r="BG54" s="81"/>
      <c r="BH54" s="82"/>
      <c r="BI54" s="79"/>
      <c r="BJ54" s="80"/>
      <c r="BK54" s="81"/>
      <c r="BL54" s="82"/>
      <c r="BM54" s="79"/>
      <c r="BN54" s="80"/>
      <c r="BO54" s="81"/>
      <c r="BP54" s="82"/>
      <c r="BQ54" s="79"/>
      <c r="BR54" s="80"/>
      <c r="BS54" s="81"/>
      <c r="BT54" s="82"/>
      <c r="BU54" s="79"/>
      <c r="BV54" s="80"/>
      <c r="BW54" s="81"/>
      <c r="BX54" s="82"/>
      <c r="BY54" s="79"/>
      <c r="BZ54" s="80"/>
      <c r="CA54" s="81"/>
      <c r="CB54" s="82"/>
      <c r="CC54" s="79"/>
      <c r="CD54" s="80"/>
      <c r="CE54" s="81"/>
      <c r="CF54" s="82"/>
      <c r="CG54" s="79"/>
      <c r="CH54" s="80"/>
      <c r="CI54" s="81"/>
      <c r="CJ54" s="82"/>
      <c r="CK54" s="79"/>
      <c r="CL54" s="80"/>
      <c r="CM54" s="81"/>
      <c r="CN54" s="99"/>
      <c r="CP54" s="83">
        <v>1</v>
      </c>
      <c r="CQ54" s="84">
        <f>+D54</f>
        <v>0</v>
      </c>
      <c r="CR54" s="85">
        <f>SUM(M54:CN54)/4</f>
        <v>0</v>
      </c>
      <c r="CS54" s="73"/>
      <c r="CT54" s="86">
        <f>SUM(E54:K54)</f>
        <v>0</v>
      </c>
      <c r="CU54" s="87" t="s">
        <v>112</v>
      </c>
      <c r="CV54" s="85">
        <f t="shared" ref="CV54" si="9">CR54*CT54</f>
        <v>0</v>
      </c>
      <c r="CY54" s="58">
        <f>+CT54*CR54</f>
        <v>0</v>
      </c>
    </row>
    <row r="55" spans="1:103" ht="12" customHeight="1">
      <c r="A55" s="88"/>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P55" s="70"/>
      <c r="CQ55" s="71"/>
      <c r="CR55" s="72"/>
      <c r="CS55" s="73"/>
      <c r="CT55" s="71"/>
      <c r="CU55" s="74"/>
      <c r="CY55" s="58"/>
    </row>
    <row r="56" spans="1:103" ht="23.1" customHeight="1">
      <c r="A56" s="93" t="s">
        <v>127</v>
      </c>
      <c r="B56" s="77"/>
      <c r="C56" s="77"/>
      <c r="D56" s="78"/>
      <c r="E56" s="109"/>
      <c r="F56" s="109"/>
      <c r="G56" s="109"/>
      <c r="H56" s="109"/>
      <c r="I56" s="109"/>
      <c r="J56" s="109"/>
      <c r="K56" s="109"/>
      <c r="M56" s="79"/>
      <c r="N56" s="80"/>
      <c r="O56" s="81"/>
      <c r="P56" s="82"/>
      <c r="Q56" s="79"/>
      <c r="R56" s="80"/>
      <c r="S56" s="81"/>
      <c r="T56" s="82"/>
      <c r="U56" s="79"/>
      <c r="V56" s="80"/>
      <c r="W56" s="81"/>
      <c r="X56" s="82"/>
      <c r="Y56" s="79"/>
      <c r="Z56" s="80"/>
      <c r="AA56" s="81"/>
      <c r="AB56" s="82"/>
      <c r="AC56" s="79"/>
      <c r="AD56" s="80"/>
      <c r="AE56" s="81"/>
      <c r="AF56" s="82"/>
      <c r="AG56" s="79"/>
      <c r="AH56" s="80"/>
      <c r="AI56" s="81"/>
      <c r="AJ56" s="82"/>
      <c r="AK56" s="79"/>
      <c r="AL56" s="80"/>
      <c r="AM56" s="81"/>
      <c r="AN56" s="82"/>
      <c r="AO56" s="79"/>
      <c r="AP56" s="80"/>
      <c r="AQ56" s="81"/>
      <c r="AR56" s="82"/>
      <c r="AS56" s="79"/>
      <c r="AT56" s="80"/>
      <c r="AU56" s="81"/>
      <c r="AV56" s="82"/>
      <c r="AW56" s="79"/>
      <c r="AX56" s="80"/>
      <c r="AY56" s="81"/>
      <c r="AZ56" s="82"/>
      <c r="BA56" s="79"/>
      <c r="BB56" s="80"/>
      <c r="BC56" s="81"/>
      <c r="BD56" s="82"/>
      <c r="BE56" s="79"/>
      <c r="BF56" s="80"/>
      <c r="BG56" s="81"/>
      <c r="BH56" s="82"/>
      <c r="BI56" s="79"/>
      <c r="BJ56" s="80"/>
      <c r="BK56" s="81"/>
      <c r="BL56" s="82"/>
      <c r="BM56" s="79"/>
      <c r="BN56" s="80"/>
      <c r="BO56" s="81"/>
      <c r="BP56" s="82"/>
      <c r="BQ56" s="79"/>
      <c r="BR56" s="80"/>
      <c r="BS56" s="81"/>
      <c r="BT56" s="82"/>
      <c r="BU56" s="79"/>
      <c r="BV56" s="80"/>
      <c r="BW56" s="81"/>
      <c r="BX56" s="82"/>
      <c r="BY56" s="79"/>
      <c r="BZ56" s="80"/>
      <c r="CA56" s="81"/>
      <c r="CB56" s="82"/>
      <c r="CC56" s="79"/>
      <c r="CD56" s="80"/>
      <c r="CE56" s="81"/>
      <c r="CF56" s="82"/>
      <c r="CG56" s="79"/>
      <c r="CH56" s="80"/>
      <c r="CI56" s="81"/>
      <c r="CJ56" s="82"/>
      <c r="CK56" s="79"/>
      <c r="CL56" s="80"/>
      <c r="CM56" s="81"/>
      <c r="CN56" s="99"/>
      <c r="CP56" s="83">
        <v>1</v>
      </c>
      <c r="CQ56" s="84">
        <f>+D56</f>
        <v>0</v>
      </c>
      <c r="CR56" s="85">
        <f>SUM(M56:CN56)/4</f>
        <v>0</v>
      </c>
      <c r="CS56" s="73"/>
      <c r="CT56" s="86">
        <f>SUM(E56:K56)</f>
        <v>0</v>
      </c>
      <c r="CU56" s="87" t="s">
        <v>112</v>
      </c>
      <c r="CV56" s="85">
        <f t="shared" ref="CV56" si="10">CR56*CT56</f>
        <v>0</v>
      </c>
      <c r="CY56" s="58">
        <f>+CT56*CR56</f>
        <v>0</v>
      </c>
    </row>
    <row r="57" spans="1:103" ht="12" customHeight="1">
      <c r="A57" s="88"/>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P57" s="70"/>
      <c r="CQ57" s="71"/>
      <c r="CR57" s="72"/>
      <c r="CS57" s="73"/>
      <c r="CT57" s="71"/>
      <c r="CU57" s="74"/>
      <c r="CY57" s="58"/>
    </row>
    <row r="58" spans="1:103" ht="23.1" customHeight="1">
      <c r="A58" s="93" t="s">
        <v>127</v>
      </c>
      <c r="B58" s="77"/>
      <c r="C58" s="77"/>
      <c r="D58" s="78"/>
      <c r="E58" s="109"/>
      <c r="F58" s="109"/>
      <c r="G58" s="109"/>
      <c r="H58" s="109"/>
      <c r="I58" s="109"/>
      <c r="J58" s="109"/>
      <c r="K58" s="109"/>
      <c r="M58" s="79"/>
      <c r="N58" s="80"/>
      <c r="O58" s="81"/>
      <c r="P58" s="82"/>
      <c r="Q58" s="79"/>
      <c r="R58" s="80"/>
      <c r="S58" s="81"/>
      <c r="T58" s="82"/>
      <c r="U58" s="79"/>
      <c r="V58" s="80"/>
      <c r="W58" s="81"/>
      <c r="X58" s="82"/>
      <c r="Y58" s="79"/>
      <c r="Z58" s="80"/>
      <c r="AA58" s="81"/>
      <c r="AB58" s="82"/>
      <c r="AC58" s="79"/>
      <c r="AD58" s="80"/>
      <c r="AE58" s="81"/>
      <c r="AF58" s="82"/>
      <c r="AG58" s="79"/>
      <c r="AH58" s="80"/>
      <c r="AI58" s="81"/>
      <c r="AJ58" s="82"/>
      <c r="AK58" s="79"/>
      <c r="AL58" s="80"/>
      <c r="AM58" s="81"/>
      <c r="AN58" s="82"/>
      <c r="AO58" s="79"/>
      <c r="AP58" s="80"/>
      <c r="AQ58" s="81"/>
      <c r="AR58" s="82"/>
      <c r="AS58" s="79"/>
      <c r="AT58" s="80"/>
      <c r="AU58" s="81"/>
      <c r="AV58" s="82"/>
      <c r="AW58" s="79"/>
      <c r="AX58" s="80"/>
      <c r="AY58" s="81"/>
      <c r="AZ58" s="82"/>
      <c r="BA58" s="79"/>
      <c r="BB58" s="80"/>
      <c r="BC58" s="81"/>
      <c r="BD58" s="82"/>
      <c r="BE58" s="79"/>
      <c r="BF58" s="80"/>
      <c r="BG58" s="81"/>
      <c r="BH58" s="82"/>
      <c r="BI58" s="79"/>
      <c r="BJ58" s="80"/>
      <c r="BK58" s="81"/>
      <c r="BL58" s="82"/>
      <c r="BM58" s="79"/>
      <c r="BN58" s="80"/>
      <c r="BO58" s="81"/>
      <c r="BP58" s="82"/>
      <c r="BQ58" s="79"/>
      <c r="BR58" s="80"/>
      <c r="BS58" s="81"/>
      <c r="BT58" s="82"/>
      <c r="BU58" s="79"/>
      <c r="BV58" s="80"/>
      <c r="BW58" s="81"/>
      <c r="BX58" s="82"/>
      <c r="BY58" s="79"/>
      <c r="BZ58" s="80"/>
      <c r="CA58" s="81"/>
      <c r="CB58" s="82"/>
      <c r="CC58" s="79"/>
      <c r="CD58" s="80"/>
      <c r="CE58" s="81"/>
      <c r="CF58" s="82"/>
      <c r="CG58" s="79"/>
      <c r="CH58" s="80"/>
      <c r="CI58" s="81"/>
      <c r="CJ58" s="82"/>
      <c r="CK58" s="79"/>
      <c r="CL58" s="80"/>
      <c r="CM58" s="81"/>
      <c r="CN58" s="99"/>
      <c r="CP58" s="83">
        <v>1</v>
      </c>
      <c r="CQ58" s="84">
        <f>+D58</f>
        <v>0</v>
      </c>
      <c r="CR58" s="85">
        <f>SUM(M58:CN58)/4</f>
        <v>0</v>
      </c>
      <c r="CS58" s="73"/>
      <c r="CT58" s="86">
        <f>SUM(E58:K58)</f>
        <v>0</v>
      </c>
      <c r="CU58" s="87" t="s">
        <v>112</v>
      </c>
      <c r="CV58" s="85">
        <f t="shared" ref="CV58" si="11">CR58*CT58</f>
        <v>0</v>
      </c>
      <c r="CY58" s="58">
        <f>+CT58*CR58</f>
        <v>0</v>
      </c>
    </row>
    <row r="59" spans="1:103" ht="12" customHeight="1">
      <c r="A59" s="88"/>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c r="BW59" s="76"/>
      <c r="BX59" s="76"/>
      <c r="BY59" s="76"/>
      <c r="BZ59" s="76"/>
      <c r="CA59" s="76"/>
      <c r="CB59" s="76"/>
      <c r="CC59" s="76"/>
      <c r="CD59" s="76"/>
      <c r="CE59" s="76"/>
      <c r="CF59" s="76"/>
      <c r="CG59" s="76"/>
      <c r="CH59" s="76"/>
      <c r="CI59" s="76"/>
      <c r="CJ59" s="76"/>
      <c r="CK59" s="76"/>
      <c r="CL59" s="76"/>
      <c r="CM59" s="76"/>
      <c r="CN59" s="76"/>
      <c r="CP59" s="70"/>
      <c r="CQ59" s="71"/>
      <c r="CR59" s="72"/>
      <c r="CS59" s="73"/>
      <c r="CT59" s="71"/>
      <c r="CU59" s="74"/>
      <c r="CY59" s="58"/>
    </row>
    <row r="60" spans="1:103" ht="23.1" customHeight="1">
      <c r="A60" s="93" t="s">
        <v>127</v>
      </c>
      <c r="B60" s="77"/>
      <c r="C60" s="77"/>
      <c r="D60" s="78"/>
      <c r="E60" s="109"/>
      <c r="F60" s="109"/>
      <c r="G60" s="109"/>
      <c r="H60" s="109"/>
      <c r="I60" s="109"/>
      <c r="J60" s="109"/>
      <c r="K60" s="109"/>
      <c r="M60" s="79"/>
      <c r="N60" s="80"/>
      <c r="O60" s="81"/>
      <c r="P60" s="82"/>
      <c r="Q60" s="79"/>
      <c r="R60" s="80"/>
      <c r="S60" s="81"/>
      <c r="T60" s="82"/>
      <c r="U60" s="79"/>
      <c r="V60" s="80"/>
      <c r="W60" s="81"/>
      <c r="X60" s="82"/>
      <c r="Y60" s="79"/>
      <c r="Z60" s="80"/>
      <c r="AA60" s="81"/>
      <c r="AB60" s="82"/>
      <c r="AC60" s="79"/>
      <c r="AD60" s="80"/>
      <c r="AE60" s="81"/>
      <c r="AF60" s="82"/>
      <c r="AG60" s="79"/>
      <c r="AH60" s="80"/>
      <c r="AI60" s="81"/>
      <c r="AJ60" s="82"/>
      <c r="AK60" s="79"/>
      <c r="AL60" s="80"/>
      <c r="AM60" s="81"/>
      <c r="AN60" s="82"/>
      <c r="AO60" s="79"/>
      <c r="AP60" s="80"/>
      <c r="AQ60" s="81"/>
      <c r="AR60" s="82"/>
      <c r="AS60" s="79"/>
      <c r="AT60" s="80"/>
      <c r="AU60" s="81"/>
      <c r="AV60" s="82"/>
      <c r="AW60" s="79"/>
      <c r="AX60" s="80"/>
      <c r="AY60" s="81"/>
      <c r="AZ60" s="82"/>
      <c r="BA60" s="79"/>
      <c r="BB60" s="80"/>
      <c r="BC60" s="81"/>
      <c r="BD60" s="82"/>
      <c r="BE60" s="79"/>
      <c r="BF60" s="80"/>
      <c r="BG60" s="81"/>
      <c r="BH60" s="82"/>
      <c r="BI60" s="79"/>
      <c r="BJ60" s="80"/>
      <c r="BK60" s="81"/>
      <c r="BL60" s="82"/>
      <c r="BM60" s="79"/>
      <c r="BN60" s="80"/>
      <c r="BO60" s="81"/>
      <c r="BP60" s="82"/>
      <c r="BQ60" s="79"/>
      <c r="BR60" s="80"/>
      <c r="BS60" s="81"/>
      <c r="BT60" s="82"/>
      <c r="BU60" s="79"/>
      <c r="BV60" s="80"/>
      <c r="BW60" s="81"/>
      <c r="BX60" s="82"/>
      <c r="BY60" s="79"/>
      <c r="BZ60" s="80"/>
      <c r="CA60" s="81"/>
      <c r="CB60" s="82"/>
      <c r="CC60" s="79"/>
      <c r="CD60" s="80"/>
      <c r="CE60" s="81"/>
      <c r="CF60" s="82"/>
      <c r="CG60" s="79"/>
      <c r="CH60" s="80"/>
      <c r="CI60" s="81"/>
      <c r="CJ60" s="82"/>
      <c r="CK60" s="79"/>
      <c r="CL60" s="80"/>
      <c r="CM60" s="81"/>
      <c r="CN60" s="99"/>
      <c r="CP60" s="83">
        <v>1</v>
      </c>
      <c r="CQ60" s="84">
        <f>+D60</f>
        <v>0</v>
      </c>
      <c r="CR60" s="85">
        <f>SUM(M60:CN60)/4</f>
        <v>0</v>
      </c>
      <c r="CS60" s="73"/>
      <c r="CT60" s="86">
        <f>SUM(E60:K60)</f>
        <v>0</v>
      </c>
      <c r="CU60" s="87" t="s">
        <v>112</v>
      </c>
      <c r="CV60" s="85">
        <f t="shared" ref="CV60" si="12">CR60*CT60</f>
        <v>0</v>
      </c>
      <c r="CY60" s="58">
        <f>+CT60*CR60</f>
        <v>0</v>
      </c>
    </row>
    <row r="61" spans="1:103" ht="12" customHeight="1">
      <c r="A61" s="88"/>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6"/>
      <c r="BS61" s="76"/>
      <c r="BT61" s="76"/>
      <c r="BU61" s="76"/>
      <c r="BV61" s="76"/>
      <c r="BW61" s="76"/>
      <c r="BX61" s="76"/>
      <c r="BY61" s="76"/>
      <c r="BZ61" s="76"/>
      <c r="CA61" s="76"/>
      <c r="CB61" s="76"/>
      <c r="CC61" s="76"/>
      <c r="CD61" s="76"/>
      <c r="CE61" s="76"/>
      <c r="CF61" s="76"/>
      <c r="CG61" s="76"/>
      <c r="CH61" s="76"/>
      <c r="CI61" s="76"/>
      <c r="CJ61" s="76"/>
      <c r="CK61" s="76"/>
      <c r="CL61" s="76"/>
      <c r="CM61" s="76"/>
      <c r="CN61" s="76"/>
      <c r="CP61" s="70"/>
      <c r="CQ61" s="71"/>
      <c r="CR61" s="72"/>
      <c r="CS61" s="73"/>
      <c r="CT61" s="71"/>
      <c r="CU61" s="74"/>
      <c r="CY61" s="58"/>
    </row>
    <row r="62" spans="1:103" ht="23.1" customHeight="1">
      <c r="A62" s="93" t="s">
        <v>127</v>
      </c>
      <c r="B62" s="77"/>
      <c r="C62" s="77"/>
      <c r="D62" s="78"/>
      <c r="E62" s="109"/>
      <c r="F62" s="109"/>
      <c r="G62" s="109"/>
      <c r="H62" s="109"/>
      <c r="I62" s="109"/>
      <c r="J62" s="109"/>
      <c r="K62" s="109"/>
      <c r="M62" s="79"/>
      <c r="N62" s="80"/>
      <c r="O62" s="81"/>
      <c r="P62" s="82"/>
      <c r="Q62" s="79"/>
      <c r="R62" s="80"/>
      <c r="S62" s="81"/>
      <c r="T62" s="82"/>
      <c r="U62" s="79"/>
      <c r="V62" s="80"/>
      <c r="W62" s="81"/>
      <c r="X62" s="82"/>
      <c r="Y62" s="79"/>
      <c r="Z62" s="80"/>
      <c r="AA62" s="81"/>
      <c r="AB62" s="82"/>
      <c r="AC62" s="79"/>
      <c r="AD62" s="80"/>
      <c r="AE62" s="81"/>
      <c r="AF62" s="82"/>
      <c r="AG62" s="79"/>
      <c r="AH62" s="80"/>
      <c r="AI62" s="81"/>
      <c r="AJ62" s="82"/>
      <c r="AK62" s="79"/>
      <c r="AL62" s="80"/>
      <c r="AM62" s="81"/>
      <c r="AN62" s="82"/>
      <c r="AO62" s="79"/>
      <c r="AP62" s="80"/>
      <c r="AQ62" s="81"/>
      <c r="AR62" s="82"/>
      <c r="AS62" s="79"/>
      <c r="AT62" s="80"/>
      <c r="AU62" s="81"/>
      <c r="AV62" s="82"/>
      <c r="AW62" s="79"/>
      <c r="AX62" s="80"/>
      <c r="AY62" s="81"/>
      <c r="AZ62" s="82"/>
      <c r="BA62" s="79"/>
      <c r="BB62" s="80"/>
      <c r="BC62" s="81"/>
      <c r="BD62" s="82"/>
      <c r="BE62" s="79"/>
      <c r="BF62" s="80"/>
      <c r="BG62" s="81"/>
      <c r="BH62" s="82"/>
      <c r="BI62" s="79"/>
      <c r="BJ62" s="80"/>
      <c r="BK62" s="81"/>
      <c r="BL62" s="82"/>
      <c r="BM62" s="79"/>
      <c r="BN62" s="80"/>
      <c r="BO62" s="81"/>
      <c r="BP62" s="82"/>
      <c r="BQ62" s="79"/>
      <c r="BR62" s="80"/>
      <c r="BS62" s="81"/>
      <c r="BT62" s="82"/>
      <c r="BU62" s="79"/>
      <c r="BV62" s="80"/>
      <c r="BW62" s="81"/>
      <c r="BX62" s="82"/>
      <c r="BY62" s="79"/>
      <c r="BZ62" s="80"/>
      <c r="CA62" s="81"/>
      <c r="CB62" s="82"/>
      <c r="CC62" s="79"/>
      <c r="CD62" s="80"/>
      <c r="CE62" s="81"/>
      <c r="CF62" s="82"/>
      <c r="CG62" s="79"/>
      <c r="CH62" s="80"/>
      <c r="CI62" s="81"/>
      <c r="CJ62" s="82"/>
      <c r="CK62" s="79"/>
      <c r="CL62" s="80"/>
      <c r="CM62" s="81"/>
      <c r="CN62" s="99"/>
      <c r="CP62" s="83">
        <v>1</v>
      </c>
      <c r="CQ62" s="84">
        <f>+D62</f>
        <v>0</v>
      </c>
      <c r="CR62" s="85">
        <f>SUM(M62:CN62)/4</f>
        <v>0</v>
      </c>
      <c r="CS62" s="73"/>
      <c r="CT62" s="86">
        <f>SUM(E62:K62)</f>
        <v>0</v>
      </c>
      <c r="CU62" s="87" t="s">
        <v>112</v>
      </c>
      <c r="CV62" s="85">
        <f t="shared" ref="CV62" si="13">CR62*CT62</f>
        <v>0</v>
      </c>
      <c r="CY62" s="58">
        <f>+CT62*CR62</f>
        <v>0</v>
      </c>
    </row>
    <row r="63" spans="1:103" ht="12" customHeight="1">
      <c r="A63" s="88"/>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76"/>
      <c r="CI63" s="76"/>
      <c r="CJ63" s="76"/>
      <c r="CK63" s="76"/>
      <c r="CL63" s="76"/>
      <c r="CM63" s="76"/>
      <c r="CN63" s="76"/>
      <c r="CP63" s="70"/>
      <c r="CQ63" s="71"/>
      <c r="CR63" s="72"/>
      <c r="CS63" s="73"/>
      <c r="CT63" s="71"/>
      <c r="CU63" s="74"/>
      <c r="CY63" s="58"/>
    </row>
    <row r="64" spans="1:103" ht="23.1" customHeight="1">
      <c r="A64" s="93" t="s">
        <v>127</v>
      </c>
      <c r="B64" s="77"/>
      <c r="C64" s="77"/>
      <c r="D64" s="78"/>
      <c r="E64" s="109"/>
      <c r="F64" s="109"/>
      <c r="G64" s="109"/>
      <c r="H64" s="109"/>
      <c r="I64" s="109"/>
      <c r="J64" s="109"/>
      <c r="K64" s="109"/>
      <c r="M64" s="79"/>
      <c r="N64" s="80"/>
      <c r="O64" s="81"/>
      <c r="P64" s="82"/>
      <c r="Q64" s="79"/>
      <c r="R64" s="80"/>
      <c r="S64" s="81"/>
      <c r="T64" s="82"/>
      <c r="U64" s="79"/>
      <c r="V64" s="80"/>
      <c r="W64" s="81"/>
      <c r="X64" s="82"/>
      <c r="Y64" s="79"/>
      <c r="Z64" s="80"/>
      <c r="AA64" s="81"/>
      <c r="AB64" s="82"/>
      <c r="AC64" s="79"/>
      <c r="AD64" s="80"/>
      <c r="AE64" s="81"/>
      <c r="AF64" s="82"/>
      <c r="AG64" s="79"/>
      <c r="AH64" s="80"/>
      <c r="AI64" s="81"/>
      <c r="AJ64" s="82"/>
      <c r="AK64" s="79"/>
      <c r="AL64" s="80"/>
      <c r="AM64" s="81"/>
      <c r="AN64" s="82"/>
      <c r="AO64" s="79"/>
      <c r="AP64" s="80"/>
      <c r="AQ64" s="81"/>
      <c r="AR64" s="82"/>
      <c r="AS64" s="79"/>
      <c r="AT64" s="80"/>
      <c r="AU64" s="81"/>
      <c r="AV64" s="82"/>
      <c r="AW64" s="79"/>
      <c r="AX64" s="80"/>
      <c r="AY64" s="81"/>
      <c r="AZ64" s="82"/>
      <c r="BA64" s="79"/>
      <c r="BB64" s="80"/>
      <c r="BC64" s="81"/>
      <c r="BD64" s="82"/>
      <c r="BE64" s="79"/>
      <c r="BF64" s="80"/>
      <c r="BG64" s="81"/>
      <c r="BH64" s="82"/>
      <c r="BI64" s="79"/>
      <c r="BJ64" s="80"/>
      <c r="BK64" s="81"/>
      <c r="BL64" s="82"/>
      <c r="BM64" s="79"/>
      <c r="BN64" s="80"/>
      <c r="BO64" s="81"/>
      <c r="BP64" s="82"/>
      <c r="BQ64" s="79"/>
      <c r="BR64" s="80"/>
      <c r="BS64" s="81"/>
      <c r="BT64" s="82"/>
      <c r="BU64" s="79"/>
      <c r="BV64" s="80"/>
      <c r="BW64" s="81"/>
      <c r="BX64" s="82"/>
      <c r="BY64" s="79"/>
      <c r="BZ64" s="80"/>
      <c r="CA64" s="81"/>
      <c r="CB64" s="82"/>
      <c r="CC64" s="79"/>
      <c r="CD64" s="80"/>
      <c r="CE64" s="81"/>
      <c r="CF64" s="82"/>
      <c r="CG64" s="79"/>
      <c r="CH64" s="80"/>
      <c r="CI64" s="81"/>
      <c r="CJ64" s="82"/>
      <c r="CK64" s="79"/>
      <c r="CL64" s="80"/>
      <c r="CM64" s="81"/>
      <c r="CN64" s="99"/>
      <c r="CP64" s="83">
        <v>1</v>
      </c>
      <c r="CQ64" s="84">
        <f>+D64</f>
        <v>0</v>
      </c>
      <c r="CR64" s="85">
        <f>SUM(M64:CN64)/4</f>
        <v>0</v>
      </c>
      <c r="CS64" s="73"/>
      <c r="CT64" s="86">
        <f>SUM(E64:K64)</f>
        <v>0</v>
      </c>
      <c r="CU64" s="87" t="s">
        <v>112</v>
      </c>
      <c r="CV64" s="85">
        <f t="shared" ref="CV64" si="14">CR64*CT64</f>
        <v>0</v>
      </c>
      <c r="CY64" s="58">
        <f>+CT64*CR64</f>
        <v>0</v>
      </c>
    </row>
    <row r="65" spans="1:103" ht="12" customHeight="1">
      <c r="A65" s="88"/>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76"/>
      <c r="CI65" s="76"/>
      <c r="CJ65" s="76"/>
      <c r="CK65" s="76"/>
      <c r="CL65" s="76"/>
      <c r="CM65" s="76"/>
      <c r="CN65" s="76"/>
      <c r="CP65" s="70"/>
      <c r="CQ65" s="71"/>
      <c r="CR65" s="72"/>
      <c r="CS65" s="73"/>
      <c r="CT65" s="71"/>
      <c r="CU65" s="74"/>
      <c r="CY65" s="58"/>
    </row>
    <row r="66" spans="1:103" ht="23.1" customHeight="1">
      <c r="A66" s="94" t="s">
        <v>139</v>
      </c>
      <c r="B66" s="77"/>
      <c r="C66" s="77"/>
      <c r="D66" s="78"/>
      <c r="E66" s="109"/>
      <c r="F66" s="109"/>
      <c r="G66" s="109"/>
      <c r="H66" s="109"/>
      <c r="I66" s="109"/>
      <c r="J66" s="109"/>
      <c r="K66" s="109"/>
      <c r="M66" s="79"/>
      <c r="N66" s="80"/>
      <c r="O66" s="81"/>
      <c r="P66" s="82"/>
      <c r="Q66" s="79"/>
      <c r="R66" s="80"/>
      <c r="S66" s="81"/>
      <c r="T66" s="82"/>
      <c r="U66" s="79"/>
      <c r="V66" s="80"/>
      <c r="W66" s="81"/>
      <c r="X66" s="82"/>
      <c r="Y66" s="79"/>
      <c r="Z66" s="80"/>
      <c r="AA66" s="81"/>
      <c r="AB66" s="82"/>
      <c r="AC66" s="79"/>
      <c r="AD66" s="80"/>
      <c r="AE66" s="81"/>
      <c r="AF66" s="82"/>
      <c r="AG66" s="79"/>
      <c r="AH66" s="80"/>
      <c r="AI66" s="81"/>
      <c r="AJ66" s="82"/>
      <c r="AK66" s="79"/>
      <c r="AL66" s="80"/>
      <c r="AM66" s="81"/>
      <c r="AN66" s="82"/>
      <c r="AO66" s="79"/>
      <c r="AP66" s="80"/>
      <c r="AQ66" s="81"/>
      <c r="AR66" s="82"/>
      <c r="AS66" s="79"/>
      <c r="AT66" s="80"/>
      <c r="AU66" s="81"/>
      <c r="AV66" s="82"/>
      <c r="AW66" s="79"/>
      <c r="AX66" s="80"/>
      <c r="AY66" s="81"/>
      <c r="AZ66" s="82"/>
      <c r="BA66" s="79"/>
      <c r="BB66" s="80"/>
      <c r="BC66" s="81"/>
      <c r="BD66" s="82"/>
      <c r="BE66" s="79"/>
      <c r="BF66" s="80"/>
      <c r="BG66" s="81"/>
      <c r="BH66" s="82"/>
      <c r="BI66" s="79"/>
      <c r="BJ66" s="80"/>
      <c r="BK66" s="81"/>
      <c r="BL66" s="82"/>
      <c r="BM66" s="79"/>
      <c r="BN66" s="80"/>
      <c r="BO66" s="81"/>
      <c r="BP66" s="82"/>
      <c r="BQ66" s="79"/>
      <c r="BR66" s="80"/>
      <c r="BS66" s="81"/>
      <c r="BT66" s="82"/>
      <c r="BU66" s="79"/>
      <c r="BV66" s="80"/>
      <c r="BW66" s="81"/>
      <c r="BX66" s="82"/>
      <c r="BY66" s="79"/>
      <c r="BZ66" s="80"/>
      <c r="CA66" s="81"/>
      <c r="CB66" s="82"/>
      <c r="CC66" s="79"/>
      <c r="CD66" s="80"/>
      <c r="CE66" s="81"/>
      <c r="CF66" s="82"/>
      <c r="CG66" s="79"/>
      <c r="CH66" s="80"/>
      <c r="CI66" s="81"/>
      <c r="CJ66" s="82"/>
      <c r="CK66" s="79"/>
      <c r="CL66" s="80"/>
      <c r="CM66" s="81"/>
      <c r="CN66" s="99"/>
      <c r="CP66" s="83">
        <v>1</v>
      </c>
      <c r="CQ66" s="84">
        <f>+D66</f>
        <v>0</v>
      </c>
      <c r="CR66" s="85">
        <f>SUM(M66:CN66)/4</f>
        <v>0</v>
      </c>
      <c r="CS66" s="73"/>
      <c r="CT66" s="86">
        <f>SUM(E66:K66)</f>
        <v>0</v>
      </c>
      <c r="CU66" s="87" t="s">
        <v>112</v>
      </c>
      <c r="CV66" s="85">
        <f t="shared" ref="CV66" si="15">CR66*CT66</f>
        <v>0</v>
      </c>
      <c r="CY66" s="58">
        <f>+CT66*CR66</f>
        <v>0</v>
      </c>
    </row>
    <row r="67" spans="1:103" ht="12" customHeight="1">
      <c r="A67" s="88"/>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P67" s="70"/>
      <c r="CQ67" s="71"/>
      <c r="CR67" s="72"/>
      <c r="CS67" s="73"/>
      <c r="CT67" s="71"/>
      <c r="CU67" s="74"/>
      <c r="CY67" s="58"/>
    </row>
    <row r="68" spans="1:103" ht="23.1" customHeight="1">
      <c r="A68" s="94" t="s">
        <v>139</v>
      </c>
      <c r="B68" s="77"/>
      <c r="C68" s="77"/>
      <c r="D68" s="78"/>
      <c r="E68" s="109"/>
      <c r="F68" s="109"/>
      <c r="G68" s="109"/>
      <c r="H68" s="109"/>
      <c r="I68" s="109"/>
      <c r="J68" s="109"/>
      <c r="K68" s="109"/>
      <c r="M68" s="79"/>
      <c r="N68" s="80"/>
      <c r="O68" s="81"/>
      <c r="P68" s="82"/>
      <c r="Q68" s="79"/>
      <c r="R68" s="80"/>
      <c r="S68" s="81"/>
      <c r="T68" s="82"/>
      <c r="U68" s="79"/>
      <c r="V68" s="80"/>
      <c r="W68" s="81"/>
      <c r="X68" s="82"/>
      <c r="Y68" s="79"/>
      <c r="Z68" s="80"/>
      <c r="AA68" s="81"/>
      <c r="AB68" s="82"/>
      <c r="AC68" s="79"/>
      <c r="AD68" s="80"/>
      <c r="AE68" s="81"/>
      <c r="AF68" s="82"/>
      <c r="AG68" s="79"/>
      <c r="AH68" s="80"/>
      <c r="AI68" s="81"/>
      <c r="AJ68" s="82"/>
      <c r="AK68" s="79"/>
      <c r="AL68" s="80"/>
      <c r="AM68" s="81"/>
      <c r="AN68" s="82"/>
      <c r="AO68" s="79"/>
      <c r="AP68" s="80"/>
      <c r="AQ68" s="81"/>
      <c r="AR68" s="82"/>
      <c r="AS68" s="79"/>
      <c r="AT68" s="80"/>
      <c r="AU68" s="81"/>
      <c r="AV68" s="82"/>
      <c r="AW68" s="79"/>
      <c r="AX68" s="80"/>
      <c r="AY68" s="81"/>
      <c r="AZ68" s="82"/>
      <c r="BA68" s="79"/>
      <c r="BB68" s="80"/>
      <c r="BC68" s="81"/>
      <c r="BD68" s="82"/>
      <c r="BE68" s="79"/>
      <c r="BF68" s="80"/>
      <c r="BG68" s="81"/>
      <c r="BH68" s="82"/>
      <c r="BI68" s="79"/>
      <c r="BJ68" s="80"/>
      <c r="BK68" s="81"/>
      <c r="BL68" s="82"/>
      <c r="BM68" s="79"/>
      <c r="BN68" s="80"/>
      <c r="BO68" s="81"/>
      <c r="BP68" s="82"/>
      <c r="BQ68" s="79"/>
      <c r="BR68" s="80"/>
      <c r="BS68" s="81"/>
      <c r="BT68" s="82"/>
      <c r="BU68" s="79"/>
      <c r="BV68" s="80"/>
      <c r="BW68" s="81"/>
      <c r="BX68" s="82"/>
      <c r="BY68" s="79"/>
      <c r="BZ68" s="80"/>
      <c r="CA68" s="81"/>
      <c r="CB68" s="82"/>
      <c r="CC68" s="79"/>
      <c r="CD68" s="80"/>
      <c r="CE68" s="81"/>
      <c r="CF68" s="82"/>
      <c r="CG68" s="79"/>
      <c r="CH68" s="80"/>
      <c r="CI68" s="81"/>
      <c r="CJ68" s="82"/>
      <c r="CK68" s="79"/>
      <c r="CL68" s="80"/>
      <c r="CM68" s="81"/>
      <c r="CN68" s="99"/>
      <c r="CP68" s="83">
        <v>1</v>
      </c>
      <c r="CQ68" s="84">
        <f>+D68</f>
        <v>0</v>
      </c>
      <c r="CR68" s="85">
        <f>SUM(M68:CN68)/4</f>
        <v>0</v>
      </c>
      <c r="CS68" s="73"/>
      <c r="CT68" s="86">
        <f>SUM(E68:K68)</f>
        <v>0</v>
      </c>
      <c r="CU68" s="87" t="s">
        <v>112</v>
      </c>
      <c r="CV68" s="85">
        <f t="shared" ref="CV68" si="16">CR68*CT68</f>
        <v>0</v>
      </c>
      <c r="CY68" s="58">
        <f>+CT68*CR68</f>
        <v>0</v>
      </c>
    </row>
    <row r="69" spans="1:103" ht="12" customHeight="1">
      <c r="A69" s="88"/>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6"/>
      <c r="BR69" s="76"/>
      <c r="BS69" s="76"/>
      <c r="BT69" s="76"/>
      <c r="BU69" s="76"/>
      <c r="BV69" s="76"/>
      <c r="BW69" s="76"/>
      <c r="BX69" s="76"/>
      <c r="BY69" s="76"/>
      <c r="BZ69" s="76"/>
      <c r="CA69" s="76"/>
      <c r="CB69" s="76"/>
      <c r="CC69" s="76"/>
      <c r="CD69" s="76"/>
      <c r="CE69" s="76"/>
      <c r="CF69" s="76"/>
      <c r="CG69" s="76"/>
      <c r="CH69" s="76"/>
      <c r="CI69" s="76"/>
      <c r="CJ69" s="76"/>
      <c r="CK69" s="76"/>
      <c r="CL69" s="76"/>
      <c r="CM69" s="76"/>
      <c r="CN69" s="76"/>
      <c r="CP69" s="70"/>
      <c r="CQ69" s="71"/>
      <c r="CR69" s="72"/>
      <c r="CS69" s="73"/>
      <c r="CT69" s="71"/>
      <c r="CU69" s="74"/>
      <c r="CY69" s="58"/>
    </row>
    <row r="70" spans="1:103" ht="23.1" customHeight="1">
      <c r="A70" s="94" t="s">
        <v>139</v>
      </c>
      <c r="B70" s="77"/>
      <c r="C70" s="77"/>
      <c r="D70" s="78"/>
      <c r="E70" s="109"/>
      <c r="F70" s="109"/>
      <c r="G70" s="109"/>
      <c r="H70" s="109"/>
      <c r="I70" s="109"/>
      <c r="J70" s="109"/>
      <c r="K70" s="109"/>
      <c r="M70" s="79"/>
      <c r="N70" s="80"/>
      <c r="O70" s="81"/>
      <c r="P70" s="82"/>
      <c r="Q70" s="79"/>
      <c r="R70" s="80"/>
      <c r="S70" s="81"/>
      <c r="T70" s="82"/>
      <c r="U70" s="79"/>
      <c r="V70" s="80"/>
      <c r="W70" s="81"/>
      <c r="X70" s="82"/>
      <c r="Y70" s="79"/>
      <c r="Z70" s="80"/>
      <c r="AA70" s="81"/>
      <c r="AB70" s="82"/>
      <c r="AC70" s="79"/>
      <c r="AD70" s="80"/>
      <c r="AE70" s="81"/>
      <c r="AF70" s="82"/>
      <c r="AG70" s="79"/>
      <c r="AH70" s="80"/>
      <c r="AI70" s="81"/>
      <c r="AJ70" s="82"/>
      <c r="AK70" s="79"/>
      <c r="AL70" s="80"/>
      <c r="AM70" s="81"/>
      <c r="AN70" s="82"/>
      <c r="AO70" s="79"/>
      <c r="AP70" s="80"/>
      <c r="AQ70" s="81"/>
      <c r="AR70" s="82"/>
      <c r="AS70" s="79"/>
      <c r="AT70" s="80"/>
      <c r="AU70" s="81"/>
      <c r="AV70" s="82"/>
      <c r="AW70" s="79"/>
      <c r="AX70" s="80"/>
      <c r="AY70" s="81"/>
      <c r="AZ70" s="82"/>
      <c r="BA70" s="79"/>
      <c r="BB70" s="80"/>
      <c r="BC70" s="81"/>
      <c r="BD70" s="82"/>
      <c r="BE70" s="79"/>
      <c r="BF70" s="80"/>
      <c r="BG70" s="81"/>
      <c r="BH70" s="82"/>
      <c r="BI70" s="79"/>
      <c r="BJ70" s="80"/>
      <c r="BK70" s="81"/>
      <c r="BL70" s="82"/>
      <c r="BM70" s="79"/>
      <c r="BN70" s="80"/>
      <c r="BO70" s="81"/>
      <c r="BP70" s="82"/>
      <c r="BQ70" s="79"/>
      <c r="BR70" s="80"/>
      <c r="BS70" s="81"/>
      <c r="BT70" s="82"/>
      <c r="BU70" s="79"/>
      <c r="BV70" s="80"/>
      <c r="BW70" s="81"/>
      <c r="BX70" s="82"/>
      <c r="BY70" s="79"/>
      <c r="BZ70" s="80"/>
      <c r="CA70" s="81"/>
      <c r="CB70" s="82"/>
      <c r="CC70" s="79"/>
      <c r="CD70" s="80"/>
      <c r="CE70" s="81"/>
      <c r="CF70" s="82"/>
      <c r="CG70" s="79"/>
      <c r="CH70" s="80"/>
      <c r="CI70" s="81"/>
      <c r="CJ70" s="82"/>
      <c r="CK70" s="79"/>
      <c r="CL70" s="80"/>
      <c r="CM70" s="81"/>
      <c r="CN70" s="99"/>
      <c r="CP70" s="83">
        <v>1</v>
      </c>
      <c r="CQ70" s="84">
        <f>+D70</f>
        <v>0</v>
      </c>
      <c r="CR70" s="85">
        <f>SUM(M70:CN70)/4</f>
        <v>0</v>
      </c>
      <c r="CS70" s="73"/>
      <c r="CT70" s="86">
        <f>SUM(E70:K70)</f>
        <v>0</v>
      </c>
      <c r="CU70" s="87" t="s">
        <v>112</v>
      </c>
      <c r="CV70" s="85">
        <f t="shared" ref="CV70" si="17">CR70*CT70</f>
        <v>0</v>
      </c>
      <c r="CY70" s="58">
        <f>+CT70*CR70</f>
        <v>0</v>
      </c>
    </row>
    <row r="71" spans="1:103" ht="12" customHeight="1">
      <c r="A71" s="88"/>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6"/>
      <c r="BR71" s="76"/>
      <c r="BS71" s="76"/>
      <c r="BT71" s="76"/>
      <c r="BU71" s="76"/>
      <c r="BV71" s="76"/>
      <c r="BW71" s="76"/>
      <c r="BX71" s="76"/>
      <c r="BY71" s="76"/>
      <c r="BZ71" s="76"/>
      <c r="CA71" s="76"/>
      <c r="CB71" s="76"/>
      <c r="CC71" s="76"/>
      <c r="CD71" s="76"/>
      <c r="CE71" s="76"/>
      <c r="CF71" s="76"/>
      <c r="CG71" s="76"/>
      <c r="CH71" s="76"/>
      <c r="CI71" s="76"/>
      <c r="CJ71" s="76"/>
      <c r="CK71" s="76"/>
      <c r="CL71" s="76"/>
      <c r="CM71" s="76"/>
      <c r="CN71" s="76"/>
      <c r="CP71" s="70"/>
      <c r="CQ71" s="71"/>
      <c r="CR71" s="72"/>
      <c r="CS71" s="73"/>
      <c r="CT71" s="71"/>
      <c r="CU71" s="74"/>
      <c r="CY71" s="58"/>
    </row>
    <row r="72" spans="1:103" ht="23.1" customHeight="1">
      <c r="A72" s="94" t="s">
        <v>139</v>
      </c>
      <c r="B72" s="77"/>
      <c r="C72" s="77"/>
      <c r="D72" s="78"/>
      <c r="E72" s="109"/>
      <c r="F72" s="109"/>
      <c r="G72" s="109"/>
      <c r="H72" s="109"/>
      <c r="I72" s="109"/>
      <c r="J72" s="109"/>
      <c r="K72" s="109"/>
      <c r="M72" s="79"/>
      <c r="N72" s="80"/>
      <c r="O72" s="81"/>
      <c r="P72" s="82"/>
      <c r="Q72" s="79"/>
      <c r="R72" s="80"/>
      <c r="S72" s="81"/>
      <c r="T72" s="82"/>
      <c r="U72" s="79"/>
      <c r="V72" s="80"/>
      <c r="W72" s="81"/>
      <c r="X72" s="82"/>
      <c r="Y72" s="79"/>
      <c r="Z72" s="80"/>
      <c r="AA72" s="81"/>
      <c r="AB72" s="82"/>
      <c r="AC72" s="79"/>
      <c r="AD72" s="80"/>
      <c r="AE72" s="81"/>
      <c r="AF72" s="82"/>
      <c r="AG72" s="79"/>
      <c r="AH72" s="80"/>
      <c r="AI72" s="81"/>
      <c r="AJ72" s="82"/>
      <c r="AK72" s="79"/>
      <c r="AL72" s="80"/>
      <c r="AM72" s="81"/>
      <c r="AN72" s="82"/>
      <c r="AO72" s="79"/>
      <c r="AP72" s="80"/>
      <c r="AQ72" s="81"/>
      <c r="AR72" s="82"/>
      <c r="AS72" s="79"/>
      <c r="AT72" s="80"/>
      <c r="AU72" s="81"/>
      <c r="AV72" s="82"/>
      <c r="AW72" s="79"/>
      <c r="AX72" s="80"/>
      <c r="AY72" s="81"/>
      <c r="AZ72" s="82"/>
      <c r="BA72" s="79"/>
      <c r="BB72" s="80"/>
      <c r="BC72" s="81"/>
      <c r="BD72" s="82"/>
      <c r="BE72" s="79"/>
      <c r="BF72" s="80"/>
      <c r="BG72" s="81"/>
      <c r="BH72" s="82"/>
      <c r="BI72" s="79"/>
      <c r="BJ72" s="80"/>
      <c r="BK72" s="81"/>
      <c r="BL72" s="82"/>
      <c r="BM72" s="79"/>
      <c r="BN72" s="80"/>
      <c r="BO72" s="81"/>
      <c r="BP72" s="82"/>
      <c r="BQ72" s="79"/>
      <c r="BR72" s="80"/>
      <c r="BS72" s="81"/>
      <c r="BT72" s="82"/>
      <c r="BU72" s="79"/>
      <c r="BV72" s="80"/>
      <c r="BW72" s="81"/>
      <c r="BX72" s="82"/>
      <c r="BY72" s="79"/>
      <c r="BZ72" s="80"/>
      <c r="CA72" s="81"/>
      <c r="CB72" s="82"/>
      <c r="CC72" s="79"/>
      <c r="CD72" s="80"/>
      <c r="CE72" s="81"/>
      <c r="CF72" s="82"/>
      <c r="CG72" s="79"/>
      <c r="CH72" s="80"/>
      <c r="CI72" s="81"/>
      <c r="CJ72" s="82"/>
      <c r="CK72" s="79"/>
      <c r="CL72" s="80"/>
      <c r="CM72" s="81"/>
      <c r="CN72" s="99"/>
      <c r="CP72" s="83">
        <v>1</v>
      </c>
      <c r="CQ72" s="84">
        <f>+D72</f>
        <v>0</v>
      </c>
      <c r="CR72" s="85">
        <f>SUM(M72:CN72)/4</f>
        <v>0</v>
      </c>
      <c r="CS72" s="73"/>
      <c r="CT72" s="86">
        <f>SUM(E72:K72)</f>
        <v>0</v>
      </c>
      <c r="CU72" s="87" t="s">
        <v>112</v>
      </c>
      <c r="CV72" s="85">
        <f t="shared" ref="CV72" si="18">CR72*CT72</f>
        <v>0</v>
      </c>
      <c r="CY72" s="58">
        <f>+CT72*CR72</f>
        <v>0</v>
      </c>
    </row>
    <row r="73" spans="1:103" ht="15">
      <c r="A73" s="88"/>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c r="BB73" s="76"/>
      <c r="BC73" s="76"/>
      <c r="BD73" s="76"/>
      <c r="BE73" s="76"/>
      <c r="BF73" s="76"/>
      <c r="BG73" s="76"/>
      <c r="BH73" s="76"/>
      <c r="BI73" s="76"/>
      <c r="BJ73" s="76"/>
      <c r="BK73" s="76"/>
      <c r="BL73" s="76"/>
      <c r="BM73" s="76"/>
      <c r="BN73" s="76"/>
      <c r="BO73" s="76"/>
      <c r="BP73" s="76"/>
      <c r="BQ73" s="76"/>
      <c r="BR73" s="76"/>
      <c r="BS73" s="76"/>
      <c r="BT73" s="76"/>
      <c r="BU73" s="76"/>
      <c r="BV73" s="76"/>
      <c r="BW73" s="76"/>
      <c r="BX73" s="76"/>
      <c r="BY73" s="76"/>
      <c r="BZ73" s="76"/>
      <c r="CA73" s="76"/>
      <c r="CB73" s="76"/>
      <c r="CC73" s="76"/>
      <c r="CD73" s="76"/>
      <c r="CE73" s="76"/>
      <c r="CF73" s="76"/>
      <c r="CG73" s="76"/>
      <c r="CH73" s="76"/>
      <c r="CI73" s="76"/>
      <c r="CJ73" s="76"/>
      <c r="CK73" s="76"/>
      <c r="CL73" s="76"/>
      <c r="CM73" s="76"/>
      <c r="CN73" s="76"/>
      <c r="CP73" s="70"/>
      <c r="CQ73" s="71"/>
      <c r="CR73" s="72"/>
      <c r="CS73" s="73"/>
      <c r="CT73" s="71"/>
      <c r="CU73" s="74"/>
      <c r="CY73" s="58"/>
    </row>
    <row r="74" spans="1:103" ht="15.75">
      <c r="A74" s="75"/>
      <c r="F74" s="89"/>
      <c r="G74" s="89"/>
      <c r="H74" s="89"/>
      <c r="I74" s="89"/>
      <c r="J74" s="89"/>
      <c r="K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O74" s="89"/>
      <c r="BP74" s="89"/>
      <c r="BQ74" s="89"/>
      <c r="BR74" s="89"/>
      <c r="BS74" s="89"/>
      <c r="BT74" s="89"/>
      <c r="BU74" s="89"/>
      <c r="BV74" s="89"/>
      <c r="BW74" s="89"/>
      <c r="BX74" s="89"/>
      <c r="BY74" s="89"/>
      <c r="BZ74" s="89"/>
      <c r="CA74" s="89"/>
      <c r="CB74" s="89"/>
      <c r="CC74" s="89"/>
      <c r="CD74" s="89"/>
      <c r="CE74" s="89"/>
      <c r="CF74" s="89"/>
      <c r="CG74" s="89"/>
      <c r="CH74" s="89"/>
      <c r="CI74" s="89"/>
      <c r="CJ74" s="89"/>
      <c r="CK74" s="89"/>
      <c r="CL74" s="89"/>
      <c r="CM74" s="89"/>
      <c r="CN74" s="89"/>
      <c r="CP74" s="191" t="s">
        <v>146</v>
      </c>
      <c r="CQ74" s="191"/>
      <c r="CR74" s="191"/>
      <c r="CS74" s="191"/>
      <c r="CT74" s="191"/>
      <c r="CU74" s="191"/>
      <c r="CV74" s="106">
        <f>SUM(CV36:CV72)</f>
        <v>0</v>
      </c>
      <c r="CY74" s="58"/>
    </row>
    <row r="78" spans="1:103">
      <c r="A78" s="107" t="s">
        <v>147</v>
      </c>
    </row>
    <row r="79" spans="1:103">
      <c r="A79" s="108" t="s">
        <v>20</v>
      </c>
    </row>
    <row r="80" spans="1:103">
      <c r="A80" s="108" t="s">
        <v>21</v>
      </c>
    </row>
    <row r="81" spans="1:1">
      <c r="A81" s="108" t="s">
        <v>22</v>
      </c>
    </row>
    <row r="82" spans="1:1">
      <c r="A82" s="108" t="s">
        <v>113</v>
      </c>
    </row>
    <row r="83" spans="1:1">
      <c r="A83" s="108" t="s">
        <v>114</v>
      </c>
    </row>
    <row r="84" spans="1:1">
      <c r="A84" s="108" t="s">
        <v>115</v>
      </c>
    </row>
    <row r="85" spans="1:1">
      <c r="A85" s="108" t="s">
        <v>116</v>
      </c>
    </row>
    <row r="86" spans="1:1">
      <c r="A86" s="108" t="s">
        <v>117</v>
      </c>
    </row>
    <row r="87" spans="1:1">
      <c r="A87" s="108" t="s">
        <v>118</v>
      </c>
    </row>
    <row r="88" spans="1:1">
      <c r="A88" s="108" t="s">
        <v>31</v>
      </c>
    </row>
    <row r="89" spans="1:1">
      <c r="A89" s="108" t="s">
        <v>119</v>
      </c>
    </row>
    <row r="90" spans="1:1">
      <c r="A90" s="108" t="s">
        <v>120</v>
      </c>
    </row>
    <row r="91" spans="1:1">
      <c r="A91" s="108" t="s">
        <v>121</v>
      </c>
    </row>
    <row r="92" spans="1:1">
      <c r="A92" s="108" t="s">
        <v>122</v>
      </c>
    </row>
    <row r="93" spans="1:1">
      <c r="A93" s="108" t="s">
        <v>123</v>
      </c>
    </row>
  </sheetData>
  <protectedRanges>
    <protectedRange sqref="A53 A67 A73:A74 B32:K33 L33 E38:K38 N35:CU35 A32:A35 L34:M35 D35:D38 D40:D44 D46:D48 D50:D58 D60:D68 E74:CU74 L32:M32 D70:D72 A36:A51 A55 A57 A59 A61 A63 A65 A69 A71 CP32 L36:CU73 N32:CO33 CR32 N34:CP34 CQ33:CQ34 CT32 CR34 CS33:CS34 CV32 CT34 CU33:CU34 CV34 E40:K40 E42:K42 E44:K44 E46:K46 E48:K48 E50:K50 E52:K52 E54:K54 E56:K56 E58:K58 E60:K60 E62:K62 E64:K64 E66:K66 E68:K68 E70:K70 E72:K72 E36:K36" name="Plage1"/>
  </protectedRanges>
  <mergeCells count="93">
    <mergeCell ref="AB32:AC32"/>
    <mergeCell ref="A2:CV2"/>
    <mergeCell ref="B5:AR7"/>
    <mergeCell ref="A10:L10"/>
    <mergeCell ref="A32:A34"/>
    <mergeCell ref="B32:B34"/>
    <mergeCell ref="C32:C34"/>
    <mergeCell ref="D32:D34"/>
    <mergeCell ref="E32:K33"/>
    <mergeCell ref="N32:O32"/>
    <mergeCell ref="P32:Q32"/>
    <mergeCell ref="R32:S32"/>
    <mergeCell ref="T32:U32"/>
    <mergeCell ref="V32:W32"/>
    <mergeCell ref="X32:Y32"/>
    <mergeCell ref="Z32:AA32"/>
    <mergeCell ref="AV32:AW32"/>
    <mergeCell ref="AX32:AY32"/>
    <mergeCell ref="AZ32:BA32"/>
    <mergeCell ref="AD32:AE32"/>
    <mergeCell ref="AF32:AG32"/>
    <mergeCell ref="AH32:AI32"/>
    <mergeCell ref="AJ32:AK32"/>
    <mergeCell ref="AL32:AM32"/>
    <mergeCell ref="AN32:AO32"/>
    <mergeCell ref="CV32:CV34"/>
    <mergeCell ref="L33:M33"/>
    <mergeCell ref="N33:O33"/>
    <mergeCell ref="P33:Q33"/>
    <mergeCell ref="R33:S33"/>
    <mergeCell ref="T33:U33"/>
    <mergeCell ref="BZ32:CA32"/>
    <mergeCell ref="CB32:CC32"/>
    <mergeCell ref="CD32:CE32"/>
    <mergeCell ref="CF32:CG32"/>
    <mergeCell ref="CH32:CI32"/>
    <mergeCell ref="CJ32:CK32"/>
    <mergeCell ref="BN32:BO32"/>
    <mergeCell ref="BP32:BQ32"/>
    <mergeCell ref="BR32:BS32"/>
    <mergeCell ref="BT32:BU32"/>
    <mergeCell ref="AF33:AG33"/>
    <mergeCell ref="CL32:CM32"/>
    <mergeCell ref="CP32:CQ34"/>
    <mergeCell ref="CR32:CR34"/>
    <mergeCell ref="CT32:CU34"/>
    <mergeCell ref="BV32:BW32"/>
    <mergeCell ref="BX32:BY32"/>
    <mergeCell ref="BB32:BC32"/>
    <mergeCell ref="BD32:BE32"/>
    <mergeCell ref="BF32:BG32"/>
    <mergeCell ref="BH32:BI32"/>
    <mergeCell ref="BJ32:BK32"/>
    <mergeCell ref="BL32:BM32"/>
    <mergeCell ref="AP32:AQ32"/>
    <mergeCell ref="AR32:AS32"/>
    <mergeCell ref="AT32:AU32"/>
    <mergeCell ref="V33:W33"/>
    <mergeCell ref="X33:Y33"/>
    <mergeCell ref="Z33:AA33"/>
    <mergeCell ref="AB33:AC33"/>
    <mergeCell ref="AD33:AE33"/>
    <mergeCell ref="BD33:BE33"/>
    <mergeCell ref="AH33:AI33"/>
    <mergeCell ref="AJ33:AK33"/>
    <mergeCell ref="AL33:AM33"/>
    <mergeCell ref="AN33:AO33"/>
    <mergeCell ref="AP33:AQ33"/>
    <mergeCell ref="AR33:AS33"/>
    <mergeCell ref="AT33:AU33"/>
    <mergeCell ref="AV33:AW33"/>
    <mergeCell ref="AX33:AY33"/>
    <mergeCell ref="AZ33:BA33"/>
    <mergeCell ref="BB33:BC33"/>
    <mergeCell ref="CB33:CC33"/>
    <mergeCell ref="BF33:BG33"/>
    <mergeCell ref="BH33:BI33"/>
    <mergeCell ref="BJ33:BK33"/>
    <mergeCell ref="BL33:BM33"/>
    <mergeCell ref="BN33:BO33"/>
    <mergeCell ref="BP33:BQ33"/>
    <mergeCell ref="BR33:BS33"/>
    <mergeCell ref="BT33:BU33"/>
    <mergeCell ref="BV33:BW33"/>
    <mergeCell ref="BX33:BY33"/>
    <mergeCell ref="BZ33:CA33"/>
    <mergeCell ref="CP74:CU74"/>
    <mergeCell ref="CD33:CE33"/>
    <mergeCell ref="CF33:CG33"/>
    <mergeCell ref="CH33:CI33"/>
    <mergeCell ref="CJ33:CK33"/>
    <mergeCell ref="CL33:CM33"/>
    <mergeCell ref="CN33:CO33"/>
  </mergeCells>
  <conditionalFormatting sqref="E36:K36 E38:K38 E40:K40 E42:K42 E44:K44 E46:K46 E48:K48 E50:K50 E52:K52 E54:K54 E56:K56 E58:K58 E60:K60 E62:K62 E64:K64 E66:K66 E68:K68 E70:K70 E72:K72">
    <cfRule type="top10" dxfId="1087" priority="60" rank="10"/>
    <cfRule type="duplicateValues" dxfId="1086" priority="67"/>
  </conditionalFormatting>
  <conditionalFormatting sqref="F36 F38 F40 F42 F44 F46 F48 F50 F52 F54 F56 F58 F60 F62 F64 F66 F68 F70 F72">
    <cfRule type="duplicateValues" dxfId="1085" priority="66" stopIfTrue="1"/>
  </conditionalFormatting>
  <conditionalFormatting sqref="F74:K74">
    <cfRule type="cellIs" dxfId="1084" priority="89" stopIfTrue="1" operator="equal">
      <formula>1</formula>
    </cfRule>
    <cfRule type="cellIs" dxfId="1083" priority="90" stopIfTrue="1" operator="equal">
      <formula>1</formula>
    </cfRule>
    <cfRule type="cellIs" dxfId="1082" priority="91" stopIfTrue="1" operator="equal">
      <formula>1</formula>
    </cfRule>
    <cfRule type="cellIs" dxfId="1081" priority="92" stopIfTrue="1" operator="equal">
      <formula>1</formula>
    </cfRule>
    <cfRule type="cellIs" dxfId="1080" priority="93" stopIfTrue="1" operator="equal">
      <formula>1</formula>
    </cfRule>
    <cfRule type="cellIs" dxfId="1079" priority="94" stopIfTrue="1" operator="equal">
      <formula>1</formula>
    </cfRule>
    <cfRule type="cellIs" dxfId="1078" priority="95" stopIfTrue="1" operator="equal">
      <formula>1</formula>
    </cfRule>
  </conditionalFormatting>
  <conditionalFormatting sqref="G36 G38 G40 G42 G44 G46 G48 G50 G52 G54 G56 G58 G60 G62 G64 G66 G68 G70 G72">
    <cfRule type="duplicateValues" dxfId="1077" priority="65" stopIfTrue="1"/>
  </conditionalFormatting>
  <conditionalFormatting sqref="H36 H38 H40 H42 H44 H46 H48 H50 H52 H54 H56 H58 H60 H62 H64 H66 H68 H70 H72">
    <cfRule type="duplicateValues" dxfId="1076" priority="64" stopIfTrue="1"/>
  </conditionalFormatting>
  <conditionalFormatting sqref="I36 I38 I40 I42 I44 I46 I48 I50 I52 I54 I56 I58 I60 I62 I64 I66 I68 I70 I72">
    <cfRule type="duplicateValues" dxfId="1075" priority="63" stopIfTrue="1"/>
  </conditionalFormatting>
  <conditionalFormatting sqref="J36 J38 J40 J42 J44 J46 J48 J50 J52 J54 J56 J58 J60 J62 J64 J66 J68 J70 J72">
    <cfRule type="duplicateValues" dxfId="1074" priority="62" stopIfTrue="1"/>
  </conditionalFormatting>
  <conditionalFormatting sqref="K36 K38 K40 K42 K44 K46 K48 K50 K52 K54 K56 K58 K60 K62 K64 K66 K68 K70 K72">
    <cfRule type="duplicateValues" dxfId="1073" priority="61" stopIfTrue="1"/>
  </conditionalFormatting>
  <conditionalFormatting sqref="M34:P35">
    <cfRule type="cellIs" dxfId="1072" priority="70" stopIfTrue="1" operator="equal">
      <formula>1</formula>
    </cfRule>
    <cfRule type="cellIs" dxfId="1071" priority="71" stopIfTrue="1" operator="equal">
      <formula>1</formula>
    </cfRule>
    <cfRule type="cellIs" dxfId="1070" priority="72" stopIfTrue="1" operator="equal">
      <formula>1</formula>
    </cfRule>
    <cfRule type="cellIs" dxfId="1069" priority="74" stopIfTrue="1" operator="equal">
      <formula>1</formula>
    </cfRule>
  </conditionalFormatting>
  <conditionalFormatting sqref="M37:P37">
    <cfRule type="cellIs" dxfId="1068" priority="710" stopIfTrue="1" operator="equal">
      <formula>1</formula>
    </cfRule>
    <cfRule type="cellIs" dxfId="1067" priority="711" stopIfTrue="1" operator="equal">
      <formula>1</formula>
    </cfRule>
    <cfRule type="cellIs" dxfId="1066" priority="712" stopIfTrue="1" operator="equal">
      <formula>1</formula>
    </cfRule>
    <cfRule type="cellIs" dxfId="1065" priority="714" stopIfTrue="1" operator="equal">
      <formula>1</formula>
    </cfRule>
  </conditionalFormatting>
  <conditionalFormatting sqref="M39:P39">
    <cfRule type="cellIs" dxfId="1064" priority="731" stopIfTrue="1" operator="equal">
      <formula>1</formula>
    </cfRule>
    <cfRule type="cellIs" dxfId="1063" priority="732" stopIfTrue="1" operator="equal">
      <formula>1</formula>
    </cfRule>
    <cfRule type="cellIs" dxfId="1062" priority="733" stopIfTrue="1" operator="equal">
      <formula>1</formula>
    </cfRule>
    <cfRule type="cellIs" dxfId="1061" priority="735" stopIfTrue="1" operator="equal">
      <formula>1</formula>
    </cfRule>
  </conditionalFormatting>
  <conditionalFormatting sqref="M41:P41">
    <cfRule type="cellIs" dxfId="1060" priority="308" stopIfTrue="1" operator="equal">
      <formula>1</formula>
    </cfRule>
    <cfRule type="cellIs" dxfId="1059" priority="309" stopIfTrue="1" operator="equal">
      <formula>1</formula>
    </cfRule>
    <cfRule type="cellIs" dxfId="1058" priority="310" stopIfTrue="1" operator="equal">
      <formula>1</formula>
    </cfRule>
    <cfRule type="cellIs" dxfId="1057" priority="312" stopIfTrue="1" operator="equal">
      <formula>1</formula>
    </cfRule>
  </conditionalFormatting>
  <conditionalFormatting sqref="M43:P43">
    <cfRule type="cellIs" dxfId="1056" priority="224" stopIfTrue="1" operator="equal">
      <formula>1</formula>
    </cfRule>
    <cfRule type="cellIs" dxfId="1055" priority="225" stopIfTrue="1" operator="equal">
      <formula>1</formula>
    </cfRule>
    <cfRule type="cellIs" dxfId="1054" priority="226" stopIfTrue="1" operator="equal">
      <formula>1</formula>
    </cfRule>
    <cfRule type="cellIs" dxfId="1053" priority="228" stopIfTrue="1" operator="equal">
      <formula>1</formula>
    </cfRule>
  </conditionalFormatting>
  <conditionalFormatting sqref="M45:P45">
    <cfRule type="cellIs" dxfId="1052" priority="266" stopIfTrue="1" operator="equal">
      <formula>1</formula>
    </cfRule>
    <cfRule type="cellIs" dxfId="1051" priority="267" stopIfTrue="1" operator="equal">
      <formula>1</formula>
    </cfRule>
    <cfRule type="cellIs" dxfId="1050" priority="268" stopIfTrue="1" operator="equal">
      <formula>1</formula>
    </cfRule>
    <cfRule type="cellIs" dxfId="1049" priority="270" stopIfTrue="1" operator="equal">
      <formula>1</formula>
    </cfRule>
  </conditionalFormatting>
  <conditionalFormatting sqref="M47:P47">
    <cfRule type="cellIs" dxfId="1048" priority="287" stopIfTrue="1" operator="equal">
      <formula>1</formula>
    </cfRule>
    <cfRule type="cellIs" dxfId="1047" priority="288" stopIfTrue="1" operator="equal">
      <formula>1</formula>
    </cfRule>
    <cfRule type="cellIs" dxfId="1046" priority="289" stopIfTrue="1" operator="equal">
      <formula>1</formula>
    </cfRule>
    <cfRule type="cellIs" dxfId="1045" priority="291" stopIfTrue="1" operator="equal">
      <formula>1</formula>
    </cfRule>
  </conditionalFormatting>
  <conditionalFormatting sqref="M49:P49">
    <cfRule type="cellIs" dxfId="1044" priority="245" stopIfTrue="1" operator="equal">
      <formula>1</formula>
    </cfRule>
    <cfRule type="cellIs" dxfId="1043" priority="246" stopIfTrue="1" operator="equal">
      <formula>1</formula>
    </cfRule>
    <cfRule type="cellIs" dxfId="1042" priority="247" stopIfTrue="1" operator="equal">
      <formula>1</formula>
    </cfRule>
    <cfRule type="cellIs" dxfId="1041" priority="249" stopIfTrue="1" operator="equal">
      <formula>1</formula>
    </cfRule>
  </conditionalFormatting>
  <conditionalFormatting sqref="M51:P51">
    <cfRule type="cellIs" dxfId="1040" priority="203" stopIfTrue="1" operator="equal">
      <formula>1</formula>
    </cfRule>
    <cfRule type="cellIs" dxfId="1039" priority="204" stopIfTrue="1" operator="equal">
      <formula>1</formula>
    </cfRule>
    <cfRule type="cellIs" dxfId="1038" priority="205" stopIfTrue="1" operator="equal">
      <formula>1</formula>
    </cfRule>
    <cfRule type="cellIs" dxfId="1037" priority="207" stopIfTrue="1" operator="equal">
      <formula>1</formula>
    </cfRule>
  </conditionalFormatting>
  <conditionalFormatting sqref="M53:P53">
    <cfRule type="cellIs" dxfId="1036" priority="752" stopIfTrue="1" operator="equal">
      <formula>1</formula>
    </cfRule>
    <cfRule type="cellIs" dxfId="1035" priority="753" stopIfTrue="1" operator="equal">
      <formula>1</formula>
    </cfRule>
    <cfRule type="cellIs" dxfId="1034" priority="754" stopIfTrue="1" operator="equal">
      <formula>1</formula>
    </cfRule>
    <cfRule type="cellIs" dxfId="1033" priority="756" stopIfTrue="1" operator="equal">
      <formula>1</formula>
    </cfRule>
  </conditionalFormatting>
  <conditionalFormatting sqref="M55:P55 M67:P67 M69:P69 M71:P71 P33:Q34">
    <cfRule type="cellIs" dxfId="1032" priority="777" stopIfTrue="1" operator="equal">
      <formula>1</formula>
    </cfRule>
  </conditionalFormatting>
  <conditionalFormatting sqref="M55:P55 M67:P67 M69:P69 M71:P71">
    <cfRule type="cellIs" dxfId="1031" priority="773" stopIfTrue="1" operator="equal">
      <formula>1</formula>
    </cfRule>
    <cfRule type="cellIs" dxfId="1030" priority="774" stopIfTrue="1" operator="equal">
      <formula>1</formula>
    </cfRule>
    <cfRule type="cellIs" dxfId="1029" priority="775" stopIfTrue="1" operator="equal">
      <formula>1</formula>
    </cfRule>
  </conditionalFormatting>
  <conditionalFormatting sqref="M57:P57">
    <cfRule type="cellIs" dxfId="1028" priority="182" stopIfTrue="1" operator="equal">
      <formula>1</formula>
    </cfRule>
    <cfRule type="cellIs" dxfId="1027" priority="183" stopIfTrue="1" operator="equal">
      <formula>1</formula>
    </cfRule>
    <cfRule type="cellIs" dxfId="1026" priority="184" stopIfTrue="1" operator="equal">
      <formula>1</formula>
    </cfRule>
    <cfRule type="cellIs" dxfId="1025" priority="186" stopIfTrue="1" operator="equal">
      <formula>1</formula>
    </cfRule>
  </conditionalFormatting>
  <conditionalFormatting sqref="M59:P59">
    <cfRule type="cellIs" dxfId="1024" priority="161" stopIfTrue="1" operator="equal">
      <formula>1</formula>
    </cfRule>
    <cfRule type="cellIs" dxfId="1023" priority="162" stopIfTrue="1" operator="equal">
      <formula>1</formula>
    </cfRule>
    <cfRule type="cellIs" dxfId="1022" priority="163" stopIfTrue="1" operator="equal">
      <formula>1</formula>
    </cfRule>
    <cfRule type="cellIs" dxfId="1021" priority="165" stopIfTrue="1" operator="equal">
      <formula>1</formula>
    </cfRule>
  </conditionalFormatting>
  <conditionalFormatting sqref="M61:P61">
    <cfRule type="cellIs" dxfId="1020" priority="140" stopIfTrue="1" operator="equal">
      <formula>1</formula>
    </cfRule>
    <cfRule type="cellIs" dxfId="1019" priority="141" stopIfTrue="1" operator="equal">
      <formula>1</formula>
    </cfRule>
    <cfRule type="cellIs" dxfId="1018" priority="142" stopIfTrue="1" operator="equal">
      <formula>1</formula>
    </cfRule>
    <cfRule type="cellIs" dxfId="1017" priority="144" stopIfTrue="1" operator="equal">
      <formula>1</formula>
    </cfRule>
  </conditionalFormatting>
  <conditionalFormatting sqref="M63:P63">
    <cfRule type="cellIs" dxfId="1016" priority="119" stopIfTrue="1" operator="equal">
      <formula>1</formula>
    </cfRule>
    <cfRule type="cellIs" dxfId="1015" priority="120" stopIfTrue="1" operator="equal">
      <formula>1</formula>
    </cfRule>
    <cfRule type="cellIs" dxfId="1014" priority="121" stopIfTrue="1" operator="equal">
      <formula>1</formula>
    </cfRule>
    <cfRule type="cellIs" dxfId="1013" priority="123" stopIfTrue="1" operator="equal">
      <formula>1</formula>
    </cfRule>
  </conditionalFormatting>
  <conditionalFormatting sqref="M65:P65">
    <cfRule type="cellIs" dxfId="1012" priority="98" stopIfTrue="1" operator="equal">
      <formula>1</formula>
    </cfRule>
    <cfRule type="cellIs" dxfId="1011" priority="99" stopIfTrue="1" operator="equal">
      <formula>1</formula>
    </cfRule>
    <cfRule type="cellIs" dxfId="1010" priority="100" stopIfTrue="1" operator="equal">
      <formula>1</formula>
    </cfRule>
    <cfRule type="cellIs" dxfId="1009" priority="102" stopIfTrue="1" operator="equal">
      <formula>1</formula>
    </cfRule>
  </conditionalFormatting>
  <conditionalFormatting sqref="M73:P74">
    <cfRule type="cellIs" dxfId="1008" priority="647" stopIfTrue="1" operator="equal">
      <formula>1</formula>
    </cfRule>
    <cfRule type="cellIs" dxfId="1007" priority="648" stopIfTrue="1" operator="equal">
      <formula>1</formula>
    </cfRule>
    <cfRule type="cellIs" dxfId="1006" priority="649" stopIfTrue="1" operator="equal">
      <formula>1</formula>
    </cfRule>
    <cfRule type="cellIs" dxfId="1005" priority="651" stopIfTrue="1" operator="equal">
      <formula>1</formula>
    </cfRule>
  </conditionalFormatting>
  <conditionalFormatting sqref="M34:Q35">
    <cfRule type="cellIs" dxfId="1004" priority="73" stopIfTrue="1" operator="equal">
      <formula>1</formula>
    </cfRule>
  </conditionalFormatting>
  <conditionalFormatting sqref="M37:Q37">
    <cfRule type="cellIs" dxfId="1003" priority="713" stopIfTrue="1" operator="equal">
      <formula>1</formula>
    </cfRule>
  </conditionalFormatting>
  <conditionalFormatting sqref="M39:Q39">
    <cfRule type="cellIs" dxfId="1002" priority="734" stopIfTrue="1" operator="equal">
      <formula>1</formula>
    </cfRule>
  </conditionalFormatting>
  <conditionalFormatting sqref="M41:Q41">
    <cfRule type="cellIs" dxfId="1001" priority="311" stopIfTrue="1" operator="equal">
      <formula>1</formula>
    </cfRule>
  </conditionalFormatting>
  <conditionalFormatting sqref="M43:Q43">
    <cfRule type="cellIs" dxfId="1000" priority="227" stopIfTrue="1" operator="equal">
      <formula>1</formula>
    </cfRule>
  </conditionalFormatting>
  <conditionalFormatting sqref="M45:Q45">
    <cfRule type="cellIs" dxfId="999" priority="269" stopIfTrue="1" operator="equal">
      <formula>1</formula>
    </cfRule>
  </conditionalFormatting>
  <conditionalFormatting sqref="M47:Q47">
    <cfRule type="cellIs" dxfId="998" priority="290" stopIfTrue="1" operator="equal">
      <formula>1</formula>
    </cfRule>
  </conditionalFormatting>
  <conditionalFormatting sqref="M49:Q49">
    <cfRule type="cellIs" dxfId="997" priority="248" stopIfTrue="1" operator="equal">
      <formula>1</formula>
    </cfRule>
  </conditionalFormatting>
  <conditionalFormatting sqref="M51:Q51">
    <cfRule type="cellIs" dxfId="996" priority="206" stopIfTrue="1" operator="equal">
      <formula>1</formula>
    </cfRule>
  </conditionalFormatting>
  <conditionalFormatting sqref="M53:Q53">
    <cfRule type="cellIs" dxfId="995" priority="755" stopIfTrue="1" operator="equal">
      <formula>1</formula>
    </cfRule>
  </conditionalFormatting>
  <conditionalFormatting sqref="M55:Q55 M67:Q67 M69:Q69 M71:Q71">
    <cfRule type="cellIs" dxfId="994" priority="776" stopIfTrue="1" operator="equal">
      <formula>1</formula>
    </cfRule>
  </conditionalFormatting>
  <conditionalFormatting sqref="M57:Q57">
    <cfRule type="cellIs" dxfId="993" priority="185" stopIfTrue="1" operator="equal">
      <formula>1</formula>
    </cfRule>
  </conditionalFormatting>
  <conditionalFormatting sqref="M59:Q59">
    <cfRule type="cellIs" dxfId="992" priority="164" stopIfTrue="1" operator="equal">
      <formula>1</formula>
    </cfRule>
  </conditionalFormatting>
  <conditionalFormatting sqref="M61:Q61">
    <cfRule type="cellIs" dxfId="991" priority="143" stopIfTrue="1" operator="equal">
      <formula>1</formula>
    </cfRule>
  </conditionalFormatting>
  <conditionalFormatting sqref="M63:Q63">
    <cfRule type="cellIs" dxfId="990" priority="122" stopIfTrue="1" operator="equal">
      <formula>1</formula>
    </cfRule>
  </conditionalFormatting>
  <conditionalFormatting sqref="M65:Q65">
    <cfRule type="cellIs" dxfId="989" priority="101" stopIfTrue="1" operator="equal">
      <formula>1</formula>
    </cfRule>
  </conditionalFormatting>
  <conditionalFormatting sqref="M73:Q74">
    <cfRule type="cellIs" dxfId="988" priority="650" stopIfTrue="1" operator="equal">
      <formula>1</formula>
    </cfRule>
  </conditionalFormatting>
  <conditionalFormatting sqref="M34:CN35">
    <cfRule type="cellIs" dxfId="987" priority="68" stopIfTrue="1" operator="equal">
      <formula>1</formula>
    </cfRule>
    <cfRule type="cellIs" dxfId="986" priority="69" stopIfTrue="1" operator="equal">
      <formula>1</formula>
    </cfRule>
  </conditionalFormatting>
  <conditionalFormatting sqref="M36:CN36">
    <cfRule type="duplicateValues" dxfId="985" priority="20" stopIfTrue="1"/>
  </conditionalFormatting>
  <conditionalFormatting sqref="M37:CN37">
    <cfRule type="cellIs" dxfId="984" priority="708" stopIfTrue="1" operator="equal">
      <formula>1</formula>
    </cfRule>
    <cfRule type="cellIs" dxfId="983" priority="709" stopIfTrue="1" operator="equal">
      <formula>1</formula>
    </cfRule>
  </conditionalFormatting>
  <conditionalFormatting sqref="M38:CN38">
    <cfRule type="duplicateValues" dxfId="982" priority="19" stopIfTrue="1"/>
  </conditionalFormatting>
  <conditionalFormatting sqref="M39:CN39">
    <cfRule type="cellIs" dxfId="981" priority="729" stopIfTrue="1" operator="equal">
      <formula>1</formula>
    </cfRule>
    <cfRule type="cellIs" dxfId="980" priority="730" stopIfTrue="1" operator="equal">
      <formula>1</formula>
    </cfRule>
  </conditionalFormatting>
  <conditionalFormatting sqref="M40:CN40">
    <cfRule type="duplicateValues" dxfId="979" priority="18" stopIfTrue="1"/>
  </conditionalFormatting>
  <conditionalFormatting sqref="M41:CN41">
    <cfRule type="cellIs" dxfId="978" priority="306" stopIfTrue="1" operator="equal">
      <formula>1</formula>
    </cfRule>
    <cfRule type="cellIs" dxfId="977" priority="307" stopIfTrue="1" operator="equal">
      <formula>1</formula>
    </cfRule>
  </conditionalFormatting>
  <conditionalFormatting sqref="M42:CN42">
    <cfRule type="duplicateValues" dxfId="976" priority="17" stopIfTrue="1"/>
  </conditionalFormatting>
  <conditionalFormatting sqref="M43:CN43">
    <cfRule type="cellIs" dxfId="975" priority="222" stopIfTrue="1" operator="equal">
      <formula>1</formula>
    </cfRule>
    <cfRule type="cellIs" dxfId="974" priority="223" stopIfTrue="1" operator="equal">
      <formula>1</formula>
    </cfRule>
  </conditionalFormatting>
  <conditionalFormatting sqref="M44:CN44">
    <cfRule type="duplicateValues" dxfId="973" priority="16" stopIfTrue="1"/>
  </conditionalFormatting>
  <conditionalFormatting sqref="M45:CN45">
    <cfRule type="cellIs" dxfId="972" priority="264" stopIfTrue="1" operator="equal">
      <formula>1</formula>
    </cfRule>
    <cfRule type="cellIs" dxfId="971" priority="265" stopIfTrue="1" operator="equal">
      <formula>1</formula>
    </cfRule>
  </conditionalFormatting>
  <conditionalFormatting sqref="M46:CN46">
    <cfRule type="duplicateValues" dxfId="970" priority="15" stopIfTrue="1"/>
  </conditionalFormatting>
  <conditionalFormatting sqref="M47:CN47">
    <cfRule type="cellIs" dxfId="969" priority="285" stopIfTrue="1" operator="equal">
      <formula>1</formula>
    </cfRule>
    <cfRule type="cellIs" dxfId="968" priority="286" stopIfTrue="1" operator="equal">
      <formula>1</formula>
    </cfRule>
  </conditionalFormatting>
  <conditionalFormatting sqref="M48:CN48">
    <cfRule type="duplicateValues" dxfId="967" priority="14" stopIfTrue="1"/>
  </conditionalFormatting>
  <conditionalFormatting sqref="M49:CN49">
    <cfRule type="cellIs" dxfId="966" priority="243" stopIfTrue="1" operator="equal">
      <formula>1</formula>
    </cfRule>
    <cfRule type="cellIs" dxfId="965" priority="244" stopIfTrue="1" operator="equal">
      <formula>1</formula>
    </cfRule>
  </conditionalFormatting>
  <conditionalFormatting sqref="M50:CN50">
    <cfRule type="duplicateValues" dxfId="964" priority="13" stopIfTrue="1"/>
  </conditionalFormatting>
  <conditionalFormatting sqref="M51:CN51">
    <cfRule type="cellIs" dxfId="963" priority="201" stopIfTrue="1" operator="equal">
      <formula>1</formula>
    </cfRule>
    <cfRule type="cellIs" dxfId="962" priority="202" stopIfTrue="1" operator="equal">
      <formula>1</formula>
    </cfRule>
  </conditionalFormatting>
  <conditionalFormatting sqref="M52:CN52">
    <cfRule type="duplicateValues" dxfId="961" priority="12" stopIfTrue="1"/>
  </conditionalFormatting>
  <conditionalFormatting sqref="M53:CN53">
    <cfRule type="cellIs" dxfId="960" priority="750" stopIfTrue="1" operator="equal">
      <formula>1</formula>
    </cfRule>
    <cfRule type="cellIs" dxfId="959" priority="751" stopIfTrue="1" operator="equal">
      <formula>1</formula>
    </cfRule>
  </conditionalFormatting>
  <conditionalFormatting sqref="M54:CN54">
    <cfRule type="duplicateValues" dxfId="958" priority="11" stopIfTrue="1"/>
  </conditionalFormatting>
  <conditionalFormatting sqref="M55:CN55 M67:CN67 M69:CN69 M71:CN71">
    <cfRule type="cellIs" dxfId="957" priority="771" stopIfTrue="1" operator="equal">
      <formula>1</formula>
    </cfRule>
    <cfRule type="cellIs" dxfId="956" priority="772" stopIfTrue="1" operator="equal">
      <formula>1</formula>
    </cfRule>
  </conditionalFormatting>
  <conditionalFormatting sqref="M56:CN56">
    <cfRule type="duplicateValues" dxfId="955" priority="10" stopIfTrue="1"/>
  </conditionalFormatting>
  <conditionalFormatting sqref="M57:CN57">
    <cfRule type="cellIs" dxfId="954" priority="180" stopIfTrue="1" operator="equal">
      <formula>1</formula>
    </cfRule>
    <cfRule type="cellIs" dxfId="953" priority="181" stopIfTrue="1" operator="equal">
      <formula>1</formula>
    </cfRule>
  </conditionalFormatting>
  <conditionalFormatting sqref="M58:CN58">
    <cfRule type="duplicateValues" dxfId="952" priority="9" stopIfTrue="1"/>
  </conditionalFormatting>
  <conditionalFormatting sqref="M59:CN59">
    <cfRule type="cellIs" dxfId="951" priority="159" stopIfTrue="1" operator="equal">
      <formula>1</formula>
    </cfRule>
    <cfRule type="cellIs" dxfId="950" priority="160" stopIfTrue="1" operator="equal">
      <formula>1</formula>
    </cfRule>
  </conditionalFormatting>
  <conditionalFormatting sqref="M60:CN60">
    <cfRule type="duplicateValues" dxfId="949" priority="8" stopIfTrue="1"/>
  </conditionalFormatting>
  <conditionalFormatting sqref="M61:CN61">
    <cfRule type="cellIs" dxfId="948" priority="138" stopIfTrue="1" operator="equal">
      <formula>1</formula>
    </cfRule>
    <cfRule type="cellIs" dxfId="947" priority="139" stopIfTrue="1" operator="equal">
      <formula>1</formula>
    </cfRule>
  </conditionalFormatting>
  <conditionalFormatting sqref="M62:CN62">
    <cfRule type="duplicateValues" dxfId="946" priority="7" stopIfTrue="1"/>
  </conditionalFormatting>
  <conditionalFormatting sqref="M63:CN63">
    <cfRule type="cellIs" dxfId="945" priority="117" stopIfTrue="1" operator="equal">
      <formula>1</formula>
    </cfRule>
    <cfRule type="cellIs" dxfId="944" priority="118" stopIfTrue="1" operator="equal">
      <formula>1</formula>
    </cfRule>
  </conditionalFormatting>
  <conditionalFormatting sqref="M64:CN64">
    <cfRule type="duplicateValues" dxfId="943" priority="6" stopIfTrue="1"/>
  </conditionalFormatting>
  <conditionalFormatting sqref="M65:CN65">
    <cfRule type="cellIs" dxfId="942" priority="96" stopIfTrue="1" operator="equal">
      <formula>1</formula>
    </cfRule>
    <cfRule type="cellIs" dxfId="941" priority="97" stopIfTrue="1" operator="equal">
      <formula>1</formula>
    </cfRule>
  </conditionalFormatting>
  <conditionalFormatting sqref="M66:CN66">
    <cfRule type="duplicateValues" dxfId="940" priority="5" stopIfTrue="1"/>
  </conditionalFormatting>
  <conditionalFormatting sqref="M68:CN68">
    <cfRule type="duplicateValues" dxfId="939" priority="4" stopIfTrue="1"/>
  </conditionalFormatting>
  <conditionalFormatting sqref="M70:CN70">
    <cfRule type="duplicateValues" dxfId="938" priority="3" stopIfTrue="1"/>
  </conditionalFormatting>
  <conditionalFormatting sqref="M72:CN72">
    <cfRule type="duplicateValues" dxfId="937" priority="2" stopIfTrue="1"/>
  </conditionalFormatting>
  <conditionalFormatting sqref="M73:CN74">
    <cfRule type="cellIs" dxfId="936" priority="645" stopIfTrue="1" operator="equal">
      <formula>1</formula>
    </cfRule>
    <cfRule type="cellIs" dxfId="935" priority="646" stopIfTrue="1" operator="equal">
      <formula>1</formula>
    </cfRule>
  </conditionalFormatting>
  <conditionalFormatting sqref="Q34:Q35">
    <cfRule type="cellIs" dxfId="934" priority="81" stopIfTrue="1" operator="equal">
      <formula>1</formula>
    </cfRule>
  </conditionalFormatting>
  <conditionalFormatting sqref="Q37">
    <cfRule type="cellIs" dxfId="933" priority="721" stopIfTrue="1" operator="equal">
      <formula>1</formula>
    </cfRule>
  </conditionalFormatting>
  <conditionalFormatting sqref="Q39">
    <cfRule type="cellIs" dxfId="932" priority="742" stopIfTrue="1" operator="equal">
      <formula>1</formula>
    </cfRule>
  </conditionalFormatting>
  <conditionalFormatting sqref="Q41">
    <cfRule type="cellIs" dxfId="931" priority="319" stopIfTrue="1" operator="equal">
      <formula>1</formula>
    </cfRule>
  </conditionalFormatting>
  <conditionalFormatting sqref="Q43">
    <cfRule type="cellIs" dxfId="930" priority="235" stopIfTrue="1" operator="equal">
      <formula>1</formula>
    </cfRule>
  </conditionalFormatting>
  <conditionalFormatting sqref="Q45">
    <cfRule type="cellIs" dxfId="929" priority="277" stopIfTrue="1" operator="equal">
      <formula>1</formula>
    </cfRule>
  </conditionalFormatting>
  <conditionalFormatting sqref="Q47">
    <cfRule type="cellIs" dxfId="928" priority="298" stopIfTrue="1" operator="equal">
      <formula>1</formula>
    </cfRule>
  </conditionalFormatting>
  <conditionalFormatting sqref="Q49">
    <cfRule type="cellIs" dxfId="927" priority="256" stopIfTrue="1" operator="equal">
      <formula>1</formula>
    </cfRule>
  </conditionalFormatting>
  <conditionalFormatting sqref="Q51">
    <cfRule type="cellIs" dxfId="926" priority="214" stopIfTrue="1" operator="equal">
      <formula>1</formula>
    </cfRule>
  </conditionalFormatting>
  <conditionalFormatting sqref="Q53">
    <cfRule type="cellIs" dxfId="925" priority="763" stopIfTrue="1" operator="equal">
      <formula>1</formula>
    </cfRule>
  </conditionalFormatting>
  <conditionalFormatting sqref="Q55">
    <cfRule type="cellIs" dxfId="924" priority="798" stopIfTrue="1" operator="equal">
      <formula>1</formula>
    </cfRule>
  </conditionalFormatting>
  <conditionalFormatting sqref="Q57">
    <cfRule type="cellIs" dxfId="923" priority="193" stopIfTrue="1" operator="equal">
      <formula>1</formula>
    </cfRule>
  </conditionalFormatting>
  <conditionalFormatting sqref="Q59">
    <cfRule type="cellIs" dxfId="922" priority="172" stopIfTrue="1" operator="equal">
      <formula>1</formula>
    </cfRule>
  </conditionalFormatting>
  <conditionalFormatting sqref="Q61">
    <cfRule type="cellIs" dxfId="921" priority="151" stopIfTrue="1" operator="equal">
      <formula>1</formula>
    </cfRule>
  </conditionalFormatting>
  <conditionalFormatting sqref="Q63">
    <cfRule type="cellIs" dxfId="920" priority="130" stopIfTrue="1" operator="equal">
      <formula>1</formula>
    </cfRule>
  </conditionalFormatting>
  <conditionalFormatting sqref="Q65">
    <cfRule type="cellIs" dxfId="919" priority="109" stopIfTrue="1" operator="equal">
      <formula>1</formula>
    </cfRule>
  </conditionalFormatting>
  <conditionalFormatting sqref="Q67">
    <cfRule type="cellIs" dxfId="918" priority="805" stopIfTrue="1" operator="equal">
      <formula>1</formula>
    </cfRule>
  </conditionalFormatting>
  <conditionalFormatting sqref="Q69">
    <cfRule type="cellIs" dxfId="917" priority="791" stopIfTrue="1" operator="equal">
      <formula>1</formula>
    </cfRule>
  </conditionalFormatting>
  <conditionalFormatting sqref="Q71">
    <cfRule type="cellIs" dxfId="916" priority="812" stopIfTrue="1" operator="equal">
      <formula>1</formula>
    </cfRule>
  </conditionalFormatting>
  <conditionalFormatting sqref="Q73:Q74">
    <cfRule type="cellIs" dxfId="915" priority="658" stopIfTrue="1" operator="equal">
      <formula>1</formula>
    </cfRule>
  </conditionalFormatting>
  <conditionalFormatting sqref="Q34:CN35">
    <cfRule type="cellIs" dxfId="914" priority="78" stopIfTrue="1" operator="equal">
      <formula>1</formula>
    </cfRule>
    <cfRule type="cellIs" dxfId="913" priority="79" stopIfTrue="1" operator="equal">
      <formula>1</formula>
    </cfRule>
    <cfRule type="cellIs" dxfId="912" priority="80" stopIfTrue="1" operator="equal">
      <formula>1</formula>
    </cfRule>
  </conditionalFormatting>
  <conditionalFormatting sqref="Q37:CN37">
    <cfRule type="cellIs" dxfId="911" priority="718" stopIfTrue="1" operator="equal">
      <formula>1</formula>
    </cfRule>
    <cfRule type="cellIs" dxfId="910" priority="719" stopIfTrue="1" operator="equal">
      <formula>1</formula>
    </cfRule>
    <cfRule type="cellIs" dxfId="909" priority="720" stopIfTrue="1" operator="equal">
      <formula>1</formula>
    </cfRule>
  </conditionalFormatting>
  <conditionalFormatting sqref="Q39:CN39">
    <cfRule type="cellIs" dxfId="908" priority="739" stopIfTrue="1" operator="equal">
      <formula>1</formula>
    </cfRule>
    <cfRule type="cellIs" dxfId="907" priority="740" stopIfTrue="1" operator="equal">
      <formula>1</formula>
    </cfRule>
    <cfRule type="cellIs" dxfId="906" priority="741" stopIfTrue="1" operator="equal">
      <formula>1</formula>
    </cfRule>
  </conditionalFormatting>
  <conditionalFormatting sqref="Q41:CN41">
    <cfRule type="cellIs" dxfId="905" priority="316" stopIfTrue="1" operator="equal">
      <formula>1</formula>
    </cfRule>
    <cfRule type="cellIs" dxfId="904" priority="317" stopIfTrue="1" operator="equal">
      <formula>1</formula>
    </cfRule>
    <cfRule type="cellIs" dxfId="903" priority="318" stopIfTrue="1" operator="equal">
      <formula>1</formula>
    </cfRule>
  </conditionalFormatting>
  <conditionalFormatting sqref="Q43:CN43">
    <cfRule type="cellIs" dxfId="902" priority="232" stopIfTrue="1" operator="equal">
      <formula>1</formula>
    </cfRule>
    <cfRule type="cellIs" dxfId="901" priority="233" stopIfTrue="1" operator="equal">
      <formula>1</formula>
    </cfRule>
    <cfRule type="cellIs" dxfId="900" priority="234" stopIfTrue="1" operator="equal">
      <formula>1</formula>
    </cfRule>
  </conditionalFormatting>
  <conditionalFormatting sqref="Q45:CN45">
    <cfRule type="cellIs" dxfId="899" priority="274" stopIfTrue="1" operator="equal">
      <formula>1</formula>
    </cfRule>
    <cfRule type="cellIs" dxfId="898" priority="275" stopIfTrue="1" operator="equal">
      <formula>1</formula>
    </cfRule>
    <cfRule type="cellIs" dxfId="897" priority="276" stopIfTrue="1" operator="equal">
      <formula>1</formula>
    </cfRule>
  </conditionalFormatting>
  <conditionalFormatting sqref="Q47:CN47">
    <cfRule type="cellIs" dxfId="896" priority="295" stopIfTrue="1" operator="equal">
      <formula>1</formula>
    </cfRule>
    <cfRule type="cellIs" dxfId="895" priority="296" stopIfTrue="1" operator="equal">
      <formula>1</formula>
    </cfRule>
    <cfRule type="cellIs" dxfId="894" priority="297" stopIfTrue="1" operator="equal">
      <formula>1</formula>
    </cfRule>
  </conditionalFormatting>
  <conditionalFormatting sqref="Q49:CN49">
    <cfRule type="cellIs" dxfId="893" priority="253" stopIfTrue="1" operator="equal">
      <formula>1</formula>
    </cfRule>
    <cfRule type="cellIs" dxfId="892" priority="254" stopIfTrue="1" operator="equal">
      <formula>1</formula>
    </cfRule>
    <cfRule type="cellIs" dxfId="891" priority="255" stopIfTrue="1" operator="equal">
      <formula>1</formula>
    </cfRule>
  </conditionalFormatting>
  <conditionalFormatting sqref="Q51:CN51">
    <cfRule type="cellIs" dxfId="890" priority="211" stopIfTrue="1" operator="equal">
      <formula>1</formula>
    </cfRule>
    <cfRule type="cellIs" dxfId="889" priority="212" stopIfTrue="1" operator="equal">
      <formula>1</formula>
    </cfRule>
    <cfRule type="cellIs" dxfId="888" priority="213" stopIfTrue="1" operator="equal">
      <formula>1</formula>
    </cfRule>
  </conditionalFormatting>
  <conditionalFormatting sqref="Q53:CN53">
    <cfRule type="cellIs" dxfId="887" priority="760" stopIfTrue="1" operator="equal">
      <formula>1</formula>
    </cfRule>
    <cfRule type="cellIs" dxfId="886" priority="761" stopIfTrue="1" operator="equal">
      <formula>1</formula>
    </cfRule>
    <cfRule type="cellIs" dxfId="885" priority="762" stopIfTrue="1" operator="equal">
      <formula>1</formula>
    </cfRule>
  </conditionalFormatting>
  <conditionalFormatting sqref="Q55:CN55">
    <cfRule type="cellIs" dxfId="884" priority="795" stopIfTrue="1" operator="equal">
      <formula>1</formula>
    </cfRule>
    <cfRule type="cellIs" dxfId="883" priority="796" stopIfTrue="1" operator="equal">
      <formula>1</formula>
    </cfRule>
    <cfRule type="cellIs" dxfId="882" priority="797" stopIfTrue="1" operator="equal">
      <formula>1</formula>
    </cfRule>
  </conditionalFormatting>
  <conditionalFormatting sqref="Q57:CN57">
    <cfRule type="cellIs" dxfId="881" priority="190" stopIfTrue="1" operator="equal">
      <formula>1</formula>
    </cfRule>
    <cfRule type="cellIs" dxfId="880" priority="191" stopIfTrue="1" operator="equal">
      <formula>1</formula>
    </cfRule>
    <cfRule type="cellIs" dxfId="879" priority="192" stopIfTrue="1" operator="equal">
      <formula>1</formula>
    </cfRule>
  </conditionalFormatting>
  <conditionalFormatting sqref="Q59:CN59">
    <cfRule type="cellIs" dxfId="878" priority="169" stopIfTrue="1" operator="equal">
      <formula>1</formula>
    </cfRule>
    <cfRule type="cellIs" dxfId="877" priority="170" stopIfTrue="1" operator="equal">
      <formula>1</formula>
    </cfRule>
    <cfRule type="cellIs" dxfId="876" priority="171" stopIfTrue="1" operator="equal">
      <formula>1</formula>
    </cfRule>
  </conditionalFormatting>
  <conditionalFormatting sqref="Q61:CN61">
    <cfRule type="cellIs" dxfId="875" priority="148" stopIfTrue="1" operator="equal">
      <formula>1</formula>
    </cfRule>
    <cfRule type="cellIs" dxfId="874" priority="149" stopIfTrue="1" operator="equal">
      <formula>1</formula>
    </cfRule>
    <cfRule type="cellIs" dxfId="873" priority="150" stopIfTrue="1" operator="equal">
      <formula>1</formula>
    </cfRule>
  </conditionalFormatting>
  <conditionalFormatting sqref="Q63:CN63">
    <cfRule type="cellIs" dxfId="872" priority="127" stopIfTrue="1" operator="equal">
      <formula>1</formula>
    </cfRule>
    <cfRule type="cellIs" dxfId="871" priority="128" stopIfTrue="1" operator="equal">
      <formula>1</formula>
    </cfRule>
    <cfRule type="cellIs" dxfId="870" priority="129" stopIfTrue="1" operator="equal">
      <formula>1</formula>
    </cfRule>
  </conditionalFormatting>
  <conditionalFormatting sqref="Q65:CN65">
    <cfRule type="cellIs" dxfId="869" priority="106" stopIfTrue="1" operator="equal">
      <formula>1</formula>
    </cfRule>
    <cfRule type="cellIs" dxfId="868" priority="107" stopIfTrue="1" operator="equal">
      <formula>1</formula>
    </cfRule>
    <cfRule type="cellIs" dxfId="867" priority="108" stopIfTrue="1" operator="equal">
      <formula>1</formula>
    </cfRule>
  </conditionalFormatting>
  <conditionalFormatting sqref="Q67:CN67">
    <cfRule type="cellIs" dxfId="866" priority="802" stopIfTrue="1" operator="equal">
      <formula>1</formula>
    </cfRule>
    <cfRule type="cellIs" dxfId="865" priority="803" stopIfTrue="1" operator="equal">
      <formula>1</formula>
    </cfRule>
    <cfRule type="cellIs" dxfId="864" priority="804" stopIfTrue="1" operator="equal">
      <formula>1</formula>
    </cfRule>
  </conditionalFormatting>
  <conditionalFormatting sqref="Q69:CN69">
    <cfRule type="cellIs" dxfId="863" priority="788" stopIfTrue="1" operator="equal">
      <formula>1</formula>
    </cfRule>
    <cfRule type="cellIs" dxfId="862" priority="789" stopIfTrue="1" operator="equal">
      <formula>1</formula>
    </cfRule>
    <cfRule type="cellIs" dxfId="861" priority="790" stopIfTrue="1" operator="equal">
      <formula>1</formula>
    </cfRule>
  </conditionalFormatting>
  <conditionalFormatting sqref="Q71:CN71">
    <cfRule type="cellIs" dxfId="860" priority="809" stopIfTrue="1" operator="equal">
      <formula>1</formula>
    </cfRule>
    <cfRule type="cellIs" dxfId="859" priority="810" stopIfTrue="1" operator="equal">
      <formula>1</formula>
    </cfRule>
    <cfRule type="cellIs" dxfId="858" priority="811" stopIfTrue="1" operator="equal">
      <formula>1</formula>
    </cfRule>
  </conditionalFormatting>
  <conditionalFormatting sqref="Q73:CN74">
    <cfRule type="cellIs" dxfId="857" priority="655" stopIfTrue="1" operator="equal">
      <formula>1</formula>
    </cfRule>
    <cfRule type="cellIs" dxfId="856" priority="656" stopIfTrue="1" operator="equal">
      <formula>1</formula>
    </cfRule>
    <cfRule type="cellIs" dxfId="855" priority="657" stopIfTrue="1" operator="equal">
      <formula>1</formula>
    </cfRule>
  </conditionalFormatting>
  <conditionalFormatting sqref="R34:CN34">
    <cfRule type="cellIs" dxfId="854" priority="59" stopIfTrue="1" operator="equal">
      <formula>1</formula>
    </cfRule>
  </conditionalFormatting>
  <conditionalFormatting sqref="R34:CN35">
    <cfRule type="cellIs" dxfId="853" priority="87" stopIfTrue="1" operator="equal">
      <formula>1</formula>
    </cfRule>
    <cfRule type="cellIs" dxfId="852" priority="88" stopIfTrue="1" operator="equal">
      <formula>1</formula>
    </cfRule>
  </conditionalFormatting>
  <conditionalFormatting sqref="R37:CN37">
    <cfRule type="cellIs" dxfId="851" priority="727" stopIfTrue="1" operator="equal">
      <formula>1</formula>
    </cfRule>
    <cfRule type="cellIs" dxfId="850" priority="728" stopIfTrue="1" operator="equal">
      <formula>1</formula>
    </cfRule>
  </conditionalFormatting>
  <conditionalFormatting sqref="R39:CN39">
    <cfRule type="cellIs" dxfId="849" priority="748" stopIfTrue="1" operator="equal">
      <formula>1</formula>
    </cfRule>
    <cfRule type="cellIs" dxfId="848" priority="749" stopIfTrue="1" operator="equal">
      <formula>1</formula>
    </cfRule>
  </conditionalFormatting>
  <conditionalFormatting sqref="R41:CN41">
    <cfRule type="cellIs" dxfId="847" priority="325" stopIfTrue="1" operator="equal">
      <formula>1</formula>
    </cfRule>
    <cfRule type="cellIs" dxfId="846" priority="326" stopIfTrue="1" operator="equal">
      <formula>1</formula>
    </cfRule>
  </conditionalFormatting>
  <conditionalFormatting sqref="R43:CN43">
    <cfRule type="cellIs" dxfId="845" priority="241" stopIfTrue="1" operator="equal">
      <formula>1</formula>
    </cfRule>
    <cfRule type="cellIs" dxfId="844" priority="242" stopIfTrue="1" operator="equal">
      <formula>1</formula>
    </cfRule>
  </conditionalFormatting>
  <conditionalFormatting sqref="R45:CN45">
    <cfRule type="cellIs" dxfId="843" priority="283" stopIfTrue="1" operator="equal">
      <formula>1</formula>
    </cfRule>
    <cfRule type="cellIs" dxfId="842" priority="284" stopIfTrue="1" operator="equal">
      <formula>1</formula>
    </cfRule>
  </conditionalFormatting>
  <conditionalFormatting sqref="R47:CN47">
    <cfRule type="cellIs" dxfId="841" priority="304" stopIfTrue="1" operator="equal">
      <formula>1</formula>
    </cfRule>
    <cfRule type="cellIs" dxfId="840" priority="305" stopIfTrue="1" operator="equal">
      <formula>1</formula>
    </cfRule>
  </conditionalFormatting>
  <conditionalFormatting sqref="R49:CN49">
    <cfRule type="cellIs" dxfId="839" priority="262" stopIfTrue="1" operator="equal">
      <formula>1</formula>
    </cfRule>
    <cfRule type="cellIs" dxfId="838" priority="263" stopIfTrue="1" operator="equal">
      <formula>1</formula>
    </cfRule>
  </conditionalFormatting>
  <conditionalFormatting sqref="R51:CN51">
    <cfRule type="cellIs" dxfId="837" priority="220" stopIfTrue="1" operator="equal">
      <formula>1</formula>
    </cfRule>
    <cfRule type="cellIs" dxfId="836" priority="221" stopIfTrue="1" operator="equal">
      <formula>1</formula>
    </cfRule>
  </conditionalFormatting>
  <conditionalFormatting sqref="R53:CN53">
    <cfRule type="cellIs" dxfId="835" priority="769" stopIfTrue="1" operator="equal">
      <formula>1</formula>
    </cfRule>
    <cfRule type="cellIs" dxfId="834" priority="770" stopIfTrue="1" operator="equal">
      <formula>1</formula>
    </cfRule>
  </conditionalFormatting>
  <conditionalFormatting sqref="R55:CN55 R67:CN67 R69:CN69 R71:CN71 L33 N33:O33 R33:CO33">
    <cfRule type="cellIs" dxfId="833" priority="820" stopIfTrue="1" operator="equal">
      <formula>1</formula>
    </cfRule>
  </conditionalFormatting>
  <conditionalFormatting sqref="R57:CN57">
    <cfRule type="cellIs" dxfId="832" priority="199" stopIfTrue="1" operator="equal">
      <formula>1</formula>
    </cfRule>
    <cfRule type="cellIs" dxfId="831" priority="200" stopIfTrue="1" operator="equal">
      <formula>1</formula>
    </cfRule>
  </conditionalFormatting>
  <conditionalFormatting sqref="R59:CN59">
    <cfRule type="cellIs" dxfId="830" priority="178" stopIfTrue="1" operator="equal">
      <formula>1</formula>
    </cfRule>
    <cfRule type="cellIs" dxfId="829" priority="179" stopIfTrue="1" operator="equal">
      <formula>1</formula>
    </cfRule>
  </conditionalFormatting>
  <conditionalFormatting sqref="R61:CN61">
    <cfRule type="cellIs" dxfId="828" priority="157" stopIfTrue="1" operator="equal">
      <formula>1</formula>
    </cfRule>
    <cfRule type="cellIs" dxfId="827" priority="158" stopIfTrue="1" operator="equal">
      <formula>1</formula>
    </cfRule>
  </conditionalFormatting>
  <conditionalFormatting sqref="R63:CN63">
    <cfRule type="cellIs" dxfId="826" priority="136" stopIfTrue="1" operator="equal">
      <formula>1</formula>
    </cfRule>
    <cfRule type="cellIs" dxfId="825" priority="137" stopIfTrue="1" operator="equal">
      <formula>1</formula>
    </cfRule>
  </conditionalFormatting>
  <conditionalFormatting sqref="R65:CN65">
    <cfRule type="cellIs" dxfId="824" priority="115" stopIfTrue="1" operator="equal">
      <formula>1</formula>
    </cfRule>
    <cfRule type="cellIs" dxfId="823" priority="116" stopIfTrue="1" operator="equal">
      <formula>1</formula>
    </cfRule>
  </conditionalFormatting>
  <conditionalFormatting sqref="R71:CN71 R67:CN67 R55:CN55 R69:CN69">
    <cfRule type="cellIs" dxfId="822" priority="819" stopIfTrue="1" operator="equal">
      <formula>1</formula>
    </cfRule>
  </conditionalFormatting>
  <conditionalFormatting sqref="R73:CN74">
    <cfRule type="cellIs" dxfId="821" priority="664" stopIfTrue="1" operator="equal">
      <formula>1</formula>
    </cfRule>
    <cfRule type="cellIs" dxfId="820" priority="665" stopIfTrue="1" operator="equal">
      <formula>1</formula>
    </cfRule>
  </conditionalFormatting>
  <conditionalFormatting sqref="CP36:CV72">
    <cfRule type="notContainsBlanks" dxfId="819" priority="1">
      <formula>LEN(TRIM(CP36))&gt;0</formula>
    </cfRule>
  </conditionalFormatting>
  <conditionalFormatting sqref="CW66:XFD66 L66 CO66">
    <cfRule type="duplicateValues" dxfId="818" priority="623" stopIfTrue="1"/>
  </conditionalFormatting>
  <conditionalFormatting sqref="CW68:XFD68 CO68 L68">
    <cfRule type="duplicateValues" dxfId="817" priority="622"/>
  </conditionalFormatting>
  <conditionalFormatting sqref="CW70:XFD70 L70 CO70">
    <cfRule type="duplicateValues" dxfId="816" priority="621"/>
  </conditionalFormatting>
  <dataValidations count="3">
    <dataValidation allowBlank="1" showInputMessage="1" showErrorMessage="1" sqref="WYR982505:WYR982528 CQ65001:CQ65024 MF65001:MF65024 WB65001:WB65024 AFX65001:AFX65024 APT65001:APT65024 AZP65001:AZP65024 BJL65001:BJL65024 BTH65001:BTH65024 CDD65001:CDD65024 CMZ65001:CMZ65024 CWV65001:CWV65024 DGR65001:DGR65024 DQN65001:DQN65024 EAJ65001:EAJ65024 EKF65001:EKF65024 EUB65001:EUB65024 FDX65001:FDX65024 FNT65001:FNT65024 FXP65001:FXP65024 GHL65001:GHL65024 GRH65001:GRH65024 HBD65001:HBD65024 HKZ65001:HKZ65024 HUV65001:HUV65024 IER65001:IER65024 ION65001:ION65024 IYJ65001:IYJ65024 JIF65001:JIF65024 JSB65001:JSB65024 KBX65001:KBX65024 KLT65001:KLT65024 KVP65001:KVP65024 LFL65001:LFL65024 LPH65001:LPH65024 LZD65001:LZD65024 MIZ65001:MIZ65024 MSV65001:MSV65024 NCR65001:NCR65024 NMN65001:NMN65024 NWJ65001:NWJ65024 OGF65001:OGF65024 OQB65001:OQB65024 OZX65001:OZX65024 PJT65001:PJT65024 PTP65001:PTP65024 QDL65001:QDL65024 QNH65001:QNH65024 QXD65001:QXD65024 RGZ65001:RGZ65024 RQV65001:RQV65024 SAR65001:SAR65024 SKN65001:SKN65024 SUJ65001:SUJ65024 TEF65001:TEF65024 TOB65001:TOB65024 TXX65001:TXX65024 UHT65001:UHT65024 URP65001:URP65024 VBL65001:VBL65024 VLH65001:VLH65024 VVD65001:VVD65024 WEZ65001:WEZ65024 WOV65001:WOV65024 WYR65001:WYR65024 CQ130537:CQ130560 MF130537:MF130560 WB130537:WB130560 AFX130537:AFX130560 APT130537:APT130560 AZP130537:AZP130560 BJL130537:BJL130560 BTH130537:BTH130560 CDD130537:CDD130560 CMZ130537:CMZ130560 CWV130537:CWV130560 DGR130537:DGR130560 DQN130537:DQN130560 EAJ130537:EAJ130560 EKF130537:EKF130560 EUB130537:EUB130560 FDX130537:FDX130560 FNT130537:FNT130560 FXP130537:FXP130560 GHL130537:GHL130560 GRH130537:GRH130560 HBD130537:HBD130560 HKZ130537:HKZ130560 HUV130537:HUV130560 IER130537:IER130560 ION130537:ION130560 IYJ130537:IYJ130560 JIF130537:JIF130560 JSB130537:JSB130560 KBX130537:KBX130560 KLT130537:KLT130560 KVP130537:KVP130560 LFL130537:LFL130560 LPH130537:LPH130560 LZD130537:LZD130560 MIZ130537:MIZ130560 MSV130537:MSV130560 NCR130537:NCR130560 NMN130537:NMN130560 NWJ130537:NWJ130560 OGF130537:OGF130560 OQB130537:OQB130560 OZX130537:OZX130560 PJT130537:PJT130560 PTP130537:PTP130560 QDL130537:QDL130560 QNH130537:QNH130560 QXD130537:QXD130560 RGZ130537:RGZ130560 RQV130537:RQV130560 SAR130537:SAR130560 SKN130537:SKN130560 SUJ130537:SUJ130560 TEF130537:TEF130560 TOB130537:TOB130560 TXX130537:TXX130560 UHT130537:UHT130560 URP130537:URP130560 VBL130537:VBL130560 VLH130537:VLH130560 VVD130537:VVD130560 WEZ130537:WEZ130560 WOV130537:WOV130560 WYR130537:WYR130560 CQ196073:CQ196096 MF196073:MF196096 WB196073:WB196096 AFX196073:AFX196096 APT196073:APT196096 AZP196073:AZP196096 BJL196073:BJL196096 BTH196073:BTH196096 CDD196073:CDD196096 CMZ196073:CMZ196096 CWV196073:CWV196096 DGR196073:DGR196096 DQN196073:DQN196096 EAJ196073:EAJ196096 EKF196073:EKF196096 EUB196073:EUB196096 FDX196073:FDX196096 FNT196073:FNT196096 FXP196073:FXP196096 GHL196073:GHL196096 GRH196073:GRH196096 HBD196073:HBD196096 HKZ196073:HKZ196096 HUV196073:HUV196096 IER196073:IER196096 ION196073:ION196096 IYJ196073:IYJ196096 JIF196073:JIF196096 JSB196073:JSB196096 KBX196073:KBX196096 KLT196073:KLT196096 KVP196073:KVP196096 LFL196073:LFL196096 LPH196073:LPH196096 LZD196073:LZD196096 MIZ196073:MIZ196096 MSV196073:MSV196096 NCR196073:NCR196096 NMN196073:NMN196096 NWJ196073:NWJ196096 OGF196073:OGF196096 OQB196073:OQB196096 OZX196073:OZX196096 PJT196073:PJT196096 PTP196073:PTP196096 QDL196073:QDL196096 QNH196073:QNH196096 QXD196073:QXD196096 RGZ196073:RGZ196096 RQV196073:RQV196096 SAR196073:SAR196096 SKN196073:SKN196096 SUJ196073:SUJ196096 TEF196073:TEF196096 TOB196073:TOB196096 TXX196073:TXX196096 UHT196073:UHT196096 URP196073:URP196096 VBL196073:VBL196096 VLH196073:VLH196096 VVD196073:VVD196096 WEZ196073:WEZ196096 WOV196073:WOV196096 WYR196073:WYR196096 CQ261609:CQ261632 MF261609:MF261632 WB261609:WB261632 AFX261609:AFX261632 APT261609:APT261632 AZP261609:AZP261632 BJL261609:BJL261632 BTH261609:BTH261632 CDD261609:CDD261632 CMZ261609:CMZ261632 CWV261609:CWV261632 DGR261609:DGR261632 DQN261609:DQN261632 EAJ261609:EAJ261632 EKF261609:EKF261632 EUB261609:EUB261632 FDX261609:FDX261632 FNT261609:FNT261632 FXP261609:FXP261632 GHL261609:GHL261632 GRH261609:GRH261632 HBD261609:HBD261632 HKZ261609:HKZ261632 HUV261609:HUV261632 IER261609:IER261632 ION261609:ION261632 IYJ261609:IYJ261632 JIF261609:JIF261632 JSB261609:JSB261632 KBX261609:KBX261632 KLT261609:KLT261632 KVP261609:KVP261632 LFL261609:LFL261632 LPH261609:LPH261632 LZD261609:LZD261632 MIZ261609:MIZ261632 MSV261609:MSV261632 NCR261609:NCR261632 NMN261609:NMN261632 NWJ261609:NWJ261632 OGF261609:OGF261632 OQB261609:OQB261632 OZX261609:OZX261632 PJT261609:PJT261632 PTP261609:PTP261632 QDL261609:QDL261632 QNH261609:QNH261632 QXD261609:QXD261632 RGZ261609:RGZ261632 RQV261609:RQV261632 SAR261609:SAR261632 SKN261609:SKN261632 SUJ261609:SUJ261632 TEF261609:TEF261632 TOB261609:TOB261632 TXX261609:TXX261632 UHT261609:UHT261632 URP261609:URP261632 VBL261609:VBL261632 VLH261609:VLH261632 VVD261609:VVD261632 WEZ261609:WEZ261632 WOV261609:WOV261632 WYR261609:WYR261632 CQ327145:CQ327168 MF327145:MF327168 WB327145:WB327168 AFX327145:AFX327168 APT327145:APT327168 AZP327145:AZP327168 BJL327145:BJL327168 BTH327145:BTH327168 CDD327145:CDD327168 CMZ327145:CMZ327168 CWV327145:CWV327168 DGR327145:DGR327168 DQN327145:DQN327168 EAJ327145:EAJ327168 EKF327145:EKF327168 EUB327145:EUB327168 FDX327145:FDX327168 FNT327145:FNT327168 FXP327145:FXP327168 GHL327145:GHL327168 GRH327145:GRH327168 HBD327145:HBD327168 HKZ327145:HKZ327168 HUV327145:HUV327168 IER327145:IER327168 ION327145:ION327168 IYJ327145:IYJ327168 JIF327145:JIF327168 JSB327145:JSB327168 KBX327145:KBX327168 KLT327145:KLT327168 KVP327145:KVP327168 LFL327145:LFL327168 LPH327145:LPH327168 LZD327145:LZD327168 MIZ327145:MIZ327168 MSV327145:MSV327168 NCR327145:NCR327168 NMN327145:NMN327168 NWJ327145:NWJ327168 OGF327145:OGF327168 OQB327145:OQB327168 OZX327145:OZX327168 PJT327145:PJT327168 PTP327145:PTP327168 QDL327145:QDL327168 QNH327145:QNH327168 QXD327145:QXD327168 RGZ327145:RGZ327168 RQV327145:RQV327168 SAR327145:SAR327168 SKN327145:SKN327168 SUJ327145:SUJ327168 TEF327145:TEF327168 TOB327145:TOB327168 TXX327145:TXX327168 UHT327145:UHT327168 URP327145:URP327168 VBL327145:VBL327168 VLH327145:VLH327168 VVD327145:VVD327168 WEZ327145:WEZ327168 WOV327145:WOV327168 WYR327145:WYR327168 CQ392681:CQ392704 MF392681:MF392704 WB392681:WB392704 AFX392681:AFX392704 APT392681:APT392704 AZP392681:AZP392704 BJL392681:BJL392704 BTH392681:BTH392704 CDD392681:CDD392704 CMZ392681:CMZ392704 CWV392681:CWV392704 DGR392681:DGR392704 DQN392681:DQN392704 EAJ392681:EAJ392704 EKF392681:EKF392704 EUB392681:EUB392704 FDX392681:FDX392704 FNT392681:FNT392704 FXP392681:FXP392704 GHL392681:GHL392704 GRH392681:GRH392704 HBD392681:HBD392704 HKZ392681:HKZ392704 HUV392681:HUV392704 IER392681:IER392704 ION392681:ION392704 IYJ392681:IYJ392704 JIF392681:JIF392704 JSB392681:JSB392704 KBX392681:KBX392704 KLT392681:KLT392704 KVP392681:KVP392704 LFL392681:LFL392704 LPH392681:LPH392704 LZD392681:LZD392704 MIZ392681:MIZ392704 MSV392681:MSV392704 NCR392681:NCR392704 NMN392681:NMN392704 NWJ392681:NWJ392704 OGF392681:OGF392704 OQB392681:OQB392704 OZX392681:OZX392704 PJT392681:PJT392704 PTP392681:PTP392704 QDL392681:QDL392704 QNH392681:QNH392704 QXD392681:QXD392704 RGZ392681:RGZ392704 RQV392681:RQV392704 SAR392681:SAR392704 SKN392681:SKN392704 SUJ392681:SUJ392704 TEF392681:TEF392704 TOB392681:TOB392704 TXX392681:TXX392704 UHT392681:UHT392704 URP392681:URP392704 VBL392681:VBL392704 VLH392681:VLH392704 VVD392681:VVD392704 WEZ392681:WEZ392704 WOV392681:WOV392704 WYR392681:WYR392704 CQ458217:CQ458240 MF458217:MF458240 WB458217:WB458240 AFX458217:AFX458240 APT458217:APT458240 AZP458217:AZP458240 BJL458217:BJL458240 BTH458217:BTH458240 CDD458217:CDD458240 CMZ458217:CMZ458240 CWV458217:CWV458240 DGR458217:DGR458240 DQN458217:DQN458240 EAJ458217:EAJ458240 EKF458217:EKF458240 EUB458217:EUB458240 FDX458217:FDX458240 FNT458217:FNT458240 FXP458217:FXP458240 GHL458217:GHL458240 GRH458217:GRH458240 HBD458217:HBD458240 HKZ458217:HKZ458240 HUV458217:HUV458240 IER458217:IER458240 ION458217:ION458240 IYJ458217:IYJ458240 JIF458217:JIF458240 JSB458217:JSB458240 KBX458217:KBX458240 KLT458217:KLT458240 KVP458217:KVP458240 LFL458217:LFL458240 LPH458217:LPH458240 LZD458217:LZD458240 MIZ458217:MIZ458240 MSV458217:MSV458240 NCR458217:NCR458240 NMN458217:NMN458240 NWJ458217:NWJ458240 OGF458217:OGF458240 OQB458217:OQB458240 OZX458217:OZX458240 PJT458217:PJT458240 PTP458217:PTP458240 QDL458217:QDL458240 QNH458217:QNH458240 QXD458217:QXD458240 RGZ458217:RGZ458240 RQV458217:RQV458240 SAR458217:SAR458240 SKN458217:SKN458240 SUJ458217:SUJ458240 TEF458217:TEF458240 TOB458217:TOB458240 TXX458217:TXX458240 UHT458217:UHT458240 URP458217:URP458240 VBL458217:VBL458240 VLH458217:VLH458240 VVD458217:VVD458240 WEZ458217:WEZ458240 WOV458217:WOV458240 WYR458217:WYR458240 CQ523753:CQ523776 MF523753:MF523776 WB523753:WB523776 AFX523753:AFX523776 APT523753:APT523776 AZP523753:AZP523776 BJL523753:BJL523776 BTH523753:BTH523776 CDD523753:CDD523776 CMZ523753:CMZ523776 CWV523753:CWV523776 DGR523753:DGR523776 DQN523753:DQN523776 EAJ523753:EAJ523776 EKF523753:EKF523776 EUB523753:EUB523776 FDX523753:FDX523776 FNT523753:FNT523776 FXP523753:FXP523776 GHL523753:GHL523776 GRH523753:GRH523776 HBD523753:HBD523776 HKZ523753:HKZ523776 HUV523753:HUV523776 IER523753:IER523776 ION523753:ION523776 IYJ523753:IYJ523776 JIF523753:JIF523776 JSB523753:JSB523776 KBX523753:KBX523776 KLT523753:KLT523776 KVP523753:KVP523776 LFL523753:LFL523776 LPH523753:LPH523776 LZD523753:LZD523776 MIZ523753:MIZ523776 MSV523753:MSV523776 NCR523753:NCR523776 NMN523753:NMN523776 NWJ523753:NWJ523776 OGF523753:OGF523776 OQB523753:OQB523776 OZX523753:OZX523776 PJT523753:PJT523776 PTP523753:PTP523776 QDL523753:QDL523776 QNH523753:QNH523776 QXD523753:QXD523776 RGZ523753:RGZ523776 RQV523753:RQV523776 SAR523753:SAR523776 SKN523753:SKN523776 SUJ523753:SUJ523776 TEF523753:TEF523776 TOB523753:TOB523776 TXX523753:TXX523776 UHT523753:UHT523776 URP523753:URP523776 VBL523753:VBL523776 VLH523753:VLH523776 VVD523753:VVD523776 WEZ523753:WEZ523776 WOV523753:WOV523776 WYR523753:WYR523776 CQ589289:CQ589312 MF589289:MF589312 WB589289:WB589312 AFX589289:AFX589312 APT589289:APT589312 AZP589289:AZP589312 BJL589289:BJL589312 BTH589289:BTH589312 CDD589289:CDD589312 CMZ589289:CMZ589312 CWV589289:CWV589312 DGR589289:DGR589312 DQN589289:DQN589312 EAJ589289:EAJ589312 EKF589289:EKF589312 EUB589289:EUB589312 FDX589289:FDX589312 FNT589289:FNT589312 FXP589289:FXP589312 GHL589289:GHL589312 GRH589289:GRH589312 HBD589289:HBD589312 HKZ589289:HKZ589312 HUV589289:HUV589312 IER589289:IER589312 ION589289:ION589312 IYJ589289:IYJ589312 JIF589289:JIF589312 JSB589289:JSB589312 KBX589289:KBX589312 KLT589289:KLT589312 KVP589289:KVP589312 LFL589289:LFL589312 LPH589289:LPH589312 LZD589289:LZD589312 MIZ589289:MIZ589312 MSV589289:MSV589312 NCR589289:NCR589312 NMN589289:NMN589312 NWJ589289:NWJ589312 OGF589289:OGF589312 OQB589289:OQB589312 OZX589289:OZX589312 PJT589289:PJT589312 PTP589289:PTP589312 QDL589289:QDL589312 QNH589289:QNH589312 QXD589289:QXD589312 RGZ589289:RGZ589312 RQV589289:RQV589312 SAR589289:SAR589312 SKN589289:SKN589312 SUJ589289:SUJ589312 TEF589289:TEF589312 TOB589289:TOB589312 TXX589289:TXX589312 UHT589289:UHT589312 URP589289:URP589312 VBL589289:VBL589312 VLH589289:VLH589312 VVD589289:VVD589312 WEZ589289:WEZ589312 WOV589289:WOV589312 WYR589289:WYR589312 CQ654825:CQ654848 MF654825:MF654848 WB654825:WB654848 AFX654825:AFX654848 APT654825:APT654848 AZP654825:AZP654848 BJL654825:BJL654848 BTH654825:BTH654848 CDD654825:CDD654848 CMZ654825:CMZ654848 CWV654825:CWV654848 DGR654825:DGR654848 DQN654825:DQN654848 EAJ654825:EAJ654848 EKF654825:EKF654848 EUB654825:EUB654848 FDX654825:FDX654848 FNT654825:FNT654848 FXP654825:FXP654848 GHL654825:GHL654848 GRH654825:GRH654848 HBD654825:HBD654848 HKZ654825:HKZ654848 HUV654825:HUV654848 IER654825:IER654848 ION654825:ION654848 IYJ654825:IYJ654848 JIF654825:JIF654848 JSB654825:JSB654848 KBX654825:KBX654848 KLT654825:KLT654848 KVP654825:KVP654848 LFL654825:LFL654848 LPH654825:LPH654848 LZD654825:LZD654848 MIZ654825:MIZ654848 MSV654825:MSV654848 NCR654825:NCR654848 NMN654825:NMN654848 NWJ654825:NWJ654848 OGF654825:OGF654848 OQB654825:OQB654848 OZX654825:OZX654848 PJT654825:PJT654848 PTP654825:PTP654848 QDL654825:QDL654848 QNH654825:QNH654848 QXD654825:QXD654848 RGZ654825:RGZ654848 RQV654825:RQV654848 SAR654825:SAR654848 SKN654825:SKN654848 SUJ654825:SUJ654848 TEF654825:TEF654848 TOB654825:TOB654848 TXX654825:TXX654848 UHT654825:UHT654848 URP654825:URP654848 VBL654825:VBL654848 VLH654825:VLH654848 VVD654825:VVD654848 WEZ654825:WEZ654848 WOV654825:WOV654848 WYR654825:WYR654848 CQ720361:CQ720384 MF720361:MF720384 WB720361:WB720384 AFX720361:AFX720384 APT720361:APT720384 AZP720361:AZP720384 BJL720361:BJL720384 BTH720361:BTH720384 CDD720361:CDD720384 CMZ720361:CMZ720384 CWV720361:CWV720384 DGR720361:DGR720384 DQN720361:DQN720384 EAJ720361:EAJ720384 EKF720361:EKF720384 EUB720361:EUB720384 FDX720361:FDX720384 FNT720361:FNT720384 FXP720361:FXP720384 GHL720361:GHL720384 GRH720361:GRH720384 HBD720361:HBD720384 HKZ720361:HKZ720384 HUV720361:HUV720384 IER720361:IER720384 ION720361:ION720384 IYJ720361:IYJ720384 JIF720361:JIF720384 JSB720361:JSB720384 KBX720361:KBX720384 KLT720361:KLT720384 KVP720361:KVP720384 LFL720361:LFL720384 LPH720361:LPH720384 LZD720361:LZD720384 MIZ720361:MIZ720384 MSV720361:MSV720384 NCR720361:NCR720384 NMN720361:NMN720384 NWJ720361:NWJ720384 OGF720361:OGF720384 OQB720361:OQB720384 OZX720361:OZX720384 PJT720361:PJT720384 PTP720361:PTP720384 QDL720361:QDL720384 QNH720361:QNH720384 QXD720361:QXD720384 RGZ720361:RGZ720384 RQV720361:RQV720384 SAR720361:SAR720384 SKN720361:SKN720384 SUJ720361:SUJ720384 TEF720361:TEF720384 TOB720361:TOB720384 TXX720361:TXX720384 UHT720361:UHT720384 URP720361:URP720384 VBL720361:VBL720384 VLH720361:VLH720384 VVD720361:VVD720384 WEZ720361:WEZ720384 WOV720361:WOV720384 WYR720361:WYR720384 CQ785897:CQ785920 MF785897:MF785920 WB785897:WB785920 AFX785897:AFX785920 APT785897:APT785920 AZP785897:AZP785920 BJL785897:BJL785920 BTH785897:BTH785920 CDD785897:CDD785920 CMZ785897:CMZ785920 CWV785897:CWV785920 DGR785897:DGR785920 DQN785897:DQN785920 EAJ785897:EAJ785920 EKF785897:EKF785920 EUB785897:EUB785920 FDX785897:FDX785920 FNT785897:FNT785920 FXP785897:FXP785920 GHL785897:GHL785920 GRH785897:GRH785920 HBD785897:HBD785920 HKZ785897:HKZ785920 HUV785897:HUV785920 IER785897:IER785920 ION785897:ION785920 IYJ785897:IYJ785920 JIF785897:JIF785920 JSB785897:JSB785920 KBX785897:KBX785920 KLT785897:KLT785920 KVP785897:KVP785920 LFL785897:LFL785920 LPH785897:LPH785920 LZD785897:LZD785920 MIZ785897:MIZ785920 MSV785897:MSV785920 NCR785897:NCR785920 NMN785897:NMN785920 NWJ785897:NWJ785920 OGF785897:OGF785920 OQB785897:OQB785920 OZX785897:OZX785920 PJT785897:PJT785920 PTP785897:PTP785920 QDL785897:QDL785920 QNH785897:QNH785920 QXD785897:QXD785920 RGZ785897:RGZ785920 RQV785897:RQV785920 SAR785897:SAR785920 SKN785897:SKN785920 SUJ785897:SUJ785920 TEF785897:TEF785920 TOB785897:TOB785920 TXX785897:TXX785920 UHT785897:UHT785920 URP785897:URP785920 VBL785897:VBL785920 VLH785897:VLH785920 VVD785897:VVD785920 WEZ785897:WEZ785920 WOV785897:WOV785920 WYR785897:WYR785920 CQ851433:CQ851456 MF851433:MF851456 WB851433:WB851456 AFX851433:AFX851456 APT851433:APT851456 AZP851433:AZP851456 BJL851433:BJL851456 BTH851433:BTH851456 CDD851433:CDD851456 CMZ851433:CMZ851456 CWV851433:CWV851456 DGR851433:DGR851456 DQN851433:DQN851456 EAJ851433:EAJ851456 EKF851433:EKF851456 EUB851433:EUB851456 FDX851433:FDX851456 FNT851433:FNT851456 FXP851433:FXP851456 GHL851433:GHL851456 GRH851433:GRH851456 HBD851433:HBD851456 HKZ851433:HKZ851456 HUV851433:HUV851456 IER851433:IER851456 ION851433:ION851456 IYJ851433:IYJ851456 JIF851433:JIF851456 JSB851433:JSB851456 KBX851433:KBX851456 KLT851433:KLT851456 KVP851433:KVP851456 LFL851433:LFL851456 LPH851433:LPH851456 LZD851433:LZD851456 MIZ851433:MIZ851456 MSV851433:MSV851456 NCR851433:NCR851456 NMN851433:NMN851456 NWJ851433:NWJ851456 OGF851433:OGF851456 OQB851433:OQB851456 OZX851433:OZX851456 PJT851433:PJT851456 PTP851433:PTP851456 QDL851433:QDL851456 QNH851433:QNH851456 QXD851433:QXD851456 RGZ851433:RGZ851456 RQV851433:RQV851456 SAR851433:SAR851456 SKN851433:SKN851456 SUJ851433:SUJ851456 TEF851433:TEF851456 TOB851433:TOB851456 TXX851433:TXX851456 UHT851433:UHT851456 URP851433:URP851456 VBL851433:VBL851456 VLH851433:VLH851456 VVD851433:VVD851456 WEZ851433:WEZ851456 WOV851433:WOV851456 WYR851433:WYR851456 CQ916969:CQ916992 MF916969:MF916992 WB916969:WB916992 AFX916969:AFX916992 APT916969:APT916992 AZP916969:AZP916992 BJL916969:BJL916992 BTH916969:BTH916992 CDD916969:CDD916992 CMZ916969:CMZ916992 CWV916969:CWV916992 DGR916969:DGR916992 DQN916969:DQN916992 EAJ916969:EAJ916992 EKF916969:EKF916992 EUB916969:EUB916992 FDX916969:FDX916992 FNT916969:FNT916992 FXP916969:FXP916992 GHL916969:GHL916992 GRH916969:GRH916992 HBD916969:HBD916992 HKZ916969:HKZ916992 HUV916969:HUV916992 IER916969:IER916992 ION916969:ION916992 IYJ916969:IYJ916992 JIF916969:JIF916992 JSB916969:JSB916992 KBX916969:KBX916992 KLT916969:KLT916992 KVP916969:KVP916992 LFL916969:LFL916992 LPH916969:LPH916992 LZD916969:LZD916992 MIZ916969:MIZ916992 MSV916969:MSV916992 NCR916969:NCR916992 NMN916969:NMN916992 NWJ916969:NWJ916992 OGF916969:OGF916992 OQB916969:OQB916992 OZX916969:OZX916992 PJT916969:PJT916992 PTP916969:PTP916992 QDL916969:QDL916992 QNH916969:QNH916992 QXD916969:QXD916992 RGZ916969:RGZ916992 RQV916969:RQV916992 SAR916969:SAR916992 SKN916969:SKN916992 SUJ916969:SUJ916992 TEF916969:TEF916992 TOB916969:TOB916992 TXX916969:TXX916992 UHT916969:UHT916992 URP916969:URP916992 VBL916969:VBL916992 VLH916969:VLH916992 VVD916969:VVD916992 WEZ916969:WEZ916992 WOV916969:WOV916992 WYR916969:WYR916992 CQ982505:CQ982528 MF982505:MF982528 WB982505:WB982528 AFX982505:AFX982528 APT982505:APT982528 AZP982505:AZP982528 BJL982505:BJL982528 BTH982505:BTH982528 CDD982505:CDD982528 CMZ982505:CMZ982528 CWV982505:CWV982528 DGR982505:DGR982528 DQN982505:DQN982528 EAJ982505:EAJ982528 EKF982505:EKF982528 EUB982505:EUB982528 FDX982505:FDX982528 FNT982505:FNT982528 FXP982505:FXP982528 GHL982505:GHL982528 GRH982505:GRH982528 HBD982505:HBD982528 HKZ982505:HKZ982528 HUV982505:HUV982528 IER982505:IER982528 ION982505:ION982528 IYJ982505:IYJ982528 JIF982505:JIF982528 JSB982505:JSB982528 KBX982505:KBX982528 KLT982505:KLT982528 KVP982505:KVP982528 LFL982505:LFL982528 LPH982505:LPH982528 LZD982505:LZD982528 MIZ982505:MIZ982528 MSV982505:MSV982528 NCR982505:NCR982528 NMN982505:NMN982528 NWJ982505:NWJ982528 OGF982505:OGF982528 OQB982505:OQB982528 OZX982505:OZX982528 PJT982505:PJT982528 PTP982505:PTP982528 QDL982505:QDL982528 QNH982505:QNH982528 QXD982505:QXD982528 RGZ982505:RGZ982528 RQV982505:RQV982528 SAR982505:SAR982528 SKN982505:SKN982528 SUJ982505:SUJ982528 TEF982505:TEF982528 TOB982505:TOB982528 TXX982505:TXX982528 UHT982505:UHT982528 URP982505:URP982528 VBL982505:VBL982528 VLH982505:VLH982528 VVD982505:VVD982528 WEZ982505:WEZ982528 WOV982505:WOV982528 CQ35:CQ73 AFX35:AFX74 APT35:APT74 AZP35:AZP74 BJL35:BJL74 BTH35:BTH74 CDD35:CDD74 CMZ35:CMZ74 CWV35:CWV74 DGR35:DGR74 DQN35:DQN74 EAJ35:EAJ74 EKF35:EKF74 EUB35:EUB74 FDX35:FDX74 FNT35:FNT74 FXP35:FXP74 GHL35:GHL74 GRH35:GRH74 HBD35:HBD74 HKZ35:HKZ74 HUV35:HUV74 IER35:IER74 ION35:ION74 IYJ35:IYJ74 JIF35:JIF74 JSB35:JSB74 KBX35:KBX74 KLT35:KLT74 KVP35:KVP74 LFL35:LFL74 LPH35:LPH74 LZD35:LZD74 MIZ35:MIZ74 MSV35:MSV74 NCR35:NCR74 NMN35:NMN74 NWJ35:NWJ74 OGF35:OGF74 OQB35:OQB74 OZX35:OZX74 PJT35:PJT74 PTP35:PTP74 QDL35:QDL74 QNH35:QNH74 QXD35:QXD74 RGZ35:RGZ74 RQV35:RQV74 SAR35:SAR74 SKN35:SKN74 SUJ35:SUJ74 TEF35:TEF74 TOB35:TOB74 TXX35:TXX74 UHT35:UHT74 URP35:URP74 VBL35:VBL74 VLH35:VLH74 VVD35:VVD74 WEZ35:WEZ74 WOV35:WOV74 WYR35:WYR74 MF35:MF74 WB35:WB74"/>
    <dataValidation type="list" allowBlank="1" showInputMessage="1" sqref="WYR982501:WYR982504 CQ64997:CQ65000 MF64997:MF65000 WB64997:WB65000 AFX64997:AFX65000 APT64997:APT65000 AZP64997:AZP65000 BJL64997:BJL65000 BTH64997:BTH65000 CDD64997:CDD65000 CMZ64997:CMZ65000 CWV64997:CWV65000 DGR64997:DGR65000 DQN64997:DQN65000 EAJ64997:EAJ65000 EKF64997:EKF65000 EUB64997:EUB65000 FDX64997:FDX65000 FNT64997:FNT65000 FXP64997:FXP65000 GHL64997:GHL65000 GRH64997:GRH65000 HBD64997:HBD65000 HKZ64997:HKZ65000 HUV64997:HUV65000 IER64997:IER65000 ION64997:ION65000 IYJ64997:IYJ65000 JIF64997:JIF65000 JSB64997:JSB65000 KBX64997:KBX65000 KLT64997:KLT65000 KVP64997:KVP65000 LFL64997:LFL65000 LPH64997:LPH65000 LZD64997:LZD65000 MIZ64997:MIZ65000 MSV64997:MSV65000 NCR64997:NCR65000 NMN64997:NMN65000 NWJ64997:NWJ65000 OGF64997:OGF65000 OQB64997:OQB65000 OZX64997:OZX65000 PJT64997:PJT65000 PTP64997:PTP65000 QDL64997:QDL65000 QNH64997:QNH65000 QXD64997:QXD65000 RGZ64997:RGZ65000 RQV64997:RQV65000 SAR64997:SAR65000 SKN64997:SKN65000 SUJ64997:SUJ65000 TEF64997:TEF65000 TOB64997:TOB65000 TXX64997:TXX65000 UHT64997:UHT65000 URP64997:URP65000 VBL64997:VBL65000 VLH64997:VLH65000 VVD64997:VVD65000 WEZ64997:WEZ65000 WOV64997:WOV65000 WYR64997:WYR65000 CQ130533:CQ130536 MF130533:MF130536 WB130533:WB130536 AFX130533:AFX130536 APT130533:APT130536 AZP130533:AZP130536 BJL130533:BJL130536 BTH130533:BTH130536 CDD130533:CDD130536 CMZ130533:CMZ130536 CWV130533:CWV130536 DGR130533:DGR130536 DQN130533:DQN130536 EAJ130533:EAJ130536 EKF130533:EKF130536 EUB130533:EUB130536 FDX130533:FDX130536 FNT130533:FNT130536 FXP130533:FXP130536 GHL130533:GHL130536 GRH130533:GRH130536 HBD130533:HBD130536 HKZ130533:HKZ130536 HUV130533:HUV130536 IER130533:IER130536 ION130533:ION130536 IYJ130533:IYJ130536 JIF130533:JIF130536 JSB130533:JSB130536 KBX130533:KBX130536 KLT130533:KLT130536 KVP130533:KVP130536 LFL130533:LFL130536 LPH130533:LPH130536 LZD130533:LZD130536 MIZ130533:MIZ130536 MSV130533:MSV130536 NCR130533:NCR130536 NMN130533:NMN130536 NWJ130533:NWJ130536 OGF130533:OGF130536 OQB130533:OQB130536 OZX130533:OZX130536 PJT130533:PJT130536 PTP130533:PTP130536 QDL130533:QDL130536 QNH130533:QNH130536 QXD130533:QXD130536 RGZ130533:RGZ130536 RQV130533:RQV130536 SAR130533:SAR130536 SKN130533:SKN130536 SUJ130533:SUJ130536 TEF130533:TEF130536 TOB130533:TOB130536 TXX130533:TXX130536 UHT130533:UHT130536 URP130533:URP130536 VBL130533:VBL130536 VLH130533:VLH130536 VVD130533:VVD130536 WEZ130533:WEZ130536 WOV130533:WOV130536 WYR130533:WYR130536 CQ196069:CQ196072 MF196069:MF196072 WB196069:WB196072 AFX196069:AFX196072 APT196069:APT196072 AZP196069:AZP196072 BJL196069:BJL196072 BTH196069:BTH196072 CDD196069:CDD196072 CMZ196069:CMZ196072 CWV196069:CWV196072 DGR196069:DGR196072 DQN196069:DQN196072 EAJ196069:EAJ196072 EKF196069:EKF196072 EUB196069:EUB196072 FDX196069:FDX196072 FNT196069:FNT196072 FXP196069:FXP196072 GHL196069:GHL196072 GRH196069:GRH196072 HBD196069:HBD196072 HKZ196069:HKZ196072 HUV196069:HUV196072 IER196069:IER196072 ION196069:ION196072 IYJ196069:IYJ196072 JIF196069:JIF196072 JSB196069:JSB196072 KBX196069:KBX196072 KLT196069:KLT196072 KVP196069:KVP196072 LFL196069:LFL196072 LPH196069:LPH196072 LZD196069:LZD196072 MIZ196069:MIZ196072 MSV196069:MSV196072 NCR196069:NCR196072 NMN196069:NMN196072 NWJ196069:NWJ196072 OGF196069:OGF196072 OQB196069:OQB196072 OZX196069:OZX196072 PJT196069:PJT196072 PTP196069:PTP196072 QDL196069:QDL196072 QNH196069:QNH196072 QXD196069:QXD196072 RGZ196069:RGZ196072 RQV196069:RQV196072 SAR196069:SAR196072 SKN196069:SKN196072 SUJ196069:SUJ196072 TEF196069:TEF196072 TOB196069:TOB196072 TXX196069:TXX196072 UHT196069:UHT196072 URP196069:URP196072 VBL196069:VBL196072 VLH196069:VLH196072 VVD196069:VVD196072 WEZ196069:WEZ196072 WOV196069:WOV196072 WYR196069:WYR196072 CQ261605:CQ261608 MF261605:MF261608 WB261605:WB261608 AFX261605:AFX261608 APT261605:APT261608 AZP261605:AZP261608 BJL261605:BJL261608 BTH261605:BTH261608 CDD261605:CDD261608 CMZ261605:CMZ261608 CWV261605:CWV261608 DGR261605:DGR261608 DQN261605:DQN261608 EAJ261605:EAJ261608 EKF261605:EKF261608 EUB261605:EUB261608 FDX261605:FDX261608 FNT261605:FNT261608 FXP261605:FXP261608 GHL261605:GHL261608 GRH261605:GRH261608 HBD261605:HBD261608 HKZ261605:HKZ261608 HUV261605:HUV261608 IER261605:IER261608 ION261605:ION261608 IYJ261605:IYJ261608 JIF261605:JIF261608 JSB261605:JSB261608 KBX261605:KBX261608 KLT261605:KLT261608 KVP261605:KVP261608 LFL261605:LFL261608 LPH261605:LPH261608 LZD261605:LZD261608 MIZ261605:MIZ261608 MSV261605:MSV261608 NCR261605:NCR261608 NMN261605:NMN261608 NWJ261605:NWJ261608 OGF261605:OGF261608 OQB261605:OQB261608 OZX261605:OZX261608 PJT261605:PJT261608 PTP261605:PTP261608 QDL261605:QDL261608 QNH261605:QNH261608 QXD261605:QXD261608 RGZ261605:RGZ261608 RQV261605:RQV261608 SAR261605:SAR261608 SKN261605:SKN261608 SUJ261605:SUJ261608 TEF261605:TEF261608 TOB261605:TOB261608 TXX261605:TXX261608 UHT261605:UHT261608 URP261605:URP261608 VBL261605:VBL261608 VLH261605:VLH261608 VVD261605:VVD261608 WEZ261605:WEZ261608 WOV261605:WOV261608 WYR261605:WYR261608 CQ327141:CQ327144 MF327141:MF327144 WB327141:WB327144 AFX327141:AFX327144 APT327141:APT327144 AZP327141:AZP327144 BJL327141:BJL327144 BTH327141:BTH327144 CDD327141:CDD327144 CMZ327141:CMZ327144 CWV327141:CWV327144 DGR327141:DGR327144 DQN327141:DQN327144 EAJ327141:EAJ327144 EKF327141:EKF327144 EUB327141:EUB327144 FDX327141:FDX327144 FNT327141:FNT327144 FXP327141:FXP327144 GHL327141:GHL327144 GRH327141:GRH327144 HBD327141:HBD327144 HKZ327141:HKZ327144 HUV327141:HUV327144 IER327141:IER327144 ION327141:ION327144 IYJ327141:IYJ327144 JIF327141:JIF327144 JSB327141:JSB327144 KBX327141:KBX327144 KLT327141:KLT327144 KVP327141:KVP327144 LFL327141:LFL327144 LPH327141:LPH327144 LZD327141:LZD327144 MIZ327141:MIZ327144 MSV327141:MSV327144 NCR327141:NCR327144 NMN327141:NMN327144 NWJ327141:NWJ327144 OGF327141:OGF327144 OQB327141:OQB327144 OZX327141:OZX327144 PJT327141:PJT327144 PTP327141:PTP327144 QDL327141:QDL327144 QNH327141:QNH327144 QXD327141:QXD327144 RGZ327141:RGZ327144 RQV327141:RQV327144 SAR327141:SAR327144 SKN327141:SKN327144 SUJ327141:SUJ327144 TEF327141:TEF327144 TOB327141:TOB327144 TXX327141:TXX327144 UHT327141:UHT327144 URP327141:URP327144 VBL327141:VBL327144 VLH327141:VLH327144 VVD327141:VVD327144 WEZ327141:WEZ327144 WOV327141:WOV327144 WYR327141:WYR327144 CQ392677:CQ392680 MF392677:MF392680 WB392677:WB392680 AFX392677:AFX392680 APT392677:APT392680 AZP392677:AZP392680 BJL392677:BJL392680 BTH392677:BTH392680 CDD392677:CDD392680 CMZ392677:CMZ392680 CWV392677:CWV392680 DGR392677:DGR392680 DQN392677:DQN392680 EAJ392677:EAJ392680 EKF392677:EKF392680 EUB392677:EUB392680 FDX392677:FDX392680 FNT392677:FNT392680 FXP392677:FXP392680 GHL392677:GHL392680 GRH392677:GRH392680 HBD392677:HBD392680 HKZ392677:HKZ392680 HUV392677:HUV392680 IER392677:IER392680 ION392677:ION392680 IYJ392677:IYJ392680 JIF392677:JIF392680 JSB392677:JSB392680 KBX392677:KBX392680 KLT392677:KLT392680 KVP392677:KVP392680 LFL392677:LFL392680 LPH392677:LPH392680 LZD392677:LZD392680 MIZ392677:MIZ392680 MSV392677:MSV392680 NCR392677:NCR392680 NMN392677:NMN392680 NWJ392677:NWJ392680 OGF392677:OGF392680 OQB392677:OQB392680 OZX392677:OZX392680 PJT392677:PJT392680 PTP392677:PTP392680 QDL392677:QDL392680 QNH392677:QNH392680 QXD392677:QXD392680 RGZ392677:RGZ392680 RQV392677:RQV392680 SAR392677:SAR392680 SKN392677:SKN392680 SUJ392677:SUJ392680 TEF392677:TEF392680 TOB392677:TOB392680 TXX392677:TXX392680 UHT392677:UHT392680 URP392677:URP392680 VBL392677:VBL392680 VLH392677:VLH392680 VVD392677:VVD392680 WEZ392677:WEZ392680 WOV392677:WOV392680 WYR392677:WYR392680 CQ458213:CQ458216 MF458213:MF458216 WB458213:WB458216 AFX458213:AFX458216 APT458213:APT458216 AZP458213:AZP458216 BJL458213:BJL458216 BTH458213:BTH458216 CDD458213:CDD458216 CMZ458213:CMZ458216 CWV458213:CWV458216 DGR458213:DGR458216 DQN458213:DQN458216 EAJ458213:EAJ458216 EKF458213:EKF458216 EUB458213:EUB458216 FDX458213:FDX458216 FNT458213:FNT458216 FXP458213:FXP458216 GHL458213:GHL458216 GRH458213:GRH458216 HBD458213:HBD458216 HKZ458213:HKZ458216 HUV458213:HUV458216 IER458213:IER458216 ION458213:ION458216 IYJ458213:IYJ458216 JIF458213:JIF458216 JSB458213:JSB458216 KBX458213:KBX458216 KLT458213:KLT458216 KVP458213:KVP458216 LFL458213:LFL458216 LPH458213:LPH458216 LZD458213:LZD458216 MIZ458213:MIZ458216 MSV458213:MSV458216 NCR458213:NCR458216 NMN458213:NMN458216 NWJ458213:NWJ458216 OGF458213:OGF458216 OQB458213:OQB458216 OZX458213:OZX458216 PJT458213:PJT458216 PTP458213:PTP458216 QDL458213:QDL458216 QNH458213:QNH458216 QXD458213:QXD458216 RGZ458213:RGZ458216 RQV458213:RQV458216 SAR458213:SAR458216 SKN458213:SKN458216 SUJ458213:SUJ458216 TEF458213:TEF458216 TOB458213:TOB458216 TXX458213:TXX458216 UHT458213:UHT458216 URP458213:URP458216 VBL458213:VBL458216 VLH458213:VLH458216 VVD458213:VVD458216 WEZ458213:WEZ458216 WOV458213:WOV458216 WYR458213:WYR458216 CQ523749:CQ523752 MF523749:MF523752 WB523749:WB523752 AFX523749:AFX523752 APT523749:APT523752 AZP523749:AZP523752 BJL523749:BJL523752 BTH523749:BTH523752 CDD523749:CDD523752 CMZ523749:CMZ523752 CWV523749:CWV523752 DGR523749:DGR523752 DQN523749:DQN523752 EAJ523749:EAJ523752 EKF523749:EKF523752 EUB523749:EUB523752 FDX523749:FDX523752 FNT523749:FNT523752 FXP523749:FXP523752 GHL523749:GHL523752 GRH523749:GRH523752 HBD523749:HBD523752 HKZ523749:HKZ523752 HUV523749:HUV523752 IER523749:IER523752 ION523749:ION523752 IYJ523749:IYJ523752 JIF523749:JIF523752 JSB523749:JSB523752 KBX523749:KBX523752 KLT523749:KLT523752 KVP523749:KVP523752 LFL523749:LFL523752 LPH523749:LPH523752 LZD523749:LZD523752 MIZ523749:MIZ523752 MSV523749:MSV523752 NCR523749:NCR523752 NMN523749:NMN523752 NWJ523749:NWJ523752 OGF523749:OGF523752 OQB523749:OQB523752 OZX523749:OZX523752 PJT523749:PJT523752 PTP523749:PTP523752 QDL523749:QDL523752 QNH523749:QNH523752 QXD523749:QXD523752 RGZ523749:RGZ523752 RQV523749:RQV523752 SAR523749:SAR523752 SKN523749:SKN523752 SUJ523749:SUJ523752 TEF523749:TEF523752 TOB523749:TOB523752 TXX523749:TXX523752 UHT523749:UHT523752 URP523749:URP523752 VBL523749:VBL523752 VLH523749:VLH523752 VVD523749:VVD523752 WEZ523749:WEZ523752 WOV523749:WOV523752 WYR523749:WYR523752 CQ589285:CQ589288 MF589285:MF589288 WB589285:WB589288 AFX589285:AFX589288 APT589285:APT589288 AZP589285:AZP589288 BJL589285:BJL589288 BTH589285:BTH589288 CDD589285:CDD589288 CMZ589285:CMZ589288 CWV589285:CWV589288 DGR589285:DGR589288 DQN589285:DQN589288 EAJ589285:EAJ589288 EKF589285:EKF589288 EUB589285:EUB589288 FDX589285:FDX589288 FNT589285:FNT589288 FXP589285:FXP589288 GHL589285:GHL589288 GRH589285:GRH589288 HBD589285:HBD589288 HKZ589285:HKZ589288 HUV589285:HUV589288 IER589285:IER589288 ION589285:ION589288 IYJ589285:IYJ589288 JIF589285:JIF589288 JSB589285:JSB589288 KBX589285:KBX589288 KLT589285:KLT589288 KVP589285:KVP589288 LFL589285:LFL589288 LPH589285:LPH589288 LZD589285:LZD589288 MIZ589285:MIZ589288 MSV589285:MSV589288 NCR589285:NCR589288 NMN589285:NMN589288 NWJ589285:NWJ589288 OGF589285:OGF589288 OQB589285:OQB589288 OZX589285:OZX589288 PJT589285:PJT589288 PTP589285:PTP589288 QDL589285:QDL589288 QNH589285:QNH589288 QXD589285:QXD589288 RGZ589285:RGZ589288 RQV589285:RQV589288 SAR589285:SAR589288 SKN589285:SKN589288 SUJ589285:SUJ589288 TEF589285:TEF589288 TOB589285:TOB589288 TXX589285:TXX589288 UHT589285:UHT589288 URP589285:URP589288 VBL589285:VBL589288 VLH589285:VLH589288 VVD589285:VVD589288 WEZ589285:WEZ589288 WOV589285:WOV589288 WYR589285:WYR589288 CQ654821:CQ654824 MF654821:MF654824 WB654821:WB654824 AFX654821:AFX654824 APT654821:APT654824 AZP654821:AZP654824 BJL654821:BJL654824 BTH654821:BTH654824 CDD654821:CDD654824 CMZ654821:CMZ654824 CWV654821:CWV654824 DGR654821:DGR654824 DQN654821:DQN654824 EAJ654821:EAJ654824 EKF654821:EKF654824 EUB654821:EUB654824 FDX654821:FDX654824 FNT654821:FNT654824 FXP654821:FXP654824 GHL654821:GHL654824 GRH654821:GRH654824 HBD654821:HBD654824 HKZ654821:HKZ654824 HUV654821:HUV654824 IER654821:IER654824 ION654821:ION654824 IYJ654821:IYJ654824 JIF654821:JIF654824 JSB654821:JSB654824 KBX654821:KBX654824 KLT654821:KLT654824 KVP654821:KVP654824 LFL654821:LFL654824 LPH654821:LPH654824 LZD654821:LZD654824 MIZ654821:MIZ654824 MSV654821:MSV654824 NCR654821:NCR654824 NMN654821:NMN654824 NWJ654821:NWJ654824 OGF654821:OGF654824 OQB654821:OQB654824 OZX654821:OZX654824 PJT654821:PJT654824 PTP654821:PTP654824 QDL654821:QDL654824 QNH654821:QNH654824 QXD654821:QXD654824 RGZ654821:RGZ654824 RQV654821:RQV654824 SAR654821:SAR654824 SKN654821:SKN654824 SUJ654821:SUJ654824 TEF654821:TEF654824 TOB654821:TOB654824 TXX654821:TXX654824 UHT654821:UHT654824 URP654821:URP654824 VBL654821:VBL654824 VLH654821:VLH654824 VVD654821:VVD654824 WEZ654821:WEZ654824 WOV654821:WOV654824 WYR654821:WYR654824 CQ720357:CQ720360 MF720357:MF720360 WB720357:WB720360 AFX720357:AFX720360 APT720357:APT720360 AZP720357:AZP720360 BJL720357:BJL720360 BTH720357:BTH720360 CDD720357:CDD720360 CMZ720357:CMZ720360 CWV720357:CWV720360 DGR720357:DGR720360 DQN720357:DQN720360 EAJ720357:EAJ720360 EKF720357:EKF720360 EUB720357:EUB720360 FDX720357:FDX720360 FNT720357:FNT720360 FXP720357:FXP720360 GHL720357:GHL720360 GRH720357:GRH720360 HBD720357:HBD720360 HKZ720357:HKZ720360 HUV720357:HUV720360 IER720357:IER720360 ION720357:ION720360 IYJ720357:IYJ720360 JIF720357:JIF720360 JSB720357:JSB720360 KBX720357:KBX720360 KLT720357:KLT720360 KVP720357:KVP720360 LFL720357:LFL720360 LPH720357:LPH720360 LZD720357:LZD720360 MIZ720357:MIZ720360 MSV720357:MSV720360 NCR720357:NCR720360 NMN720357:NMN720360 NWJ720357:NWJ720360 OGF720357:OGF720360 OQB720357:OQB720360 OZX720357:OZX720360 PJT720357:PJT720360 PTP720357:PTP720360 QDL720357:QDL720360 QNH720357:QNH720360 QXD720357:QXD720360 RGZ720357:RGZ720360 RQV720357:RQV720360 SAR720357:SAR720360 SKN720357:SKN720360 SUJ720357:SUJ720360 TEF720357:TEF720360 TOB720357:TOB720360 TXX720357:TXX720360 UHT720357:UHT720360 URP720357:URP720360 VBL720357:VBL720360 VLH720357:VLH720360 VVD720357:VVD720360 WEZ720357:WEZ720360 WOV720357:WOV720360 WYR720357:WYR720360 CQ785893:CQ785896 MF785893:MF785896 WB785893:WB785896 AFX785893:AFX785896 APT785893:APT785896 AZP785893:AZP785896 BJL785893:BJL785896 BTH785893:BTH785896 CDD785893:CDD785896 CMZ785893:CMZ785896 CWV785893:CWV785896 DGR785893:DGR785896 DQN785893:DQN785896 EAJ785893:EAJ785896 EKF785893:EKF785896 EUB785893:EUB785896 FDX785893:FDX785896 FNT785893:FNT785896 FXP785893:FXP785896 GHL785893:GHL785896 GRH785893:GRH785896 HBD785893:HBD785896 HKZ785893:HKZ785896 HUV785893:HUV785896 IER785893:IER785896 ION785893:ION785896 IYJ785893:IYJ785896 JIF785893:JIF785896 JSB785893:JSB785896 KBX785893:KBX785896 KLT785893:KLT785896 KVP785893:KVP785896 LFL785893:LFL785896 LPH785893:LPH785896 LZD785893:LZD785896 MIZ785893:MIZ785896 MSV785893:MSV785896 NCR785893:NCR785896 NMN785893:NMN785896 NWJ785893:NWJ785896 OGF785893:OGF785896 OQB785893:OQB785896 OZX785893:OZX785896 PJT785893:PJT785896 PTP785893:PTP785896 QDL785893:QDL785896 QNH785893:QNH785896 QXD785893:QXD785896 RGZ785893:RGZ785896 RQV785893:RQV785896 SAR785893:SAR785896 SKN785893:SKN785896 SUJ785893:SUJ785896 TEF785893:TEF785896 TOB785893:TOB785896 TXX785893:TXX785896 UHT785893:UHT785896 URP785893:URP785896 VBL785893:VBL785896 VLH785893:VLH785896 VVD785893:VVD785896 WEZ785893:WEZ785896 WOV785893:WOV785896 WYR785893:WYR785896 CQ851429:CQ851432 MF851429:MF851432 WB851429:WB851432 AFX851429:AFX851432 APT851429:APT851432 AZP851429:AZP851432 BJL851429:BJL851432 BTH851429:BTH851432 CDD851429:CDD851432 CMZ851429:CMZ851432 CWV851429:CWV851432 DGR851429:DGR851432 DQN851429:DQN851432 EAJ851429:EAJ851432 EKF851429:EKF851432 EUB851429:EUB851432 FDX851429:FDX851432 FNT851429:FNT851432 FXP851429:FXP851432 GHL851429:GHL851432 GRH851429:GRH851432 HBD851429:HBD851432 HKZ851429:HKZ851432 HUV851429:HUV851432 IER851429:IER851432 ION851429:ION851432 IYJ851429:IYJ851432 JIF851429:JIF851432 JSB851429:JSB851432 KBX851429:KBX851432 KLT851429:KLT851432 KVP851429:KVP851432 LFL851429:LFL851432 LPH851429:LPH851432 LZD851429:LZD851432 MIZ851429:MIZ851432 MSV851429:MSV851432 NCR851429:NCR851432 NMN851429:NMN851432 NWJ851429:NWJ851432 OGF851429:OGF851432 OQB851429:OQB851432 OZX851429:OZX851432 PJT851429:PJT851432 PTP851429:PTP851432 QDL851429:QDL851432 QNH851429:QNH851432 QXD851429:QXD851432 RGZ851429:RGZ851432 RQV851429:RQV851432 SAR851429:SAR851432 SKN851429:SKN851432 SUJ851429:SUJ851432 TEF851429:TEF851432 TOB851429:TOB851432 TXX851429:TXX851432 UHT851429:UHT851432 URP851429:URP851432 VBL851429:VBL851432 VLH851429:VLH851432 VVD851429:VVD851432 WEZ851429:WEZ851432 WOV851429:WOV851432 WYR851429:WYR851432 CQ916965:CQ916968 MF916965:MF916968 WB916965:WB916968 AFX916965:AFX916968 APT916965:APT916968 AZP916965:AZP916968 BJL916965:BJL916968 BTH916965:BTH916968 CDD916965:CDD916968 CMZ916965:CMZ916968 CWV916965:CWV916968 DGR916965:DGR916968 DQN916965:DQN916968 EAJ916965:EAJ916968 EKF916965:EKF916968 EUB916965:EUB916968 FDX916965:FDX916968 FNT916965:FNT916968 FXP916965:FXP916968 GHL916965:GHL916968 GRH916965:GRH916968 HBD916965:HBD916968 HKZ916965:HKZ916968 HUV916965:HUV916968 IER916965:IER916968 ION916965:ION916968 IYJ916965:IYJ916968 JIF916965:JIF916968 JSB916965:JSB916968 KBX916965:KBX916968 KLT916965:KLT916968 KVP916965:KVP916968 LFL916965:LFL916968 LPH916965:LPH916968 LZD916965:LZD916968 MIZ916965:MIZ916968 MSV916965:MSV916968 NCR916965:NCR916968 NMN916965:NMN916968 NWJ916965:NWJ916968 OGF916965:OGF916968 OQB916965:OQB916968 OZX916965:OZX916968 PJT916965:PJT916968 PTP916965:PTP916968 QDL916965:QDL916968 QNH916965:QNH916968 QXD916965:QXD916968 RGZ916965:RGZ916968 RQV916965:RQV916968 SAR916965:SAR916968 SKN916965:SKN916968 SUJ916965:SUJ916968 TEF916965:TEF916968 TOB916965:TOB916968 TXX916965:TXX916968 UHT916965:UHT916968 URP916965:URP916968 VBL916965:VBL916968 VLH916965:VLH916968 VVD916965:VVD916968 WEZ916965:WEZ916968 WOV916965:WOV916968 WYR916965:WYR916968 CQ982501:CQ982504 MF982501:MF982504 WB982501:WB982504 AFX982501:AFX982504 APT982501:APT982504 AZP982501:AZP982504 BJL982501:BJL982504 BTH982501:BTH982504 CDD982501:CDD982504 CMZ982501:CMZ982504 CWV982501:CWV982504 DGR982501:DGR982504 DQN982501:DQN982504 EAJ982501:EAJ982504 EKF982501:EKF982504 EUB982501:EUB982504 FDX982501:FDX982504 FNT982501:FNT982504 FXP982501:FXP982504 GHL982501:GHL982504 GRH982501:GRH982504 HBD982501:HBD982504 HKZ982501:HKZ982504 HUV982501:HUV982504 IER982501:IER982504 ION982501:ION982504 IYJ982501:IYJ982504 JIF982501:JIF982504 JSB982501:JSB982504 KBX982501:KBX982504 KLT982501:KLT982504 KVP982501:KVP982504 LFL982501:LFL982504 LPH982501:LPH982504 LZD982501:LZD982504 MIZ982501:MIZ982504 MSV982501:MSV982504 NCR982501:NCR982504 NMN982501:NMN982504 NWJ982501:NWJ982504 OGF982501:OGF982504 OQB982501:OQB982504 OZX982501:OZX982504 PJT982501:PJT982504 PTP982501:PTP982504 QDL982501:QDL982504 QNH982501:QNH982504 QXD982501:QXD982504 RGZ982501:RGZ982504 RQV982501:RQV982504 SAR982501:SAR982504 SKN982501:SKN982504 SUJ982501:SUJ982504 TEF982501:TEF982504 TOB982501:TOB982504 TXX982501:TXX982504 UHT982501:UHT982504 URP982501:URP982504 VBL982501:VBL982504 VLH982501:VLH982504 VVD982501:VVD982504 WEZ982501:WEZ982504 WOV982501:WOV982504">
      <formula1>#REF!</formula1>
    </dataValidation>
    <dataValidation type="list" allowBlank="1" showInputMessage="1" showErrorMessage="1" sqref="D70 D72 D68 D66 D60 D64 D62 D58 D56 D50 D54 D52 D48 D46 D40 D44 D42 D38 D36">
      <formula1>$A$79:$A$93</formula1>
    </dataValidation>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CQ65022 MF65022 WB65022 AFX65022 APT65022 AZP65022 BJL65022 BTH65022 CDD65022 CMZ65022 CWV65022 DGR65022 DQN65022 EAJ65022 EKF65022 EUB65022 FDX65022 FNT65022 FXP65022 GHL65022 GRH65022 HBD65022 HKZ65022 HUV65022 IER65022 ION65022 IYJ65022 JIF65022 JSB65022 KBX65022 KLT65022 KVP65022 LFL65022 LPH65022 LZD65022 MIZ65022 MSV65022 NCR65022 NMN65022 NWJ65022 OGF65022 OQB65022 OZX65022 PJT65022 PTP65022 QDL65022 QNH65022 QXD65022 RGZ65022 RQV65022 SAR65022 SKN65022 SUJ65022 TEF65022 TOB65022 TXX65022 UHT65022 URP65022 VBL65022 VLH65022 VVD65022 WEZ65022 WOV65022 WYR65022 CQ130558 MF130558 WB130558 AFX130558 APT130558 AZP130558 BJL130558 BTH130558 CDD130558 CMZ130558 CWV130558 DGR130558 DQN130558 EAJ130558 EKF130558 EUB130558 FDX130558 FNT130558 FXP130558 GHL130558 GRH130558 HBD130558 HKZ130558 HUV130558 IER130558 ION130558 IYJ130558 JIF130558 JSB130558 KBX130558 KLT130558 KVP130558 LFL130558 LPH130558 LZD130558 MIZ130558 MSV130558 NCR130558 NMN130558 NWJ130558 OGF130558 OQB130558 OZX130558 PJT130558 PTP130558 QDL130558 QNH130558 QXD130558 RGZ130558 RQV130558 SAR130558 SKN130558 SUJ130558 TEF130558 TOB130558 TXX130558 UHT130558 URP130558 VBL130558 VLH130558 VVD130558 WEZ130558 WOV130558 WYR130558 CQ196094 MF196094 WB196094 AFX196094 APT196094 AZP196094 BJL196094 BTH196094 CDD196094 CMZ196094 CWV196094 DGR196094 DQN196094 EAJ196094 EKF196094 EUB196094 FDX196094 FNT196094 FXP196094 GHL196094 GRH196094 HBD196094 HKZ196094 HUV196094 IER196094 ION196094 IYJ196094 JIF196094 JSB196094 KBX196094 KLT196094 KVP196094 LFL196094 LPH196094 LZD196094 MIZ196094 MSV196094 NCR196094 NMN196094 NWJ196094 OGF196094 OQB196094 OZX196094 PJT196094 PTP196094 QDL196094 QNH196094 QXD196094 RGZ196094 RQV196094 SAR196094 SKN196094 SUJ196094 TEF196094 TOB196094 TXX196094 UHT196094 URP196094 VBL196094 VLH196094 VVD196094 WEZ196094 WOV196094 WYR196094 CQ261630 MF261630 WB261630 AFX261630 APT261630 AZP261630 BJL261630 BTH261630 CDD261630 CMZ261630 CWV261630 DGR261630 DQN261630 EAJ261630 EKF261630 EUB261630 FDX261630 FNT261630 FXP261630 GHL261630 GRH261630 HBD261630 HKZ261630 HUV261630 IER261630 ION261630 IYJ261630 JIF261630 JSB261630 KBX261630 KLT261630 KVP261630 LFL261630 LPH261630 LZD261630 MIZ261630 MSV261630 NCR261630 NMN261630 NWJ261630 OGF261630 OQB261630 OZX261630 PJT261630 PTP261630 QDL261630 QNH261630 QXD261630 RGZ261630 RQV261630 SAR261630 SKN261630 SUJ261630 TEF261630 TOB261630 TXX261630 UHT261630 URP261630 VBL261630 VLH261630 VVD261630 WEZ261630 WOV261630 WYR261630 CQ327166 MF327166 WB327166 AFX327166 APT327166 AZP327166 BJL327166 BTH327166 CDD327166 CMZ327166 CWV327166 DGR327166 DQN327166 EAJ327166 EKF327166 EUB327166 FDX327166 FNT327166 FXP327166 GHL327166 GRH327166 HBD327166 HKZ327166 HUV327166 IER327166 ION327166 IYJ327166 JIF327166 JSB327166 KBX327166 KLT327166 KVP327166 LFL327166 LPH327166 LZD327166 MIZ327166 MSV327166 NCR327166 NMN327166 NWJ327166 OGF327166 OQB327166 OZX327166 PJT327166 PTP327166 QDL327166 QNH327166 QXD327166 RGZ327166 RQV327166 SAR327166 SKN327166 SUJ327166 TEF327166 TOB327166 TXX327166 UHT327166 URP327166 VBL327166 VLH327166 VVD327166 WEZ327166 WOV327166 WYR327166 CQ392702 MF392702 WB392702 AFX392702 APT392702 AZP392702 BJL392702 BTH392702 CDD392702 CMZ392702 CWV392702 DGR392702 DQN392702 EAJ392702 EKF392702 EUB392702 FDX392702 FNT392702 FXP392702 GHL392702 GRH392702 HBD392702 HKZ392702 HUV392702 IER392702 ION392702 IYJ392702 JIF392702 JSB392702 KBX392702 KLT392702 KVP392702 LFL392702 LPH392702 LZD392702 MIZ392702 MSV392702 NCR392702 NMN392702 NWJ392702 OGF392702 OQB392702 OZX392702 PJT392702 PTP392702 QDL392702 QNH392702 QXD392702 RGZ392702 RQV392702 SAR392702 SKN392702 SUJ392702 TEF392702 TOB392702 TXX392702 UHT392702 URP392702 VBL392702 VLH392702 VVD392702 WEZ392702 WOV392702 WYR392702 CQ458238 MF458238 WB458238 AFX458238 APT458238 AZP458238 BJL458238 BTH458238 CDD458238 CMZ458238 CWV458238 DGR458238 DQN458238 EAJ458238 EKF458238 EUB458238 FDX458238 FNT458238 FXP458238 GHL458238 GRH458238 HBD458238 HKZ458238 HUV458238 IER458238 ION458238 IYJ458238 JIF458238 JSB458238 KBX458238 KLT458238 KVP458238 LFL458238 LPH458238 LZD458238 MIZ458238 MSV458238 NCR458238 NMN458238 NWJ458238 OGF458238 OQB458238 OZX458238 PJT458238 PTP458238 QDL458238 QNH458238 QXD458238 RGZ458238 RQV458238 SAR458238 SKN458238 SUJ458238 TEF458238 TOB458238 TXX458238 UHT458238 URP458238 VBL458238 VLH458238 VVD458238 WEZ458238 WOV458238 WYR458238 CQ523774 MF523774 WB523774 AFX523774 APT523774 AZP523774 BJL523774 BTH523774 CDD523774 CMZ523774 CWV523774 DGR523774 DQN523774 EAJ523774 EKF523774 EUB523774 FDX523774 FNT523774 FXP523774 GHL523774 GRH523774 HBD523774 HKZ523774 HUV523774 IER523774 ION523774 IYJ523774 JIF523774 JSB523774 KBX523774 KLT523774 KVP523774 LFL523774 LPH523774 LZD523774 MIZ523774 MSV523774 NCR523774 NMN523774 NWJ523774 OGF523774 OQB523774 OZX523774 PJT523774 PTP523774 QDL523774 QNH523774 QXD523774 RGZ523774 RQV523774 SAR523774 SKN523774 SUJ523774 TEF523774 TOB523774 TXX523774 UHT523774 URP523774 VBL523774 VLH523774 VVD523774 WEZ523774 WOV523774 WYR523774 CQ589310 MF589310 WB589310 AFX589310 APT589310 AZP589310 BJL589310 BTH589310 CDD589310 CMZ589310 CWV589310 DGR589310 DQN589310 EAJ589310 EKF589310 EUB589310 FDX589310 FNT589310 FXP589310 GHL589310 GRH589310 HBD589310 HKZ589310 HUV589310 IER589310 ION589310 IYJ589310 JIF589310 JSB589310 KBX589310 KLT589310 KVP589310 LFL589310 LPH589310 LZD589310 MIZ589310 MSV589310 NCR589310 NMN589310 NWJ589310 OGF589310 OQB589310 OZX589310 PJT589310 PTP589310 QDL589310 QNH589310 QXD589310 RGZ589310 RQV589310 SAR589310 SKN589310 SUJ589310 TEF589310 TOB589310 TXX589310 UHT589310 URP589310 VBL589310 VLH589310 VVD589310 WEZ589310 WOV589310 WYR589310 CQ654846 MF654846 WB654846 AFX654846 APT654846 AZP654846 BJL654846 BTH654846 CDD654846 CMZ654846 CWV654846 DGR654846 DQN654846 EAJ654846 EKF654846 EUB654846 FDX654846 FNT654846 FXP654846 GHL654846 GRH654846 HBD654846 HKZ654846 HUV654846 IER654846 ION654846 IYJ654846 JIF654846 JSB654846 KBX654846 KLT654846 KVP654846 LFL654846 LPH654846 LZD654846 MIZ654846 MSV654846 NCR654846 NMN654846 NWJ654846 OGF654846 OQB654846 OZX654846 PJT654846 PTP654846 QDL654846 QNH654846 QXD654846 RGZ654846 RQV654846 SAR654846 SKN654846 SUJ654846 TEF654846 TOB654846 TXX654846 UHT654846 URP654846 VBL654846 VLH654846 VVD654846 WEZ654846 WOV654846 WYR654846 CQ720382 MF720382 WB720382 AFX720382 APT720382 AZP720382 BJL720382 BTH720382 CDD720382 CMZ720382 CWV720382 DGR720382 DQN720382 EAJ720382 EKF720382 EUB720382 FDX720382 FNT720382 FXP720382 GHL720382 GRH720382 HBD720382 HKZ720382 HUV720382 IER720382 ION720382 IYJ720382 JIF720382 JSB720382 KBX720382 KLT720382 KVP720382 LFL720382 LPH720382 LZD720382 MIZ720382 MSV720382 NCR720382 NMN720382 NWJ720382 OGF720382 OQB720382 OZX720382 PJT720382 PTP720382 QDL720382 QNH720382 QXD720382 RGZ720382 RQV720382 SAR720382 SKN720382 SUJ720382 TEF720382 TOB720382 TXX720382 UHT720382 URP720382 VBL720382 VLH720382 VVD720382 WEZ720382 WOV720382 WYR720382 CQ785918 MF785918 WB785918 AFX785918 APT785918 AZP785918 BJL785918 BTH785918 CDD785918 CMZ785918 CWV785918 DGR785918 DQN785918 EAJ785918 EKF785918 EUB785918 FDX785918 FNT785918 FXP785918 GHL785918 GRH785918 HBD785918 HKZ785918 HUV785918 IER785918 ION785918 IYJ785918 JIF785918 JSB785918 KBX785918 KLT785918 KVP785918 LFL785918 LPH785918 LZD785918 MIZ785918 MSV785918 NCR785918 NMN785918 NWJ785918 OGF785918 OQB785918 OZX785918 PJT785918 PTP785918 QDL785918 QNH785918 QXD785918 RGZ785918 RQV785918 SAR785918 SKN785918 SUJ785918 TEF785918 TOB785918 TXX785918 UHT785918 URP785918 VBL785918 VLH785918 VVD785918 WEZ785918 WOV785918 WYR785918 CQ851454 MF851454 WB851454 AFX851454 APT851454 AZP851454 BJL851454 BTH851454 CDD851454 CMZ851454 CWV851454 DGR851454 DQN851454 EAJ851454 EKF851454 EUB851454 FDX851454 FNT851454 FXP851454 GHL851454 GRH851454 HBD851454 HKZ851454 HUV851454 IER851454 ION851454 IYJ851454 JIF851454 JSB851454 KBX851454 KLT851454 KVP851454 LFL851454 LPH851454 LZD851454 MIZ851454 MSV851454 NCR851454 NMN851454 NWJ851454 OGF851454 OQB851454 OZX851454 PJT851454 PTP851454 QDL851454 QNH851454 QXD851454 RGZ851454 RQV851454 SAR851454 SKN851454 SUJ851454 TEF851454 TOB851454 TXX851454 UHT851454 URP851454 VBL851454 VLH851454 VVD851454 WEZ851454 WOV851454 WYR851454 CQ916990 MF916990 WB916990 AFX916990 APT916990 AZP916990 BJL916990 BTH916990 CDD916990 CMZ916990 CWV916990 DGR916990 DQN916990 EAJ916990 EKF916990 EUB916990 FDX916990 FNT916990 FXP916990 GHL916990 GRH916990 HBD916990 HKZ916990 HUV916990 IER916990 ION916990 IYJ916990 JIF916990 JSB916990 KBX916990 KLT916990 KVP916990 LFL916990 LPH916990 LZD916990 MIZ916990 MSV916990 NCR916990 NMN916990 NWJ916990 OGF916990 OQB916990 OZX916990 PJT916990 PTP916990 QDL916990 QNH916990 QXD916990 RGZ916990 RQV916990 SAR916990 SKN916990 SUJ916990 TEF916990 TOB916990 TXX916990 UHT916990 URP916990 VBL916990 VLH916990 VVD916990 WEZ916990 WOV916990 WYR916990 CQ982526 MF982526 WB982526 AFX982526 APT982526 AZP982526 BJL982526 BTH982526 CDD982526 CMZ982526 CWV982526 DGR982526 DQN982526 EAJ982526 EKF982526 EUB982526 FDX982526 FNT982526 FXP982526 GHL982526 GRH982526 HBD982526 HKZ982526 HUV982526 IER982526 ION982526 IYJ982526 JIF982526 JSB982526 KBX982526 KLT982526 KVP982526 LFL982526 LPH982526 LZD982526 MIZ982526 MSV982526 NCR982526 NMN982526 NWJ982526 OGF982526 OQB982526 OZX982526 PJT982526 PTP982526 QDL982526 QNH982526 QXD982526 RGZ982526 RQV982526 SAR982526 SKN982526 SUJ982526 TEF982526 TOB982526 TXX982526 UHT982526 URP982526 VBL982526 VLH982526 VVD982526 WEZ982526 WOV982526 WYR982526 CQ65024 MF65024 WB65024 AFX65024 APT65024 AZP65024 BJL65024 BTH65024 CDD65024 CMZ65024 CWV65024 DGR65024 DQN65024 EAJ65024 EKF65024 EUB65024 FDX65024 FNT65024 FXP65024 GHL65024 GRH65024 HBD65024 HKZ65024 HUV65024 IER65024 ION65024 IYJ65024 JIF65024 JSB65024 KBX65024 KLT65024 KVP65024 LFL65024 LPH65024 LZD65024 MIZ65024 MSV65024 NCR65024 NMN65024 NWJ65024 OGF65024 OQB65024 OZX65024 PJT65024 PTP65024 QDL65024 QNH65024 QXD65024 RGZ65024 RQV65024 SAR65024 SKN65024 SUJ65024 TEF65024 TOB65024 TXX65024 UHT65024 URP65024 VBL65024 VLH65024 VVD65024 WEZ65024 WOV65024 WYR65024 CQ130560 MF130560 WB130560 AFX130560 APT130560 AZP130560 BJL130560 BTH130560 CDD130560 CMZ130560 CWV130560 DGR130560 DQN130560 EAJ130560 EKF130560 EUB130560 FDX130560 FNT130560 FXP130560 GHL130560 GRH130560 HBD130560 HKZ130560 HUV130560 IER130560 ION130560 IYJ130560 JIF130560 JSB130560 KBX130560 KLT130560 KVP130560 LFL130560 LPH130560 LZD130560 MIZ130560 MSV130560 NCR130560 NMN130560 NWJ130560 OGF130560 OQB130560 OZX130560 PJT130560 PTP130560 QDL130560 QNH130560 QXD130560 RGZ130560 RQV130560 SAR130560 SKN130560 SUJ130560 TEF130560 TOB130560 TXX130560 UHT130560 URP130560 VBL130560 VLH130560 VVD130560 WEZ130560 WOV130560 WYR130560 CQ196096 MF196096 WB196096 AFX196096 APT196096 AZP196096 BJL196096 BTH196096 CDD196096 CMZ196096 CWV196096 DGR196096 DQN196096 EAJ196096 EKF196096 EUB196096 FDX196096 FNT196096 FXP196096 GHL196096 GRH196096 HBD196096 HKZ196096 HUV196096 IER196096 ION196096 IYJ196096 JIF196096 JSB196096 KBX196096 KLT196096 KVP196096 LFL196096 LPH196096 LZD196096 MIZ196096 MSV196096 NCR196096 NMN196096 NWJ196096 OGF196096 OQB196096 OZX196096 PJT196096 PTP196096 QDL196096 QNH196096 QXD196096 RGZ196096 RQV196096 SAR196096 SKN196096 SUJ196096 TEF196096 TOB196096 TXX196096 UHT196096 URP196096 VBL196096 VLH196096 VVD196096 WEZ196096 WOV196096 WYR196096 CQ261632 MF261632 WB261632 AFX261632 APT261632 AZP261632 BJL261632 BTH261632 CDD261632 CMZ261632 CWV261632 DGR261632 DQN261632 EAJ261632 EKF261632 EUB261632 FDX261632 FNT261632 FXP261632 GHL261632 GRH261632 HBD261632 HKZ261632 HUV261632 IER261632 ION261632 IYJ261632 JIF261632 JSB261632 KBX261632 KLT261632 KVP261632 LFL261632 LPH261632 LZD261632 MIZ261632 MSV261632 NCR261632 NMN261632 NWJ261632 OGF261632 OQB261632 OZX261632 PJT261632 PTP261632 QDL261632 QNH261632 QXD261632 RGZ261632 RQV261632 SAR261632 SKN261632 SUJ261632 TEF261632 TOB261632 TXX261632 UHT261632 URP261632 VBL261632 VLH261632 VVD261632 WEZ261632 WOV261632 WYR261632 CQ327168 MF327168 WB327168 AFX327168 APT327168 AZP327168 BJL327168 BTH327168 CDD327168 CMZ327168 CWV327168 DGR327168 DQN327168 EAJ327168 EKF327168 EUB327168 FDX327168 FNT327168 FXP327168 GHL327168 GRH327168 HBD327168 HKZ327168 HUV327168 IER327168 ION327168 IYJ327168 JIF327168 JSB327168 KBX327168 KLT327168 KVP327168 LFL327168 LPH327168 LZD327168 MIZ327168 MSV327168 NCR327168 NMN327168 NWJ327168 OGF327168 OQB327168 OZX327168 PJT327168 PTP327168 QDL327168 QNH327168 QXD327168 RGZ327168 RQV327168 SAR327168 SKN327168 SUJ327168 TEF327168 TOB327168 TXX327168 UHT327168 URP327168 VBL327168 VLH327168 VVD327168 WEZ327168 WOV327168 WYR327168 CQ392704 MF392704 WB392704 AFX392704 APT392704 AZP392704 BJL392704 BTH392704 CDD392704 CMZ392704 CWV392704 DGR392704 DQN392704 EAJ392704 EKF392704 EUB392704 FDX392704 FNT392704 FXP392704 GHL392704 GRH392704 HBD392704 HKZ392704 HUV392704 IER392704 ION392704 IYJ392704 JIF392704 JSB392704 KBX392704 KLT392704 KVP392704 LFL392704 LPH392704 LZD392704 MIZ392704 MSV392704 NCR392704 NMN392704 NWJ392704 OGF392704 OQB392704 OZX392704 PJT392704 PTP392704 QDL392704 QNH392704 QXD392704 RGZ392704 RQV392704 SAR392704 SKN392704 SUJ392704 TEF392704 TOB392704 TXX392704 UHT392704 URP392704 VBL392704 VLH392704 VVD392704 WEZ392704 WOV392704 WYR392704 CQ458240 MF458240 WB458240 AFX458240 APT458240 AZP458240 BJL458240 BTH458240 CDD458240 CMZ458240 CWV458240 DGR458240 DQN458240 EAJ458240 EKF458240 EUB458240 FDX458240 FNT458240 FXP458240 GHL458240 GRH458240 HBD458240 HKZ458240 HUV458240 IER458240 ION458240 IYJ458240 JIF458240 JSB458240 KBX458240 KLT458240 KVP458240 LFL458240 LPH458240 LZD458240 MIZ458240 MSV458240 NCR458240 NMN458240 NWJ458240 OGF458240 OQB458240 OZX458240 PJT458240 PTP458240 QDL458240 QNH458240 QXD458240 RGZ458240 RQV458240 SAR458240 SKN458240 SUJ458240 TEF458240 TOB458240 TXX458240 UHT458240 URP458240 VBL458240 VLH458240 VVD458240 WEZ458240 WOV458240 WYR458240 CQ523776 MF523776 WB523776 AFX523776 APT523776 AZP523776 BJL523776 BTH523776 CDD523776 CMZ523776 CWV523776 DGR523776 DQN523776 EAJ523776 EKF523776 EUB523776 FDX523776 FNT523776 FXP523776 GHL523776 GRH523776 HBD523776 HKZ523776 HUV523776 IER523776 ION523776 IYJ523776 JIF523776 JSB523776 KBX523776 KLT523776 KVP523776 LFL523776 LPH523776 LZD523776 MIZ523776 MSV523776 NCR523776 NMN523776 NWJ523776 OGF523776 OQB523776 OZX523776 PJT523776 PTP523776 QDL523776 QNH523776 QXD523776 RGZ523776 RQV523776 SAR523776 SKN523776 SUJ523776 TEF523776 TOB523776 TXX523776 UHT523776 URP523776 VBL523776 VLH523776 VVD523776 WEZ523776 WOV523776 WYR523776 CQ589312 MF589312 WB589312 AFX589312 APT589312 AZP589312 BJL589312 BTH589312 CDD589312 CMZ589312 CWV589312 DGR589312 DQN589312 EAJ589312 EKF589312 EUB589312 FDX589312 FNT589312 FXP589312 GHL589312 GRH589312 HBD589312 HKZ589312 HUV589312 IER589312 ION589312 IYJ589312 JIF589312 JSB589312 KBX589312 KLT589312 KVP589312 LFL589312 LPH589312 LZD589312 MIZ589312 MSV589312 NCR589312 NMN589312 NWJ589312 OGF589312 OQB589312 OZX589312 PJT589312 PTP589312 QDL589312 QNH589312 QXD589312 RGZ589312 RQV589312 SAR589312 SKN589312 SUJ589312 TEF589312 TOB589312 TXX589312 UHT589312 URP589312 VBL589312 VLH589312 VVD589312 WEZ589312 WOV589312 WYR589312 CQ654848 MF654848 WB654848 AFX654848 APT654848 AZP654848 BJL654848 BTH654848 CDD654848 CMZ654848 CWV654848 DGR654848 DQN654848 EAJ654848 EKF654848 EUB654848 FDX654848 FNT654848 FXP654848 GHL654848 GRH654848 HBD654848 HKZ654848 HUV654848 IER654848 ION654848 IYJ654848 JIF654848 JSB654848 KBX654848 KLT654848 KVP654848 LFL654848 LPH654848 LZD654848 MIZ654848 MSV654848 NCR654848 NMN654848 NWJ654848 OGF654848 OQB654848 OZX654848 PJT654848 PTP654848 QDL654848 QNH654848 QXD654848 RGZ654848 RQV654848 SAR654848 SKN654848 SUJ654848 TEF654848 TOB654848 TXX654848 UHT654848 URP654848 VBL654848 VLH654848 VVD654848 WEZ654848 WOV654848 WYR654848 CQ720384 MF720384 WB720384 AFX720384 APT720384 AZP720384 BJL720384 BTH720384 CDD720384 CMZ720384 CWV720384 DGR720384 DQN720384 EAJ720384 EKF720384 EUB720384 FDX720384 FNT720384 FXP720384 GHL720384 GRH720384 HBD720384 HKZ720384 HUV720384 IER720384 ION720384 IYJ720384 JIF720384 JSB720384 KBX720384 KLT720384 KVP720384 LFL720384 LPH720384 LZD720384 MIZ720384 MSV720384 NCR720384 NMN720384 NWJ720384 OGF720384 OQB720384 OZX720384 PJT720384 PTP720384 QDL720384 QNH720384 QXD720384 RGZ720384 RQV720384 SAR720384 SKN720384 SUJ720384 TEF720384 TOB720384 TXX720384 UHT720384 URP720384 VBL720384 VLH720384 VVD720384 WEZ720384 WOV720384 WYR720384 CQ785920 MF785920 WB785920 AFX785920 APT785920 AZP785920 BJL785920 BTH785920 CDD785920 CMZ785920 CWV785920 DGR785920 DQN785920 EAJ785920 EKF785920 EUB785920 FDX785920 FNT785920 FXP785920 GHL785920 GRH785920 HBD785920 HKZ785920 HUV785920 IER785920 ION785920 IYJ785920 JIF785920 JSB785920 KBX785920 KLT785920 KVP785920 LFL785920 LPH785920 LZD785920 MIZ785920 MSV785920 NCR785920 NMN785920 NWJ785920 OGF785920 OQB785920 OZX785920 PJT785920 PTP785920 QDL785920 QNH785920 QXD785920 RGZ785920 RQV785920 SAR785920 SKN785920 SUJ785920 TEF785920 TOB785920 TXX785920 UHT785920 URP785920 VBL785920 VLH785920 VVD785920 WEZ785920 WOV785920 WYR785920 CQ851456 MF851456 WB851456 AFX851456 APT851456 AZP851456 BJL851456 BTH851456 CDD851456 CMZ851456 CWV851456 DGR851456 DQN851456 EAJ851456 EKF851456 EUB851456 FDX851456 FNT851456 FXP851456 GHL851456 GRH851456 HBD851456 HKZ851456 HUV851456 IER851456 ION851456 IYJ851456 JIF851456 JSB851456 KBX851456 KLT851456 KVP851456 LFL851456 LPH851456 LZD851456 MIZ851456 MSV851456 NCR851456 NMN851456 NWJ851456 OGF851456 OQB851456 OZX851456 PJT851456 PTP851456 QDL851456 QNH851456 QXD851456 RGZ851456 RQV851456 SAR851456 SKN851456 SUJ851456 TEF851456 TOB851456 TXX851456 UHT851456 URP851456 VBL851456 VLH851456 VVD851456 WEZ851456 WOV851456 WYR851456 CQ916992 MF916992 WB916992 AFX916992 APT916992 AZP916992 BJL916992 BTH916992 CDD916992 CMZ916992 CWV916992 DGR916992 DQN916992 EAJ916992 EKF916992 EUB916992 FDX916992 FNT916992 FXP916992 GHL916992 GRH916992 HBD916992 HKZ916992 HUV916992 IER916992 ION916992 IYJ916992 JIF916992 JSB916992 KBX916992 KLT916992 KVP916992 LFL916992 LPH916992 LZD916992 MIZ916992 MSV916992 NCR916992 NMN916992 NWJ916992 OGF916992 OQB916992 OZX916992 PJT916992 PTP916992 QDL916992 QNH916992 QXD916992 RGZ916992 RQV916992 SAR916992 SKN916992 SUJ916992 TEF916992 TOB916992 TXX916992 UHT916992 URP916992 VBL916992 VLH916992 VVD916992 WEZ916992 WOV916992 WYR916992 CQ982528 MF982528 WB982528 AFX982528 APT982528 AZP982528 BJL982528 BTH982528 CDD982528 CMZ982528 CWV982528 DGR982528 DQN982528 EAJ982528 EKF982528 EUB982528 FDX982528 FNT982528 FXP982528 GHL982528 GRH982528 HBD982528 HKZ982528 HUV982528 IER982528 ION982528 IYJ982528 JIF982528 JSB982528 KBX982528 KLT982528 KVP982528 LFL982528 LPH982528 LZD982528 MIZ982528 MSV982528 NCR982528 NMN982528 NWJ982528 OGF982528 OQB982528 OZX982528 PJT982528 PTP982528 QDL982528 QNH982528 QXD982528 RGZ982528 RQV982528 SAR982528 SKN982528 SUJ982528 TEF982528 TOB982528 TXX982528 UHT982528 URP982528 VBL982528 VLH982528 VVD982528 WEZ982528 WOV982528 WYR982528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CQ53 MF53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MF37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WYR982512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WYR982516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WOV71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WB39 WYR71 CQ71 MF71 WB71 AFX71 APT71 AZP71 BJL71 BTH71 CDD71 CMZ71 CWV71 DGR71 DQN71 EAJ71 EKF71 EUB71 FDX71 FNT71 FXP71 GHL71 GRH71 HBD71 HKZ71 HUV71 IER71 ION71 IYJ71 JIF71 JSB71 KBX71 KLT71 KVP71 LFL71 LPH71 LZD71 MIZ71 MSV71 NCR71 NMN71 NWJ71 OGF71 OQB71 OZX71 PJT71 PTP71 QDL71 QNH71 QXD71 RGZ71 RQV71 SAR71 SKN71 SUJ71 TEF71 TOB71 TXX71 UHT71 URP71 VBL71 VLH71 VVD71 WEZ71 CQ37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WB53 WYR55 WYR67 CQ67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CQ55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CQ51 WYR69 CQ69 MF69 WB69 AFX69 APT69 AZP69 BJL69 BTH69 CDD69 CMZ69 CWV69 DGR69 DQN69 EAJ69 EKF69 EUB69 FDX69 FNT69 FXP69 GHL69 GRH69 HBD69 HKZ69 HUV69 IER69 ION69 IYJ69 JIF69 JSB69 KBX69 KLT69 KVP69 LFL69 LPH69 LZD69 MIZ69 MSV69 NCR69 NMN69 NWJ69 OGF69 OQB69 OZX69 PJT69 PTP69 QDL69 QNH69 QXD69 RGZ69 RQV69 SAR69 SKN69 SUJ69 TEF69 TOB69 TXX69 UHT69 URP69 VBL69 VLH69 VVD69 WEZ69 WOV69 MF39 MF41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MF45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WB47 CQ45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MF47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CQ49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WOV55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CQ57 MF57 WB57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MF59 WB59 AFX59 WYR61 CQ61 MF61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MF63 WB63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CQ65 MF65 WB65 CQ35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WEZ73:WEZ74 VVD73:VVD74 VLH73:VLH74 VBL73:VBL74 URP73:URP74 UHT73:UHT74 TXX73:TXX74 TOB73:TOB74 TEF73:TEF74 SUJ73:SUJ74 SKN73:SKN74 SAR73:SAR74 RQV73:RQV74 RGZ73:RGZ74 QXD73:QXD74 QNH73:QNH74 QDL73:QDL74 PTP73:PTP74 PJT73:PJT74 OZX73:OZX74 OQB73:OQB74 OGF73:OGF74 NWJ73:NWJ74 NMN73:NMN74 NCR73:NCR74 MSV73:MSV74 MIZ73:MIZ74 LZD73:LZD74 LPH73:LPH74 LFL73:LFL74 KVP73:KVP74 KLT73:KLT74 KBX73:KBX74 JSB73:JSB74 JIF73:JIF74 IYJ73:IYJ74 ION73:ION74 IER73:IER74 HUV73:HUV74 HKZ73:HKZ74 HBD73:HBD74 GRH73:GRH74 GHL73:GHL74 FXP73:FXP74 FNT73:FNT74 FDX73:FDX74 EUB73:EUB74 EKF73:EKF74 EAJ73:EAJ74 DQN73:DQN74 DGR73:DGR74 CWV73:CWV74 CMZ73:CMZ74 CDD73:CDD74 BTH73:BTH74 BJL73:BJL74 AZP73:AZP74 APT73:APT74 AFX73:AFX74 WB73:WB74 MF73:MF74 WOV73:WOV74 WYR73:WYR74 CQ73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93"/>
  <sheetViews>
    <sheetView showGridLines="0" zoomScale="70" zoomScaleNormal="70" zoomScaleSheetLayoutView="100" workbookViewId="0">
      <selection activeCell="A5" sqref="A5:XFD5"/>
    </sheetView>
  </sheetViews>
  <sheetFormatPr baseColWidth="10" defaultColWidth="11.42578125" defaultRowHeight="12.75"/>
  <cols>
    <col min="1" max="1" width="33.28515625" style="57" customWidth="1"/>
    <col min="2" max="2" width="50.85546875" style="57" customWidth="1"/>
    <col min="3" max="3" width="27.7109375" style="57" customWidth="1"/>
    <col min="4" max="4" width="19.7109375" style="57" customWidth="1"/>
    <col min="5" max="11" width="6.140625" style="57" customWidth="1"/>
    <col min="12" max="12" width="3.42578125" style="57" customWidth="1"/>
    <col min="13" max="92" width="2.42578125" style="57" customWidth="1"/>
    <col min="93" max="93" width="3" style="57" customWidth="1"/>
    <col min="94" max="94" width="5.140625" style="57" customWidth="1"/>
    <col min="95" max="95" width="8.140625" style="90" bestFit="1" customWidth="1"/>
    <col min="96" max="96" width="8.140625" style="57" bestFit="1" customWidth="1"/>
    <col min="97" max="97" width="1.140625" style="57" customWidth="1"/>
    <col min="98" max="98" width="6.28515625" style="60" customWidth="1"/>
    <col min="99" max="99" width="13.140625" style="57" bestFit="1" customWidth="1"/>
    <col min="100" max="100" width="15.7109375" style="57" customWidth="1"/>
    <col min="101" max="102" width="11.42578125" style="57"/>
    <col min="103" max="103" width="13.7109375" style="57" hidden="1" customWidth="1"/>
    <col min="104" max="266" width="11.42578125" style="57"/>
    <col min="267" max="267" width="1" style="57" customWidth="1"/>
    <col min="268" max="268" width="66.7109375" style="57" bestFit="1" customWidth="1"/>
    <col min="269" max="342" width="2.7109375" style="57" customWidth="1"/>
    <col min="343" max="343" width="4.140625" style="57" bestFit="1" customWidth="1"/>
    <col min="344" max="344" width="9.7109375" style="57" bestFit="1" customWidth="1"/>
    <col min="345" max="345" width="8.140625" style="57" bestFit="1" customWidth="1"/>
    <col min="346" max="346" width="1.140625" style="57" customWidth="1"/>
    <col min="347" max="347" width="3" style="57" bestFit="1" customWidth="1"/>
    <col min="348" max="348" width="13.42578125" style="57" bestFit="1" customWidth="1"/>
    <col min="349" max="349" width="1.140625" style="57" customWidth="1"/>
    <col min="350" max="350" width="9.42578125" style="57" bestFit="1" customWidth="1"/>
    <col min="351" max="351" width="1.140625" style="57" customWidth="1"/>
    <col min="352" max="352" width="14.42578125" style="57" customWidth="1"/>
    <col min="353" max="353" width="1.140625" style="57" customWidth="1"/>
    <col min="354" max="354" width="12.42578125" style="57" bestFit="1" customWidth="1"/>
    <col min="355" max="355" width="1.140625" style="57" customWidth="1"/>
    <col min="356" max="358" width="11.42578125" style="57"/>
    <col min="359" max="359" width="0" style="57" hidden="1" customWidth="1"/>
    <col min="360" max="522" width="11.42578125" style="57"/>
    <col min="523" max="523" width="1" style="57" customWidth="1"/>
    <col min="524" max="524" width="66.7109375" style="57" bestFit="1" customWidth="1"/>
    <col min="525" max="598" width="2.7109375" style="57" customWidth="1"/>
    <col min="599" max="599" width="4.140625" style="57" bestFit="1" customWidth="1"/>
    <col min="600" max="600" width="9.7109375" style="57" bestFit="1" customWidth="1"/>
    <col min="601" max="601" width="8.140625" style="57" bestFit="1" customWidth="1"/>
    <col min="602" max="602" width="1.140625" style="57" customWidth="1"/>
    <col min="603" max="603" width="3" style="57" bestFit="1" customWidth="1"/>
    <col min="604" max="604" width="13.42578125" style="57" bestFit="1" customWidth="1"/>
    <col min="605" max="605" width="1.140625" style="57" customWidth="1"/>
    <col min="606" max="606" width="9.42578125" style="57" bestFit="1" customWidth="1"/>
    <col min="607" max="607" width="1.140625" style="57" customWidth="1"/>
    <col min="608" max="608" width="14.42578125" style="57" customWidth="1"/>
    <col min="609" max="609" width="1.140625" style="57" customWidth="1"/>
    <col min="610" max="610" width="12.42578125" style="57" bestFit="1" customWidth="1"/>
    <col min="611" max="611" width="1.140625" style="57" customWidth="1"/>
    <col min="612" max="614" width="11.42578125" style="57"/>
    <col min="615" max="615" width="0" style="57" hidden="1" customWidth="1"/>
    <col min="616" max="778" width="11.42578125" style="57"/>
    <col min="779" max="779" width="1" style="57" customWidth="1"/>
    <col min="780" max="780" width="66.7109375" style="57" bestFit="1" customWidth="1"/>
    <col min="781" max="854" width="2.7109375" style="57" customWidth="1"/>
    <col min="855" max="855" width="4.140625" style="57" bestFit="1" customWidth="1"/>
    <col min="856" max="856" width="9.7109375" style="57" bestFit="1" customWidth="1"/>
    <col min="857" max="857" width="8.140625" style="57" bestFit="1" customWidth="1"/>
    <col min="858" max="858" width="1.140625" style="57" customWidth="1"/>
    <col min="859" max="859" width="3" style="57" bestFit="1" customWidth="1"/>
    <col min="860" max="860" width="13.42578125" style="57" bestFit="1" customWidth="1"/>
    <col min="861" max="861" width="1.140625" style="57" customWidth="1"/>
    <col min="862" max="862" width="9.42578125" style="57" bestFit="1" customWidth="1"/>
    <col min="863" max="863" width="1.140625" style="57" customWidth="1"/>
    <col min="864" max="864" width="14.42578125" style="57" customWidth="1"/>
    <col min="865" max="865" width="1.140625" style="57" customWidth="1"/>
    <col min="866" max="866" width="12.42578125" style="57" bestFit="1" customWidth="1"/>
    <col min="867" max="867" width="1.140625" style="57" customWidth="1"/>
    <col min="868" max="870" width="11.42578125" style="57"/>
    <col min="871" max="871" width="0" style="57" hidden="1" customWidth="1"/>
    <col min="872" max="1034" width="11.42578125" style="57"/>
    <col min="1035" max="1035" width="1" style="57" customWidth="1"/>
    <col min="1036" max="1036" width="66.7109375" style="57" bestFit="1" customWidth="1"/>
    <col min="1037" max="1110" width="2.7109375" style="57" customWidth="1"/>
    <col min="1111" max="1111" width="4.140625" style="57" bestFit="1" customWidth="1"/>
    <col min="1112" max="1112" width="9.7109375" style="57" bestFit="1" customWidth="1"/>
    <col min="1113" max="1113" width="8.140625" style="57" bestFit="1" customWidth="1"/>
    <col min="1114" max="1114" width="1.140625" style="57" customWidth="1"/>
    <col min="1115" max="1115" width="3" style="57" bestFit="1" customWidth="1"/>
    <col min="1116" max="1116" width="13.42578125" style="57" bestFit="1" customWidth="1"/>
    <col min="1117" max="1117" width="1.140625" style="57" customWidth="1"/>
    <col min="1118" max="1118" width="9.42578125" style="57" bestFit="1" customWidth="1"/>
    <col min="1119" max="1119" width="1.140625" style="57" customWidth="1"/>
    <col min="1120" max="1120" width="14.42578125" style="57" customWidth="1"/>
    <col min="1121" max="1121" width="1.140625" style="57" customWidth="1"/>
    <col min="1122" max="1122" width="12.42578125" style="57" bestFit="1" customWidth="1"/>
    <col min="1123" max="1123" width="1.140625" style="57" customWidth="1"/>
    <col min="1124" max="1126" width="11.42578125" style="57"/>
    <col min="1127" max="1127" width="0" style="57" hidden="1" customWidth="1"/>
    <col min="1128" max="1290" width="11.42578125" style="57"/>
    <col min="1291" max="1291" width="1" style="57" customWidth="1"/>
    <col min="1292" max="1292" width="66.7109375" style="57" bestFit="1" customWidth="1"/>
    <col min="1293" max="1366" width="2.7109375" style="57" customWidth="1"/>
    <col min="1367" max="1367" width="4.140625" style="57" bestFit="1" customWidth="1"/>
    <col min="1368" max="1368" width="9.7109375" style="57" bestFit="1" customWidth="1"/>
    <col min="1369" max="1369" width="8.140625" style="57" bestFit="1" customWidth="1"/>
    <col min="1370" max="1370" width="1.140625" style="57" customWidth="1"/>
    <col min="1371" max="1371" width="3" style="57" bestFit="1" customWidth="1"/>
    <col min="1372" max="1372" width="13.42578125" style="57" bestFit="1" customWidth="1"/>
    <col min="1373" max="1373" width="1.140625" style="57" customWidth="1"/>
    <col min="1374" max="1374" width="9.42578125" style="57" bestFit="1" customWidth="1"/>
    <col min="1375" max="1375" width="1.140625" style="57" customWidth="1"/>
    <col min="1376" max="1376" width="14.42578125" style="57" customWidth="1"/>
    <col min="1377" max="1377" width="1.140625" style="57" customWidth="1"/>
    <col min="1378" max="1378" width="12.42578125" style="57" bestFit="1" customWidth="1"/>
    <col min="1379" max="1379" width="1.140625" style="57" customWidth="1"/>
    <col min="1380" max="1382" width="11.42578125" style="57"/>
    <col min="1383" max="1383" width="0" style="57" hidden="1" customWidth="1"/>
    <col min="1384" max="1546" width="11.42578125" style="57"/>
    <col min="1547" max="1547" width="1" style="57" customWidth="1"/>
    <col min="1548" max="1548" width="66.7109375" style="57" bestFit="1" customWidth="1"/>
    <col min="1549" max="1622" width="2.7109375" style="57" customWidth="1"/>
    <col min="1623" max="1623" width="4.140625" style="57" bestFit="1" customWidth="1"/>
    <col min="1624" max="1624" width="9.7109375" style="57" bestFit="1" customWidth="1"/>
    <col min="1625" max="1625" width="8.140625" style="57" bestFit="1" customWidth="1"/>
    <col min="1626" max="1626" width="1.140625" style="57" customWidth="1"/>
    <col min="1627" max="1627" width="3" style="57" bestFit="1" customWidth="1"/>
    <col min="1628" max="1628" width="13.42578125" style="57" bestFit="1" customWidth="1"/>
    <col min="1629" max="1629" width="1.140625" style="57" customWidth="1"/>
    <col min="1630" max="1630" width="9.42578125" style="57" bestFit="1" customWidth="1"/>
    <col min="1631" max="1631" width="1.140625" style="57" customWidth="1"/>
    <col min="1632" max="1632" width="14.42578125" style="57" customWidth="1"/>
    <col min="1633" max="1633" width="1.140625" style="57" customWidth="1"/>
    <col min="1634" max="1634" width="12.42578125" style="57" bestFit="1" customWidth="1"/>
    <col min="1635" max="1635" width="1.140625" style="57" customWidth="1"/>
    <col min="1636" max="1638" width="11.42578125" style="57"/>
    <col min="1639" max="1639" width="0" style="57" hidden="1" customWidth="1"/>
    <col min="1640" max="1802" width="11.42578125" style="57"/>
    <col min="1803" max="1803" width="1" style="57" customWidth="1"/>
    <col min="1804" max="1804" width="66.7109375" style="57" bestFit="1" customWidth="1"/>
    <col min="1805" max="1878" width="2.7109375" style="57" customWidth="1"/>
    <col min="1879" max="1879" width="4.140625" style="57" bestFit="1" customWidth="1"/>
    <col min="1880" max="1880" width="9.7109375" style="57" bestFit="1" customWidth="1"/>
    <col min="1881" max="1881" width="8.140625" style="57" bestFit="1" customWidth="1"/>
    <col min="1882" max="1882" width="1.140625" style="57" customWidth="1"/>
    <col min="1883" max="1883" width="3" style="57" bestFit="1" customWidth="1"/>
    <col min="1884" max="1884" width="13.42578125" style="57" bestFit="1" customWidth="1"/>
    <col min="1885" max="1885" width="1.140625" style="57" customWidth="1"/>
    <col min="1886" max="1886" width="9.42578125" style="57" bestFit="1" customWidth="1"/>
    <col min="1887" max="1887" width="1.140625" style="57" customWidth="1"/>
    <col min="1888" max="1888" width="14.42578125" style="57" customWidth="1"/>
    <col min="1889" max="1889" width="1.140625" style="57" customWidth="1"/>
    <col min="1890" max="1890" width="12.42578125" style="57" bestFit="1" customWidth="1"/>
    <col min="1891" max="1891" width="1.140625" style="57" customWidth="1"/>
    <col min="1892" max="1894" width="11.42578125" style="57"/>
    <col min="1895" max="1895" width="0" style="57" hidden="1" customWidth="1"/>
    <col min="1896" max="2058" width="11.42578125" style="57"/>
    <col min="2059" max="2059" width="1" style="57" customWidth="1"/>
    <col min="2060" max="2060" width="66.7109375" style="57" bestFit="1" customWidth="1"/>
    <col min="2061" max="2134" width="2.7109375" style="57" customWidth="1"/>
    <col min="2135" max="2135" width="4.140625" style="57" bestFit="1" customWidth="1"/>
    <col min="2136" max="2136" width="9.7109375" style="57" bestFit="1" customWidth="1"/>
    <col min="2137" max="2137" width="8.140625" style="57" bestFit="1" customWidth="1"/>
    <col min="2138" max="2138" width="1.140625" style="57" customWidth="1"/>
    <col min="2139" max="2139" width="3" style="57" bestFit="1" customWidth="1"/>
    <col min="2140" max="2140" width="13.42578125" style="57" bestFit="1" customWidth="1"/>
    <col min="2141" max="2141" width="1.140625" style="57" customWidth="1"/>
    <col min="2142" max="2142" width="9.42578125" style="57" bestFit="1" customWidth="1"/>
    <col min="2143" max="2143" width="1.140625" style="57" customWidth="1"/>
    <col min="2144" max="2144" width="14.42578125" style="57" customWidth="1"/>
    <col min="2145" max="2145" width="1.140625" style="57" customWidth="1"/>
    <col min="2146" max="2146" width="12.42578125" style="57" bestFit="1" customWidth="1"/>
    <col min="2147" max="2147" width="1.140625" style="57" customWidth="1"/>
    <col min="2148" max="2150" width="11.42578125" style="57"/>
    <col min="2151" max="2151" width="0" style="57" hidden="1" customWidth="1"/>
    <col min="2152" max="2314" width="11.42578125" style="57"/>
    <col min="2315" max="2315" width="1" style="57" customWidth="1"/>
    <col min="2316" max="2316" width="66.7109375" style="57" bestFit="1" customWidth="1"/>
    <col min="2317" max="2390" width="2.7109375" style="57" customWidth="1"/>
    <col min="2391" max="2391" width="4.140625" style="57" bestFit="1" customWidth="1"/>
    <col min="2392" max="2392" width="9.7109375" style="57" bestFit="1" customWidth="1"/>
    <col min="2393" max="2393" width="8.140625" style="57" bestFit="1" customWidth="1"/>
    <col min="2394" max="2394" width="1.140625" style="57" customWidth="1"/>
    <col min="2395" max="2395" width="3" style="57" bestFit="1" customWidth="1"/>
    <col min="2396" max="2396" width="13.42578125" style="57" bestFit="1" customWidth="1"/>
    <col min="2397" max="2397" width="1.140625" style="57" customWidth="1"/>
    <col min="2398" max="2398" width="9.42578125" style="57" bestFit="1" customWidth="1"/>
    <col min="2399" max="2399" width="1.140625" style="57" customWidth="1"/>
    <col min="2400" max="2400" width="14.42578125" style="57" customWidth="1"/>
    <col min="2401" max="2401" width="1.140625" style="57" customWidth="1"/>
    <col min="2402" max="2402" width="12.42578125" style="57" bestFit="1" customWidth="1"/>
    <col min="2403" max="2403" width="1.140625" style="57" customWidth="1"/>
    <col min="2404" max="2406" width="11.42578125" style="57"/>
    <col min="2407" max="2407" width="0" style="57" hidden="1" customWidth="1"/>
    <col min="2408" max="2570" width="11.42578125" style="57"/>
    <col min="2571" max="2571" width="1" style="57" customWidth="1"/>
    <col min="2572" max="2572" width="66.7109375" style="57" bestFit="1" customWidth="1"/>
    <col min="2573" max="2646" width="2.7109375" style="57" customWidth="1"/>
    <col min="2647" max="2647" width="4.140625" style="57" bestFit="1" customWidth="1"/>
    <col min="2648" max="2648" width="9.7109375" style="57" bestFit="1" customWidth="1"/>
    <col min="2649" max="2649" width="8.140625" style="57" bestFit="1" customWidth="1"/>
    <col min="2650" max="2650" width="1.140625" style="57" customWidth="1"/>
    <col min="2651" max="2651" width="3" style="57" bestFit="1" customWidth="1"/>
    <col min="2652" max="2652" width="13.42578125" style="57" bestFit="1" customWidth="1"/>
    <col min="2653" max="2653" width="1.140625" style="57" customWidth="1"/>
    <col min="2654" max="2654" width="9.42578125" style="57" bestFit="1" customWidth="1"/>
    <col min="2655" max="2655" width="1.140625" style="57" customWidth="1"/>
    <col min="2656" max="2656" width="14.42578125" style="57" customWidth="1"/>
    <col min="2657" max="2657" width="1.140625" style="57" customWidth="1"/>
    <col min="2658" max="2658" width="12.42578125" style="57" bestFit="1" customWidth="1"/>
    <col min="2659" max="2659" width="1.140625" style="57" customWidth="1"/>
    <col min="2660" max="2662" width="11.42578125" style="57"/>
    <col min="2663" max="2663" width="0" style="57" hidden="1" customWidth="1"/>
    <col min="2664" max="2826" width="11.42578125" style="57"/>
    <col min="2827" max="2827" width="1" style="57" customWidth="1"/>
    <col min="2828" max="2828" width="66.7109375" style="57" bestFit="1" customWidth="1"/>
    <col min="2829" max="2902" width="2.7109375" style="57" customWidth="1"/>
    <col min="2903" max="2903" width="4.140625" style="57" bestFit="1" customWidth="1"/>
    <col min="2904" max="2904" width="9.7109375" style="57" bestFit="1" customWidth="1"/>
    <col min="2905" max="2905" width="8.140625" style="57" bestFit="1" customWidth="1"/>
    <col min="2906" max="2906" width="1.140625" style="57" customWidth="1"/>
    <col min="2907" max="2907" width="3" style="57" bestFit="1" customWidth="1"/>
    <col min="2908" max="2908" width="13.42578125" style="57" bestFit="1" customWidth="1"/>
    <col min="2909" max="2909" width="1.140625" style="57" customWidth="1"/>
    <col min="2910" max="2910" width="9.42578125" style="57" bestFit="1" customWidth="1"/>
    <col min="2911" max="2911" width="1.140625" style="57" customWidth="1"/>
    <col min="2912" max="2912" width="14.42578125" style="57" customWidth="1"/>
    <col min="2913" max="2913" width="1.140625" style="57" customWidth="1"/>
    <col min="2914" max="2914" width="12.42578125" style="57" bestFit="1" customWidth="1"/>
    <col min="2915" max="2915" width="1.140625" style="57" customWidth="1"/>
    <col min="2916" max="2918" width="11.42578125" style="57"/>
    <col min="2919" max="2919" width="0" style="57" hidden="1" customWidth="1"/>
    <col min="2920" max="3082" width="11.42578125" style="57"/>
    <col min="3083" max="3083" width="1" style="57" customWidth="1"/>
    <col min="3084" max="3084" width="66.7109375" style="57" bestFit="1" customWidth="1"/>
    <col min="3085" max="3158" width="2.7109375" style="57" customWidth="1"/>
    <col min="3159" max="3159" width="4.140625" style="57" bestFit="1" customWidth="1"/>
    <col min="3160" max="3160" width="9.7109375" style="57" bestFit="1" customWidth="1"/>
    <col min="3161" max="3161" width="8.140625" style="57" bestFit="1" customWidth="1"/>
    <col min="3162" max="3162" width="1.140625" style="57" customWidth="1"/>
    <col min="3163" max="3163" width="3" style="57" bestFit="1" customWidth="1"/>
    <col min="3164" max="3164" width="13.42578125" style="57" bestFit="1" customWidth="1"/>
    <col min="3165" max="3165" width="1.140625" style="57" customWidth="1"/>
    <col min="3166" max="3166" width="9.42578125" style="57" bestFit="1" customWidth="1"/>
    <col min="3167" max="3167" width="1.140625" style="57" customWidth="1"/>
    <col min="3168" max="3168" width="14.42578125" style="57" customWidth="1"/>
    <col min="3169" max="3169" width="1.140625" style="57" customWidth="1"/>
    <col min="3170" max="3170" width="12.42578125" style="57" bestFit="1" customWidth="1"/>
    <col min="3171" max="3171" width="1.140625" style="57" customWidth="1"/>
    <col min="3172" max="3174" width="11.42578125" style="57"/>
    <col min="3175" max="3175" width="0" style="57" hidden="1" customWidth="1"/>
    <col min="3176" max="3338" width="11.42578125" style="57"/>
    <col min="3339" max="3339" width="1" style="57" customWidth="1"/>
    <col min="3340" max="3340" width="66.7109375" style="57" bestFit="1" customWidth="1"/>
    <col min="3341" max="3414" width="2.7109375" style="57" customWidth="1"/>
    <col min="3415" max="3415" width="4.140625" style="57" bestFit="1" customWidth="1"/>
    <col min="3416" max="3416" width="9.7109375" style="57" bestFit="1" customWidth="1"/>
    <col min="3417" max="3417" width="8.140625" style="57" bestFit="1" customWidth="1"/>
    <col min="3418" max="3418" width="1.140625" style="57" customWidth="1"/>
    <col min="3419" max="3419" width="3" style="57" bestFit="1" customWidth="1"/>
    <col min="3420" max="3420" width="13.42578125" style="57" bestFit="1" customWidth="1"/>
    <col min="3421" max="3421" width="1.140625" style="57" customWidth="1"/>
    <col min="3422" max="3422" width="9.42578125" style="57" bestFit="1" customWidth="1"/>
    <col min="3423" max="3423" width="1.140625" style="57" customWidth="1"/>
    <col min="3424" max="3424" width="14.42578125" style="57" customWidth="1"/>
    <col min="3425" max="3425" width="1.140625" style="57" customWidth="1"/>
    <col min="3426" max="3426" width="12.42578125" style="57" bestFit="1" customWidth="1"/>
    <col min="3427" max="3427" width="1.140625" style="57" customWidth="1"/>
    <col min="3428" max="3430" width="11.42578125" style="57"/>
    <col min="3431" max="3431" width="0" style="57" hidden="1" customWidth="1"/>
    <col min="3432" max="3594" width="11.42578125" style="57"/>
    <col min="3595" max="3595" width="1" style="57" customWidth="1"/>
    <col min="3596" max="3596" width="66.7109375" style="57" bestFit="1" customWidth="1"/>
    <col min="3597" max="3670" width="2.7109375" style="57" customWidth="1"/>
    <col min="3671" max="3671" width="4.140625" style="57" bestFit="1" customWidth="1"/>
    <col min="3672" max="3672" width="9.7109375" style="57" bestFit="1" customWidth="1"/>
    <col min="3673" max="3673" width="8.140625" style="57" bestFit="1" customWidth="1"/>
    <col min="3674" max="3674" width="1.140625" style="57" customWidth="1"/>
    <col min="3675" max="3675" width="3" style="57" bestFit="1" customWidth="1"/>
    <col min="3676" max="3676" width="13.42578125" style="57" bestFit="1" customWidth="1"/>
    <col min="3677" max="3677" width="1.140625" style="57" customWidth="1"/>
    <col min="3678" max="3678" width="9.42578125" style="57" bestFit="1" customWidth="1"/>
    <col min="3679" max="3679" width="1.140625" style="57" customWidth="1"/>
    <col min="3680" max="3680" width="14.42578125" style="57" customWidth="1"/>
    <col min="3681" max="3681" width="1.140625" style="57" customWidth="1"/>
    <col min="3682" max="3682" width="12.42578125" style="57" bestFit="1" customWidth="1"/>
    <col min="3683" max="3683" width="1.140625" style="57" customWidth="1"/>
    <col min="3684" max="3686" width="11.42578125" style="57"/>
    <col min="3687" max="3687" width="0" style="57" hidden="1" customWidth="1"/>
    <col min="3688" max="3850" width="11.42578125" style="57"/>
    <col min="3851" max="3851" width="1" style="57" customWidth="1"/>
    <col min="3852" max="3852" width="66.7109375" style="57" bestFit="1" customWidth="1"/>
    <col min="3853" max="3926" width="2.7109375" style="57" customWidth="1"/>
    <col min="3927" max="3927" width="4.140625" style="57" bestFit="1" customWidth="1"/>
    <col min="3928" max="3928" width="9.7109375" style="57" bestFit="1" customWidth="1"/>
    <col min="3929" max="3929" width="8.140625" style="57" bestFit="1" customWidth="1"/>
    <col min="3930" max="3930" width="1.140625" style="57" customWidth="1"/>
    <col min="3931" max="3931" width="3" style="57" bestFit="1" customWidth="1"/>
    <col min="3932" max="3932" width="13.42578125" style="57" bestFit="1" customWidth="1"/>
    <col min="3933" max="3933" width="1.140625" style="57" customWidth="1"/>
    <col min="3934" max="3934" width="9.42578125" style="57" bestFit="1" customWidth="1"/>
    <col min="3935" max="3935" width="1.140625" style="57" customWidth="1"/>
    <col min="3936" max="3936" width="14.42578125" style="57" customWidth="1"/>
    <col min="3937" max="3937" width="1.140625" style="57" customWidth="1"/>
    <col min="3938" max="3938" width="12.42578125" style="57" bestFit="1" customWidth="1"/>
    <col min="3939" max="3939" width="1.140625" style="57" customWidth="1"/>
    <col min="3940" max="3942" width="11.42578125" style="57"/>
    <col min="3943" max="3943" width="0" style="57" hidden="1" customWidth="1"/>
    <col min="3944" max="4106" width="11.42578125" style="57"/>
    <col min="4107" max="4107" width="1" style="57" customWidth="1"/>
    <col min="4108" max="4108" width="66.7109375" style="57" bestFit="1" customWidth="1"/>
    <col min="4109" max="4182" width="2.7109375" style="57" customWidth="1"/>
    <col min="4183" max="4183" width="4.140625" style="57" bestFit="1" customWidth="1"/>
    <col min="4184" max="4184" width="9.7109375" style="57" bestFit="1" customWidth="1"/>
    <col min="4185" max="4185" width="8.140625" style="57" bestFit="1" customWidth="1"/>
    <col min="4186" max="4186" width="1.140625" style="57" customWidth="1"/>
    <col min="4187" max="4187" width="3" style="57" bestFit="1" customWidth="1"/>
    <col min="4188" max="4188" width="13.42578125" style="57" bestFit="1" customWidth="1"/>
    <col min="4189" max="4189" width="1.140625" style="57" customWidth="1"/>
    <col min="4190" max="4190" width="9.42578125" style="57" bestFit="1" customWidth="1"/>
    <col min="4191" max="4191" width="1.140625" style="57" customWidth="1"/>
    <col min="4192" max="4192" width="14.42578125" style="57" customWidth="1"/>
    <col min="4193" max="4193" width="1.140625" style="57" customWidth="1"/>
    <col min="4194" max="4194" width="12.42578125" style="57" bestFit="1" customWidth="1"/>
    <col min="4195" max="4195" width="1.140625" style="57" customWidth="1"/>
    <col min="4196" max="4198" width="11.42578125" style="57"/>
    <col min="4199" max="4199" width="0" style="57" hidden="1" customWidth="1"/>
    <col min="4200" max="4362" width="11.42578125" style="57"/>
    <col min="4363" max="4363" width="1" style="57" customWidth="1"/>
    <col min="4364" max="4364" width="66.7109375" style="57" bestFit="1" customWidth="1"/>
    <col min="4365" max="4438" width="2.7109375" style="57" customWidth="1"/>
    <col min="4439" max="4439" width="4.140625" style="57" bestFit="1" customWidth="1"/>
    <col min="4440" max="4440" width="9.7109375" style="57" bestFit="1" customWidth="1"/>
    <col min="4441" max="4441" width="8.140625" style="57" bestFit="1" customWidth="1"/>
    <col min="4442" max="4442" width="1.140625" style="57" customWidth="1"/>
    <col min="4443" max="4443" width="3" style="57" bestFit="1" customWidth="1"/>
    <col min="4444" max="4444" width="13.42578125" style="57" bestFit="1" customWidth="1"/>
    <col min="4445" max="4445" width="1.140625" style="57" customWidth="1"/>
    <col min="4446" max="4446" width="9.42578125" style="57" bestFit="1" customWidth="1"/>
    <col min="4447" max="4447" width="1.140625" style="57" customWidth="1"/>
    <col min="4448" max="4448" width="14.42578125" style="57" customWidth="1"/>
    <col min="4449" max="4449" width="1.140625" style="57" customWidth="1"/>
    <col min="4450" max="4450" width="12.42578125" style="57" bestFit="1" customWidth="1"/>
    <col min="4451" max="4451" width="1.140625" style="57" customWidth="1"/>
    <col min="4452" max="4454" width="11.42578125" style="57"/>
    <col min="4455" max="4455" width="0" style="57" hidden="1" customWidth="1"/>
    <col min="4456" max="4618" width="11.42578125" style="57"/>
    <col min="4619" max="4619" width="1" style="57" customWidth="1"/>
    <col min="4620" max="4620" width="66.7109375" style="57" bestFit="1" customWidth="1"/>
    <col min="4621" max="4694" width="2.7109375" style="57" customWidth="1"/>
    <col min="4695" max="4695" width="4.140625" style="57" bestFit="1" customWidth="1"/>
    <col min="4696" max="4696" width="9.7109375" style="57" bestFit="1" customWidth="1"/>
    <col min="4697" max="4697" width="8.140625" style="57" bestFit="1" customWidth="1"/>
    <col min="4698" max="4698" width="1.140625" style="57" customWidth="1"/>
    <col min="4699" max="4699" width="3" style="57" bestFit="1" customWidth="1"/>
    <col min="4700" max="4700" width="13.42578125" style="57" bestFit="1" customWidth="1"/>
    <col min="4701" max="4701" width="1.140625" style="57" customWidth="1"/>
    <col min="4702" max="4702" width="9.42578125" style="57" bestFit="1" customWidth="1"/>
    <col min="4703" max="4703" width="1.140625" style="57" customWidth="1"/>
    <col min="4704" max="4704" width="14.42578125" style="57" customWidth="1"/>
    <col min="4705" max="4705" width="1.140625" style="57" customWidth="1"/>
    <col min="4706" max="4706" width="12.42578125" style="57" bestFit="1" customWidth="1"/>
    <col min="4707" max="4707" width="1.140625" style="57" customWidth="1"/>
    <col min="4708" max="4710" width="11.42578125" style="57"/>
    <col min="4711" max="4711" width="0" style="57" hidden="1" customWidth="1"/>
    <col min="4712" max="4874" width="11.42578125" style="57"/>
    <col min="4875" max="4875" width="1" style="57" customWidth="1"/>
    <col min="4876" max="4876" width="66.7109375" style="57" bestFit="1" customWidth="1"/>
    <col min="4877" max="4950" width="2.7109375" style="57" customWidth="1"/>
    <col min="4951" max="4951" width="4.140625" style="57" bestFit="1" customWidth="1"/>
    <col min="4952" max="4952" width="9.7109375" style="57" bestFit="1" customWidth="1"/>
    <col min="4953" max="4953" width="8.140625" style="57" bestFit="1" customWidth="1"/>
    <col min="4954" max="4954" width="1.140625" style="57" customWidth="1"/>
    <col min="4955" max="4955" width="3" style="57" bestFit="1" customWidth="1"/>
    <col min="4956" max="4956" width="13.42578125" style="57" bestFit="1" customWidth="1"/>
    <col min="4957" max="4957" width="1.140625" style="57" customWidth="1"/>
    <col min="4958" max="4958" width="9.42578125" style="57" bestFit="1" customWidth="1"/>
    <col min="4959" max="4959" width="1.140625" style="57" customWidth="1"/>
    <col min="4960" max="4960" width="14.42578125" style="57" customWidth="1"/>
    <col min="4961" max="4961" width="1.140625" style="57" customWidth="1"/>
    <col min="4962" max="4962" width="12.42578125" style="57" bestFit="1" customWidth="1"/>
    <col min="4963" max="4963" width="1.140625" style="57" customWidth="1"/>
    <col min="4964" max="4966" width="11.42578125" style="57"/>
    <col min="4967" max="4967" width="0" style="57" hidden="1" customWidth="1"/>
    <col min="4968" max="5130" width="11.42578125" style="57"/>
    <col min="5131" max="5131" width="1" style="57" customWidth="1"/>
    <col min="5132" max="5132" width="66.7109375" style="57" bestFit="1" customWidth="1"/>
    <col min="5133" max="5206" width="2.7109375" style="57" customWidth="1"/>
    <col min="5207" max="5207" width="4.140625" style="57" bestFit="1" customWidth="1"/>
    <col min="5208" max="5208" width="9.7109375" style="57" bestFit="1" customWidth="1"/>
    <col min="5209" max="5209" width="8.140625" style="57" bestFit="1" customWidth="1"/>
    <col min="5210" max="5210" width="1.140625" style="57" customWidth="1"/>
    <col min="5211" max="5211" width="3" style="57" bestFit="1" customWidth="1"/>
    <col min="5212" max="5212" width="13.42578125" style="57" bestFit="1" customWidth="1"/>
    <col min="5213" max="5213" width="1.140625" style="57" customWidth="1"/>
    <col min="5214" max="5214" width="9.42578125" style="57" bestFit="1" customWidth="1"/>
    <col min="5215" max="5215" width="1.140625" style="57" customWidth="1"/>
    <col min="5216" max="5216" width="14.42578125" style="57" customWidth="1"/>
    <col min="5217" max="5217" width="1.140625" style="57" customWidth="1"/>
    <col min="5218" max="5218" width="12.42578125" style="57" bestFit="1" customWidth="1"/>
    <col min="5219" max="5219" width="1.140625" style="57" customWidth="1"/>
    <col min="5220" max="5222" width="11.42578125" style="57"/>
    <col min="5223" max="5223" width="0" style="57" hidden="1" customWidth="1"/>
    <col min="5224" max="5386" width="11.42578125" style="57"/>
    <col min="5387" max="5387" width="1" style="57" customWidth="1"/>
    <col min="5388" max="5388" width="66.7109375" style="57" bestFit="1" customWidth="1"/>
    <col min="5389" max="5462" width="2.7109375" style="57" customWidth="1"/>
    <col min="5463" max="5463" width="4.140625" style="57" bestFit="1" customWidth="1"/>
    <col min="5464" max="5464" width="9.7109375" style="57" bestFit="1" customWidth="1"/>
    <col min="5465" max="5465" width="8.140625" style="57" bestFit="1" customWidth="1"/>
    <col min="5466" max="5466" width="1.140625" style="57" customWidth="1"/>
    <col min="5467" max="5467" width="3" style="57" bestFit="1" customWidth="1"/>
    <col min="5468" max="5468" width="13.42578125" style="57" bestFit="1" customWidth="1"/>
    <col min="5469" max="5469" width="1.140625" style="57" customWidth="1"/>
    <col min="5470" max="5470" width="9.42578125" style="57" bestFit="1" customWidth="1"/>
    <col min="5471" max="5471" width="1.140625" style="57" customWidth="1"/>
    <col min="5472" max="5472" width="14.42578125" style="57" customWidth="1"/>
    <col min="5473" max="5473" width="1.140625" style="57" customWidth="1"/>
    <col min="5474" max="5474" width="12.42578125" style="57" bestFit="1" customWidth="1"/>
    <col min="5475" max="5475" width="1.140625" style="57" customWidth="1"/>
    <col min="5476" max="5478" width="11.42578125" style="57"/>
    <col min="5479" max="5479" width="0" style="57" hidden="1" customWidth="1"/>
    <col min="5480" max="5642" width="11.42578125" style="57"/>
    <col min="5643" max="5643" width="1" style="57" customWidth="1"/>
    <col min="5644" max="5644" width="66.7109375" style="57" bestFit="1" customWidth="1"/>
    <col min="5645" max="5718" width="2.7109375" style="57" customWidth="1"/>
    <col min="5719" max="5719" width="4.140625" style="57" bestFit="1" customWidth="1"/>
    <col min="5720" max="5720" width="9.7109375" style="57" bestFit="1" customWidth="1"/>
    <col min="5721" max="5721" width="8.140625" style="57" bestFit="1" customWidth="1"/>
    <col min="5722" max="5722" width="1.140625" style="57" customWidth="1"/>
    <col min="5723" max="5723" width="3" style="57" bestFit="1" customWidth="1"/>
    <col min="5724" max="5724" width="13.42578125" style="57" bestFit="1" customWidth="1"/>
    <col min="5725" max="5725" width="1.140625" style="57" customWidth="1"/>
    <col min="5726" max="5726" width="9.42578125" style="57" bestFit="1" customWidth="1"/>
    <col min="5727" max="5727" width="1.140625" style="57" customWidth="1"/>
    <col min="5728" max="5728" width="14.42578125" style="57" customWidth="1"/>
    <col min="5729" max="5729" width="1.140625" style="57" customWidth="1"/>
    <col min="5730" max="5730" width="12.42578125" style="57" bestFit="1" customWidth="1"/>
    <col min="5731" max="5731" width="1.140625" style="57" customWidth="1"/>
    <col min="5732" max="5734" width="11.42578125" style="57"/>
    <col min="5735" max="5735" width="0" style="57" hidden="1" customWidth="1"/>
    <col min="5736" max="5898" width="11.42578125" style="57"/>
    <col min="5899" max="5899" width="1" style="57" customWidth="1"/>
    <col min="5900" max="5900" width="66.7109375" style="57" bestFit="1" customWidth="1"/>
    <col min="5901" max="5974" width="2.7109375" style="57" customWidth="1"/>
    <col min="5975" max="5975" width="4.140625" style="57" bestFit="1" customWidth="1"/>
    <col min="5976" max="5976" width="9.7109375" style="57" bestFit="1" customWidth="1"/>
    <col min="5977" max="5977" width="8.140625" style="57" bestFit="1" customWidth="1"/>
    <col min="5978" max="5978" width="1.140625" style="57" customWidth="1"/>
    <col min="5979" max="5979" width="3" style="57" bestFit="1" customWidth="1"/>
    <col min="5980" max="5980" width="13.42578125" style="57" bestFit="1" customWidth="1"/>
    <col min="5981" max="5981" width="1.140625" style="57" customWidth="1"/>
    <col min="5982" max="5982" width="9.42578125" style="57" bestFit="1" customWidth="1"/>
    <col min="5983" max="5983" width="1.140625" style="57" customWidth="1"/>
    <col min="5984" max="5984" width="14.42578125" style="57" customWidth="1"/>
    <col min="5985" max="5985" width="1.140625" style="57" customWidth="1"/>
    <col min="5986" max="5986" width="12.42578125" style="57" bestFit="1" customWidth="1"/>
    <col min="5987" max="5987" width="1.140625" style="57" customWidth="1"/>
    <col min="5988" max="5990" width="11.42578125" style="57"/>
    <col min="5991" max="5991" width="0" style="57" hidden="1" customWidth="1"/>
    <col min="5992" max="6154" width="11.42578125" style="57"/>
    <col min="6155" max="6155" width="1" style="57" customWidth="1"/>
    <col min="6156" max="6156" width="66.7109375" style="57" bestFit="1" customWidth="1"/>
    <col min="6157" max="6230" width="2.7109375" style="57" customWidth="1"/>
    <col min="6231" max="6231" width="4.140625" style="57" bestFit="1" customWidth="1"/>
    <col min="6232" max="6232" width="9.7109375" style="57" bestFit="1" customWidth="1"/>
    <col min="6233" max="6233" width="8.140625" style="57" bestFit="1" customWidth="1"/>
    <col min="6234" max="6234" width="1.140625" style="57" customWidth="1"/>
    <col min="6235" max="6235" width="3" style="57" bestFit="1" customWidth="1"/>
    <col min="6236" max="6236" width="13.42578125" style="57" bestFit="1" customWidth="1"/>
    <col min="6237" max="6237" width="1.140625" style="57" customWidth="1"/>
    <col min="6238" max="6238" width="9.42578125" style="57" bestFit="1" customWidth="1"/>
    <col min="6239" max="6239" width="1.140625" style="57" customWidth="1"/>
    <col min="6240" max="6240" width="14.42578125" style="57" customWidth="1"/>
    <col min="6241" max="6241" width="1.140625" style="57" customWidth="1"/>
    <col min="6242" max="6242" width="12.42578125" style="57" bestFit="1" customWidth="1"/>
    <col min="6243" max="6243" width="1.140625" style="57" customWidth="1"/>
    <col min="6244" max="6246" width="11.42578125" style="57"/>
    <col min="6247" max="6247" width="0" style="57" hidden="1" customWidth="1"/>
    <col min="6248" max="6410" width="11.42578125" style="57"/>
    <col min="6411" max="6411" width="1" style="57" customWidth="1"/>
    <col min="6412" max="6412" width="66.7109375" style="57" bestFit="1" customWidth="1"/>
    <col min="6413" max="6486" width="2.7109375" style="57" customWidth="1"/>
    <col min="6487" max="6487" width="4.140625" style="57" bestFit="1" customWidth="1"/>
    <col min="6488" max="6488" width="9.7109375" style="57" bestFit="1" customWidth="1"/>
    <col min="6489" max="6489" width="8.140625" style="57" bestFit="1" customWidth="1"/>
    <col min="6490" max="6490" width="1.140625" style="57" customWidth="1"/>
    <col min="6491" max="6491" width="3" style="57" bestFit="1" customWidth="1"/>
    <col min="6492" max="6492" width="13.42578125" style="57" bestFit="1" customWidth="1"/>
    <col min="6493" max="6493" width="1.140625" style="57" customWidth="1"/>
    <col min="6494" max="6494" width="9.42578125" style="57" bestFit="1" customWidth="1"/>
    <col min="6495" max="6495" width="1.140625" style="57" customWidth="1"/>
    <col min="6496" max="6496" width="14.42578125" style="57" customWidth="1"/>
    <col min="6497" max="6497" width="1.140625" style="57" customWidth="1"/>
    <col min="6498" max="6498" width="12.42578125" style="57" bestFit="1" customWidth="1"/>
    <col min="6499" max="6499" width="1.140625" style="57" customWidth="1"/>
    <col min="6500" max="6502" width="11.42578125" style="57"/>
    <col min="6503" max="6503" width="0" style="57" hidden="1" customWidth="1"/>
    <col min="6504" max="6666" width="11.42578125" style="57"/>
    <col min="6667" max="6667" width="1" style="57" customWidth="1"/>
    <col min="6668" max="6668" width="66.7109375" style="57" bestFit="1" customWidth="1"/>
    <col min="6669" max="6742" width="2.7109375" style="57" customWidth="1"/>
    <col min="6743" max="6743" width="4.140625" style="57" bestFit="1" customWidth="1"/>
    <col min="6744" max="6744" width="9.7109375" style="57" bestFit="1" customWidth="1"/>
    <col min="6745" max="6745" width="8.140625" style="57" bestFit="1" customWidth="1"/>
    <col min="6746" max="6746" width="1.140625" style="57" customWidth="1"/>
    <col min="6747" max="6747" width="3" style="57" bestFit="1" customWidth="1"/>
    <col min="6748" max="6748" width="13.42578125" style="57" bestFit="1" customWidth="1"/>
    <col min="6749" max="6749" width="1.140625" style="57" customWidth="1"/>
    <col min="6750" max="6750" width="9.42578125" style="57" bestFit="1" customWidth="1"/>
    <col min="6751" max="6751" width="1.140625" style="57" customWidth="1"/>
    <col min="6752" max="6752" width="14.42578125" style="57" customWidth="1"/>
    <col min="6753" max="6753" width="1.140625" style="57" customWidth="1"/>
    <col min="6754" max="6754" width="12.42578125" style="57" bestFit="1" customWidth="1"/>
    <col min="6755" max="6755" width="1.140625" style="57" customWidth="1"/>
    <col min="6756" max="6758" width="11.42578125" style="57"/>
    <col min="6759" max="6759" width="0" style="57" hidden="1" customWidth="1"/>
    <col min="6760" max="6922" width="11.42578125" style="57"/>
    <col min="6923" max="6923" width="1" style="57" customWidth="1"/>
    <col min="6924" max="6924" width="66.7109375" style="57" bestFit="1" customWidth="1"/>
    <col min="6925" max="6998" width="2.7109375" style="57" customWidth="1"/>
    <col min="6999" max="6999" width="4.140625" style="57" bestFit="1" customWidth="1"/>
    <col min="7000" max="7000" width="9.7109375" style="57" bestFit="1" customWidth="1"/>
    <col min="7001" max="7001" width="8.140625" style="57" bestFit="1" customWidth="1"/>
    <col min="7002" max="7002" width="1.140625" style="57" customWidth="1"/>
    <col min="7003" max="7003" width="3" style="57" bestFit="1" customWidth="1"/>
    <col min="7004" max="7004" width="13.42578125" style="57" bestFit="1" customWidth="1"/>
    <col min="7005" max="7005" width="1.140625" style="57" customWidth="1"/>
    <col min="7006" max="7006" width="9.42578125" style="57" bestFit="1" customWidth="1"/>
    <col min="7007" max="7007" width="1.140625" style="57" customWidth="1"/>
    <col min="7008" max="7008" width="14.42578125" style="57" customWidth="1"/>
    <col min="7009" max="7009" width="1.140625" style="57" customWidth="1"/>
    <col min="7010" max="7010" width="12.42578125" style="57" bestFit="1" customWidth="1"/>
    <col min="7011" max="7011" width="1.140625" style="57" customWidth="1"/>
    <col min="7012" max="7014" width="11.42578125" style="57"/>
    <col min="7015" max="7015" width="0" style="57" hidden="1" customWidth="1"/>
    <col min="7016" max="7178" width="11.42578125" style="57"/>
    <col min="7179" max="7179" width="1" style="57" customWidth="1"/>
    <col min="7180" max="7180" width="66.7109375" style="57" bestFit="1" customWidth="1"/>
    <col min="7181" max="7254" width="2.7109375" style="57" customWidth="1"/>
    <col min="7255" max="7255" width="4.140625" style="57" bestFit="1" customWidth="1"/>
    <col min="7256" max="7256" width="9.7109375" style="57" bestFit="1" customWidth="1"/>
    <col min="7257" max="7257" width="8.140625" style="57" bestFit="1" customWidth="1"/>
    <col min="7258" max="7258" width="1.140625" style="57" customWidth="1"/>
    <col min="7259" max="7259" width="3" style="57" bestFit="1" customWidth="1"/>
    <col min="7260" max="7260" width="13.42578125" style="57" bestFit="1" customWidth="1"/>
    <col min="7261" max="7261" width="1.140625" style="57" customWidth="1"/>
    <col min="7262" max="7262" width="9.42578125" style="57" bestFit="1" customWidth="1"/>
    <col min="7263" max="7263" width="1.140625" style="57" customWidth="1"/>
    <col min="7264" max="7264" width="14.42578125" style="57" customWidth="1"/>
    <col min="7265" max="7265" width="1.140625" style="57" customWidth="1"/>
    <col min="7266" max="7266" width="12.42578125" style="57" bestFit="1" customWidth="1"/>
    <col min="7267" max="7267" width="1.140625" style="57" customWidth="1"/>
    <col min="7268" max="7270" width="11.42578125" style="57"/>
    <col min="7271" max="7271" width="0" style="57" hidden="1" customWidth="1"/>
    <col min="7272" max="7434" width="11.42578125" style="57"/>
    <col min="7435" max="7435" width="1" style="57" customWidth="1"/>
    <col min="7436" max="7436" width="66.7109375" style="57" bestFit="1" customWidth="1"/>
    <col min="7437" max="7510" width="2.7109375" style="57" customWidth="1"/>
    <col min="7511" max="7511" width="4.140625" style="57" bestFit="1" customWidth="1"/>
    <col min="7512" max="7512" width="9.7109375" style="57" bestFit="1" customWidth="1"/>
    <col min="7513" max="7513" width="8.140625" style="57" bestFit="1" customWidth="1"/>
    <col min="7514" max="7514" width="1.140625" style="57" customWidth="1"/>
    <col min="7515" max="7515" width="3" style="57" bestFit="1" customWidth="1"/>
    <col min="7516" max="7516" width="13.42578125" style="57" bestFit="1" customWidth="1"/>
    <col min="7517" max="7517" width="1.140625" style="57" customWidth="1"/>
    <col min="7518" max="7518" width="9.42578125" style="57" bestFit="1" customWidth="1"/>
    <col min="7519" max="7519" width="1.140625" style="57" customWidth="1"/>
    <col min="7520" max="7520" width="14.42578125" style="57" customWidth="1"/>
    <col min="7521" max="7521" width="1.140625" style="57" customWidth="1"/>
    <col min="7522" max="7522" width="12.42578125" style="57" bestFit="1" customWidth="1"/>
    <col min="7523" max="7523" width="1.140625" style="57" customWidth="1"/>
    <col min="7524" max="7526" width="11.42578125" style="57"/>
    <col min="7527" max="7527" width="0" style="57" hidden="1" customWidth="1"/>
    <col min="7528" max="7690" width="11.42578125" style="57"/>
    <col min="7691" max="7691" width="1" style="57" customWidth="1"/>
    <col min="7692" max="7692" width="66.7109375" style="57" bestFit="1" customWidth="1"/>
    <col min="7693" max="7766" width="2.7109375" style="57" customWidth="1"/>
    <col min="7767" max="7767" width="4.140625" style="57" bestFit="1" customWidth="1"/>
    <col min="7768" max="7768" width="9.7109375" style="57" bestFit="1" customWidth="1"/>
    <col min="7769" max="7769" width="8.140625" style="57" bestFit="1" customWidth="1"/>
    <col min="7770" max="7770" width="1.140625" style="57" customWidth="1"/>
    <col min="7771" max="7771" width="3" style="57" bestFit="1" customWidth="1"/>
    <col min="7772" max="7772" width="13.42578125" style="57" bestFit="1" customWidth="1"/>
    <col min="7773" max="7773" width="1.140625" style="57" customWidth="1"/>
    <col min="7774" max="7774" width="9.42578125" style="57" bestFit="1" customWidth="1"/>
    <col min="7775" max="7775" width="1.140625" style="57" customWidth="1"/>
    <col min="7776" max="7776" width="14.42578125" style="57" customWidth="1"/>
    <col min="7777" max="7777" width="1.140625" style="57" customWidth="1"/>
    <col min="7778" max="7778" width="12.42578125" style="57" bestFit="1" customWidth="1"/>
    <col min="7779" max="7779" width="1.140625" style="57" customWidth="1"/>
    <col min="7780" max="7782" width="11.42578125" style="57"/>
    <col min="7783" max="7783" width="0" style="57" hidden="1" customWidth="1"/>
    <col min="7784" max="7946" width="11.42578125" style="57"/>
    <col min="7947" max="7947" width="1" style="57" customWidth="1"/>
    <col min="7948" max="7948" width="66.7109375" style="57" bestFit="1" customWidth="1"/>
    <col min="7949" max="8022" width="2.7109375" style="57" customWidth="1"/>
    <col min="8023" max="8023" width="4.140625" style="57" bestFit="1" customWidth="1"/>
    <col min="8024" max="8024" width="9.7109375" style="57" bestFit="1" customWidth="1"/>
    <col min="8025" max="8025" width="8.140625" style="57" bestFit="1" customWidth="1"/>
    <col min="8026" max="8026" width="1.140625" style="57" customWidth="1"/>
    <col min="8027" max="8027" width="3" style="57" bestFit="1" customWidth="1"/>
    <col min="8028" max="8028" width="13.42578125" style="57" bestFit="1" customWidth="1"/>
    <col min="8029" max="8029" width="1.140625" style="57" customWidth="1"/>
    <col min="8030" max="8030" width="9.42578125" style="57" bestFit="1" customWidth="1"/>
    <col min="8031" max="8031" width="1.140625" style="57" customWidth="1"/>
    <col min="8032" max="8032" width="14.42578125" style="57" customWidth="1"/>
    <col min="8033" max="8033" width="1.140625" style="57" customWidth="1"/>
    <col min="8034" max="8034" width="12.42578125" style="57" bestFit="1" customWidth="1"/>
    <col min="8035" max="8035" width="1.140625" style="57" customWidth="1"/>
    <col min="8036" max="8038" width="11.42578125" style="57"/>
    <col min="8039" max="8039" width="0" style="57" hidden="1" customWidth="1"/>
    <col min="8040" max="8202" width="11.42578125" style="57"/>
    <col min="8203" max="8203" width="1" style="57" customWidth="1"/>
    <col min="8204" max="8204" width="66.7109375" style="57" bestFit="1" customWidth="1"/>
    <col min="8205" max="8278" width="2.7109375" style="57" customWidth="1"/>
    <col min="8279" max="8279" width="4.140625" style="57" bestFit="1" customWidth="1"/>
    <col min="8280" max="8280" width="9.7109375" style="57" bestFit="1" customWidth="1"/>
    <col min="8281" max="8281" width="8.140625" style="57" bestFit="1" customWidth="1"/>
    <col min="8282" max="8282" width="1.140625" style="57" customWidth="1"/>
    <col min="8283" max="8283" width="3" style="57" bestFit="1" customWidth="1"/>
    <col min="8284" max="8284" width="13.42578125" style="57" bestFit="1" customWidth="1"/>
    <col min="8285" max="8285" width="1.140625" style="57" customWidth="1"/>
    <col min="8286" max="8286" width="9.42578125" style="57" bestFit="1" customWidth="1"/>
    <col min="8287" max="8287" width="1.140625" style="57" customWidth="1"/>
    <col min="8288" max="8288" width="14.42578125" style="57" customWidth="1"/>
    <col min="8289" max="8289" width="1.140625" style="57" customWidth="1"/>
    <col min="8290" max="8290" width="12.42578125" style="57" bestFit="1" customWidth="1"/>
    <col min="8291" max="8291" width="1.140625" style="57" customWidth="1"/>
    <col min="8292" max="8294" width="11.42578125" style="57"/>
    <col min="8295" max="8295" width="0" style="57" hidden="1" customWidth="1"/>
    <col min="8296" max="8458" width="11.42578125" style="57"/>
    <col min="8459" max="8459" width="1" style="57" customWidth="1"/>
    <col min="8460" max="8460" width="66.7109375" style="57" bestFit="1" customWidth="1"/>
    <col min="8461" max="8534" width="2.7109375" style="57" customWidth="1"/>
    <col min="8535" max="8535" width="4.140625" style="57" bestFit="1" customWidth="1"/>
    <col min="8536" max="8536" width="9.7109375" style="57" bestFit="1" customWidth="1"/>
    <col min="8537" max="8537" width="8.140625" style="57" bestFit="1" customWidth="1"/>
    <col min="8538" max="8538" width="1.140625" style="57" customWidth="1"/>
    <col min="8539" max="8539" width="3" style="57" bestFit="1" customWidth="1"/>
    <col min="8540" max="8540" width="13.42578125" style="57" bestFit="1" customWidth="1"/>
    <col min="8541" max="8541" width="1.140625" style="57" customWidth="1"/>
    <col min="8542" max="8542" width="9.42578125" style="57" bestFit="1" customWidth="1"/>
    <col min="8543" max="8543" width="1.140625" style="57" customWidth="1"/>
    <col min="8544" max="8544" width="14.42578125" style="57" customWidth="1"/>
    <col min="8545" max="8545" width="1.140625" style="57" customWidth="1"/>
    <col min="8546" max="8546" width="12.42578125" style="57" bestFit="1" customWidth="1"/>
    <col min="8547" max="8547" width="1.140625" style="57" customWidth="1"/>
    <col min="8548" max="8550" width="11.42578125" style="57"/>
    <col min="8551" max="8551" width="0" style="57" hidden="1" customWidth="1"/>
    <col min="8552" max="8714" width="11.42578125" style="57"/>
    <col min="8715" max="8715" width="1" style="57" customWidth="1"/>
    <col min="8716" max="8716" width="66.7109375" style="57" bestFit="1" customWidth="1"/>
    <col min="8717" max="8790" width="2.7109375" style="57" customWidth="1"/>
    <col min="8791" max="8791" width="4.140625" style="57" bestFit="1" customWidth="1"/>
    <col min="8792" max="8792" width="9.7109375" style="57" bestFit="1" customWidth="1"/>
    <col min="8793" max="8793" width="8.140625" style="57" bestFit="1" customWidth="1"/>
    <col min="8794" max="8794" width="1.140625" style="57" customWidth="1"/>
    <col min="8795" max="8795" width="3" style="57" bestFit="1" customWidth="1"/>
    <col min="8796" max="8796" width="13.42578125" style="57" bestFit="1" customWidth="1"/>
    <col min="8797" max="8797" width="1.140625" style="57" customWidth="1"/>
    <col min="8798" max="8798" width="9.42578125" style="57" bestFit="1" customWidth="1"/>
    <col min="8799" max="8799" width="1.140625" style="57" customWidth="1"/>
    <col min="8800" max="8800" width="14.42578125" style="57" customWidth="1"/>
    <col min="8801" max="8801" width="1.140625" style="57" customWidth="1"/>
    <col min="8802" max="8802" width="12.42578125" style="57" bestFit="1" customWidth="1"/>
    <col min="8803" max="8803" width="1.140625" style="57" customWidth="1"/>
    <col min="8804" max="8806" width="11.42578125" style="57"/>
    <col min="8807" max="8807" width="0" style="57" hidden="1" customWidth="1"/>
    <col min="8808" max="8970" width="11.42578125" style="57"/>
    <col min="8971" max="8971" width="1" style="57" customWidth="1"/>
    <col min="8972" max="8972" width="66.7109375" style="57" bestFit="1" customWidth="1"/>
    <col min="8973" max="9046" width="2.7109375" style="57" customWidth="1"/>
    <col min="9047" max="9047" width="4.140625" style="57" bestFit="1" customWidth="1"/>
    <col min="9048" max="9048" width="9.7109375" style="57" bestFit="1" customWidth="1"/>
    <col min="9049" max="9049" width="8.140625" style="57" bestFit="1" customWidth="1"/>
    <col min="9050" max="9050" width="1.140625" style="57" customWidth="1"/>
    <col min="9051" max="9051" width="3" style="57" bestFit="1" customWidth="1"/>
    <col min="9052" max="9052" width="13.42578125" style="57" bestFit="1" customWidth="1"/>
    <col min="9053" max="9053" width="1.140625" style="57" customWidth="1"/>
    <col min="9054" max="9054" width="9.42578125" style="57" bestFit="1" customWidth="1"/>
    <col min="9055" max="9055" width="1.140625" style="57" customWidth="1"/>
    <col min="9056" max="9056" width="14.42578125" style="57" customWidth="1"/>
    <col min="9057" max="9057" width="1.140625" style="57" customWidth="1"/>
    <col min="9058" max="9058" width="12.42578125" style="57" bestFit="1" customWidth="1"/>
    <col min="9059" max="9059" width="1.140625" style="57" customWidth="1"/>
    <col min="9060" max="9062" width="11.42578125" style="57"/>
    <col min="9063" max="9063" width="0" style="57" hidden="1" customWidth="1"/>
    <col min="9064" max="9226" width="11.42578125" style="57"/>
    <col min="9227" max="9227" width="1" style="57" customWidth="1"/>
    <col min="9228" max="9228" width="66.7109375" style="57" bestFit="1" customWidth="1"/>
    <col min="9229" max="9302" width="2.7109375" style="57" customWidth="1"/>
    <col min="9303" max="9303" width="4.140625" style="57" bestFit="1" customWidth="1"/>
    <col min="9304" max="9304" width="9.7109375" style="57" bestFit="1" customWidth="1"/>
    <col min="9305" max="9305" width="8.140625" style="57" bestFit="1" customWidth="1"/>
    <col min="9306" max="9306" width="1.140625" style="57" customWidth="1"/>
    <col min="9307" max="9307" width="3" style="57" bestFit="1" customWidth="1"/>
    <col min="9308" max="9308" width="13.42578125" style="57" bestFit="1" customWidth="1"/>
    <col min="9309" max="9309" width="1.140625" style="57" customWidth="1"/>
    <col min="9310" max="9310" width="9.42578125" style="57" bestFit="1" customWidth="1"/>
    <col min="9311" max="9311" width="1.140625" style="57" customWidth="1"/>
    <col min="9312" max="9312" width="14.42578125" style="57" customWidth="1"/>
    <col min="9313" max="9313" width="1.140625" style="57" customWidth="1"/>
    <col min="9314" max="9314" width="12.42578125" style="57" bestFit="1" customWidth="1"/>
    <col min="9315" max="9315" width="1.140625" style="57" customWidth="1"/>
    <col min="9316" max="9318" width="11.42578125" style="57"/>
    <col min="9319" max="9319" width="0" style="57" hidden="1" customWidth="1"/>
    <col min="9320" max="9482" width="11.42578125" style="57"/>
    <col min="9483" max="9483" width="1" style="57" customWidth="1"/>
    <col min="9484" max="9484" width="66.7109375" style="57" bestFit="1" customWidth="1"/>
    <col min="9485" max="9558" width="2.7109375" style="57" customWidth="1"/>
    <col min="9559" max="9559" width="4.140625" style="57" bestFit="1" customWidth="1"/>
    <col min="9560" max="9560" width="9.7109375" style="57" bestFit="1" customWidth="1"/>
    <col min="9561" max="9561" width="8.140625" style="57" bestFit="1" customWidth="1"/>
    <col min="9562" max="9562" width="1.140625" style="57" customWidth="1"/>
    <col min="9563" max="9563" width="3" style="57" bestFit="1" customWidth="1"/>
    <col min="9564" max="9564" width="13.42578125" style="57" bestFit="1" customWidth="1"/>
    <col min="9565" max="9565" width="1.140625" style="57" customWidth="1"/>
    <col min="9566" max="9566" width="9.42578125" style="57" bestFit="1" customWidth="1"/>
    <col min="9567" max="9567" width="1.140625" style="57" customWidth="1"/>
    <col min="9568" max="9568" width="14.42578125" style="57" customWidth="1"/>
    <col min="9569" max="9569" width="1.140625" style="57" customWidth="1"/>
    <col min="9570" max="9570" width="12.42578125" style="57" bestFit="1" customWidth="1"/>
    <col min="9571" max="9571" width="1.140625" style="57" customWidth="1"/>
    <col min="9572" max="9574" width="11.42578125" style="57"/>
    <col min="9575" max="9575" width="0" style="57" hidden="1" customWidth="1"/>
    <col min="9576" max="9738" width="11.42578125" style="57"/>
    <col min="9739" max="9739" width="1" style="57" customWidth="1"/>
    <col min="9740" max="9740" width="66.7109375" style="57" bestFit="1" customWidth="1"/>
    <col min="9741" max="9814" width="2.7109375" style="57" customWidth="1"/>
    <col min="9815" max="9815" width="4.140625" style="57" bestFit="1" customWidth="1"/>
    <col min="9816" max="9816" width="9.7109375" style="57" bestFit="1" customWidth="1"/>
    <col min="9817" max="9817" width="8.140625" style="57" bestFit="1" customWidth="1"/>
    <col min="9818" max="9818" width="1.140625" style="57" customWidth="1"/>
    <col min="9819" max="9819" width="3" style="57" bestFit="1" customWidth="1"/>
    <col min="9820" max="9820" width="13.42578125" style="57" bestFit="1" customWidth="1"/>
    <col min="9821" max="9821" width="1.140625" style="57" customWidth="1"/>
    <col min="9822" max="9822" width="9.42578125" style="57" bestFit="1" customWidth="1"/>
    <col min="9823" max="9823" width="1.140625" style="57" customWidth="1"/>
    <col min="9824" max="9824" width="14.42578125" style="57" customWidth="1"/>
    <col min="9825" max="9825" width="1.140625" style="57" customWidth="1"/>
    <col min="9826" max="9826" width="12.42578125" style="57" bestFit="1" customWidth="1"/>
    <col min="9827" max="9827" width="1.140625" style="57" customWidth="1"/>
    <col min="9828" max="9830" width="11.42578125" style="57"/>
    <col min="9831" max="9831" width="0" style="57" hidden="1" customWidth="1"/>
    <col min="9832" max="9994" width="11.42578125" style="57"/>
    <col min="9995" max="9995" width="1" style="57" customWidth="1"/>
    <col min="9996" max="9996" width="66.7109375" style="57" bestFit="1" customWidth="1"/>
    <col min="9997" max="10070" width="2.7109375" style="57" customWidth="1"/>
    <col min="10071" max="10071" width="4.140625" style="57" bestFit="1" customWidth="1"/>
    <col min="10072" max="10072" width="9.7109375" style="57" bestFit="1" customWidth="1"/>
    <col min="10073" max="10073" width="8.140625" style="57" bestFit="1" customWidth="1"/>
    <col min="10074" max="10074" width="1.140625" style="57" customWidth="1"/>
    <col min="10075" max="10075" width="3" style="57" bestFit="1" customWidth="1"/>
    <col min="10076" max="10076" width="13.42578125" style="57" bestFit="1" customWidth="1"/>
    <col min="10077" max="10077" width="1.140625" style="57" customWidth="1"/>
    <col min="10078" max="10078" width="9.42578125" style="57" bestFit="1" customWidth="1"/>
    <col min="10079" max="10079" width="1.140625" style="57" customWidth="1"/>
    <col min="10080" max="10080" width="14.42578125" style="57" customWidth="1"/>
    <col min="10081" max="10081" width="1.140625" style="57" customWidth="1"/>
    <col min="10082" max="10082" width="12.42578125" style="57" bestFit="1" customWidth="1"/>
    <col min="10083" max="10083" width="1.140625" style="57" customWidth="1"/>
    <col min="10084" max="10086" width="11.42578125" style="57"/>
    <col min="10087" max="10087" width="0" style="57" hidden="1" customWidth="1"/>
    <col min="10088" max="10250" width="11.42578125" style="57"/>
    <col min="10251" max="10251" width="1" style="57" customWidth="1"/>
    <col min="10252" max="10252" width="66.7109375" style="57" bestFit="1" customWidth="1"/>
    <col min="10253" max="10326" width="2.7109375" style="57" customWidth="1"/>
    <col min="10327" max="10327" width="4.140625" style="57" bestFit="1" customWidth="1"/>
    <col min="10328" max="10328" width="9.7109375" style="57" bestFit="1" customWidth="1"/>
    <col min="10329" max="10329" width="8.140625" style="57" bestFit="1" customWidth="1"/>
    <col min="10330" max="10330" width="1.140625" style="57" customWidth="1"/>
    <col min="10331" max="10331" width="3" style="57" bestFit="1" customWidth="1"/>
    <col min="10332" max="10332" width="13.42578125" style="57" bestFit="1" customWidth="1"/>
    <col min="10333" max="10333" width="1.140625" style="57" customWidth="1"/>
    <col min="10334" max="10334" width="9.42578125" style="57" bestFit="1" customWidth="1"/>
    <col min="10335" max="10335" width="1.140625" style="57" customWidth="1"/>
    <col min="10336" max="10336" width="14.42578125" style="57" customWidth="1"/>
    <col min="10337" max="10337" width="1.140625" style="57" customWidth="1"/>
    <col min="10338" max="10338" width="12.42578125" style="57" bestFit="1" customWidth="1"/>
    <col min="10339" max="10339" width="1.140625" style="57" customWidth="1"/>
    <col min="10340" max="10342" width="11.42578125" style="57"/>
    <col min="10343" max="10343" width="0" style="57" hidden="1" customWidth="1"/>
    <col min="10344" max="10506" width="11.42578125" style="57"/>
    <col min="10507" max="10507" width="1" style="57" customWidth="1"/>
    <col min="10508" max="10508" width="66.7109375" style="57" bestFit="1" customWidth="1"/>
    <col min="10509" max="10582" width="2.7109375" style="57" customWidth="1"/>
    <col min="10583" max="10583" width="4.140625" style="57" bestFit="1" customWidth="1"/>
    <col min="10584" max="10584" width="9.7109375" style="57" bestFit="1" customWidth="1"/>
    <col min="10585" max="10585" width="8.140625" style="57" bestFit="1" customWidth="1"/>
    <col min="10586" max="10586" width="1.140625" style="57" customWidth="1"/>
    <col min="10587" max="10587" width="3" style="57" bestFit="1" customWidth="1"/>
    <col min="10588" max="10588" width="13.42578125" style="57" bestFit="1" customWidth="1"/>
    <col min="10589" max="10589" width="1.140625" style="57" customWidth="1"/>
    <col min="10590" max="10590" width="9.42578125" style="57" bestFit="1" customWidth="1"/>
    <col min="10591" max="10591" width="1.140625" style="57" customWidth="1"/>
    <col min="10592" max="10592" width="14.42578125" style="57" customWidth="1"/>
    <col min="10593" max="10593" width="1.140625" style="57" customWidth="1"/>
    <col min="10594" max="10594" width="12.42578125" style="57" bestFit="1" customWidth="1"/>
    <col min="10595" max="10595" width="1.140625" style="57" customWidth="1"/>
    <col min="10596" max="10598" width="11.42578125" style="57"/>
    <col min="10599" max="10599" width="0" style="57" hidden="1" customWidth="1"/>
    <col min="10600" max="10762" width="11.42578125" style="57"/>
    <col min="10763" max="10763" width="1" style="57" customWidth="1"/>
    <col min="10764" max="10764" width="66.7109375" style="57" bestFit="1" customWidth="1"/>
    <col min="10765" max="10838" width="2.7109375" style="57" customWidth="1"/>
    <col min="10839" max="10839" width="4.140625" style="57" bestFit="1" customWidth="1"/>
    <col min="10840" max="10840" width="9.7109375" style="57" bestFit="1" customWidth="1"/>
    <col min="10841" max="10841" width="8.140625" style="57" bestFit="1" customWidth="1"/>
    <col min="10842" max="10842" width="1.140625" style="57" customWidth="1"/>
    <col min="10843" max="10843" width="3" style="57" bestFit="1" customWidth="1"/>
    <col min="10844" max="10844" width="13.42578125" style="57" bestFit="1" customWidth="1"/>
    <col min="10845" max="10845" width="1.140625" style="57" customWidth="1"/>
    <col min="10846" max="10846" width="9.42578125" style="57" bestFit="1" customWidth="1"/>
    <col min="10847" max="10847" width="1.140625" style="57" customWidth="1"/>
    <col min="10848" max="10848" width="14.42578125" style="57" customWidth="1"/>
    <col min="10849" max="10849" width="1.140625" style="57" customWidth="1"/>
    <col min="10850" max="10850" width="12.42578125" style="57" bestFit="1" customWidth="1"/>
    <col min="10851" max="10851" width="1.140625" style="57" customWidth="1"/>
    <col min="10852" max="10854" width="11.42578125" style="57"/>
    <col min="10855" max="10855" width="0" style="57" hidden="1" customWidth="1"/>
    <col min="10856" max="11018" width="11.42578125" style="57"/>
    <col min="11019" max="11019" width="1" style="57" customWidth="1"/>
    <col min="11020" max="11020" width="66.7109375" style="57" bestFit="1" customWidth="1"/>
    <col min="11021" max="11094" width="2.7109375" style="57" customWidth="1"/>
    <col min="11095" max="11095" width="4.140625" style="57" bestFit="1" customWidth="1"/>
    <col min="11096" max="11096" width="9.7109375" style="57" bestFit="1" customWidth="1"/>
    <col min="11097" max="11097" width="8.140625" style="57" bestFit="1" customWidth="1"/>
    <col min="11098" max="11098" width="1.140625" style="57" customWidth="1"/>
    <col min="11099" max="11099" width="3" style="57" bestFit="1" customWidth="1"/>
    <col min="11100" max="11100" width="13.42578125" style="57" bestFit="1" customWidth="1"/>
    <col min="11101" max="11101" width="1.140625" style="57" customWidth="1"/>
    <col min="11102" max="11102" width="9.42578125" style="57" bestFit="1" customWidth="1"/>
    <col min="11103" max="11103" width="1.140625" style="57" customWidth="1"/>
    <col min="11104" max="11104" width="14.42578125" style="57" customWidth="1"/>
    <col min="11105" max="11105" width="1.140625" style="57" customWidth="1"/>
    <col min="11106" max="11106" width="12.42578125" style="57" bestFit="1" customWidth="1"/>
    <col min="11107" max="11107" width="1.140625" style="57" customWidth="1"/>
    <col min="11108" max="11110" width="11.42578125" style="57"/>
    <col min="11111" max="11111" width="0" style="57" hidden="1" customWidth="1"/>
    <col min="11112" max="11274" width="11.42578125" style="57"/>
    <col min="11275" max="11275" width="1" style="57" customWidth="1"/>
    <col min="11276" max="11276" width="66.7109375" style="57" bestFit="1" customWidth="1"/>
    <col min="11277" max="11350" width="2.7109375" style="57" customWidth="1"/>
    <col min="11351" max="11351" width="4.140625" style="57" bestFit="1" customWidth="1"/>
    <col min="11352" max="11352" width="9.7109375" style="57" bestFit="1" customWidth="1"/>
    <col min="11353" max="11353" width="8.140625" style="57" bestFit="1" customWidth="1"/>
    <col min="11354" max="11354" width="1.140625" style="57" customWidth="1"/>
    <col min="11355" max="11355" width="3" style="57" bestFit="1" customWidth="1"/>
    <col min="11356" max="11356" width="13.42578125" style="57" bestFit="1" customWidth="1"/>
    <col min="11357" max="11357" width="1.140625" style="57" customWidth="1"/>
    <col min="11358" max="11358" width="9.42578125" style="57" bestFit="1" customWidth="1"/>
    <col min="11359" max="11359" width="1.140625" style="57" customWidth="1"/>
    <col min="11360" max="11360" width="14.42578125" style="57" customWidth="1"/>
    <col min="11361" max="11361" width="1.140625" style="57" customWidth="1"/>
    <col min="11362" max="11362" width="12.42578125" style="57" bestFit="1" customWidth="1"/>
    <col min="11363" max="11363" width="1.140625" style="57" customWidth="1"/>
    <col min="11364" max="11366" width="11.42578125" style="57"/>
    <col min="11367" max="11367" width="0" style="57" hidden="1" customWidth="1"/>
    <col min="11368" max="11530" width="11.42578125" style="57"/>
    <col min="11531" max="11531" width="1" style="57" customWidth="1"/>
    <col min="11532" max="11532" width="66.7109375" style="57" bestFit="1" customWidth="1"/>
    <col min="11533" max="11606" width="2.7109375" style="57" customWidth="1"/>
    <col min="11607" max="11607" width="4.140625" style="57" bestFit="1" customWidth="1"/>
    <col min="11608" max="11608" width="9.7109375" style="57" bestFit="1" customWidth="1"/>
    <col min="11609" max="11609" width="8.140625" style="57" bestFit="1" customWidth="1"/>
    <col min="11610" max="11610" width="1.140625" style="57" customWidth="1"/>
    <col min="11611" max="11611" width="3" style="57" bestFit="1" customWidth="1"/>
    <col min="11612" max="11612" width="13.42578125" style="57" bestFit="1" customWidth="1"/>
    <col min="11613" max="11613" width="1.140625" style="57" customWidth="1"/>
    <col min="11614" max="11614" width="9.42578125" style="57" bestFit="1" customWidth="1"/>
    <col min="11615" max="11615" width="1.140625" style="57" customWidth="1"/>
    <col min="11616" max="11616" width="14.42578125" style="57" customWidth="1"/>
    <col min="11617" max="11617" width="1.140625" style="57" customWidth="1"/>
    <col min="11618" max="11618" width="12.42578125" style="57" bestFit="1" customWidth="1"/>
    <col min="11619" max="11619" width="1.140625" style="57" customWidth="1"/>
    <col min="11620" max="11622" width="11.42578125" style="57"/>
    <col min="11623" max="11623" width="0" style="57" hidden="1" customWidth="1"/>
    <col min="11624" max="11786" width="11.42578125" style="57"/>
    <col min="11787" max="11787" width="1" style="57" customWidth="1"/>
    <col min="11788" max="11788" width="66.7109375" style="57" bestFit="1" customWidth="1"/>
    <col min="11789" max="11862" width="2.7109375" style="57" customWidth="1"/>
    <col min="11863" max="11863" width="4.140625" style="57" bestFit="1" customWidth="1"/>
    <col min="11864" max="11864" width="9.7109375" style="57" bestFit="1" customWidth="1"/>
    <col min="11865" max="11865" width="8.140625" style="57" bestFit="1" customWidth="1"/>
    <col min="11866" max="11866" width="1.140625" style="57" customWidth="1"/>
    <col min="11867" max="11867" width="3" style="57" bestFit="1" customWidth="1"/>
    <col min="11868" max="11868" width="13.42578125" style="57" bestFit="1" customWidth="1"/>
    <col min="11869" max="11869" width="1.140625" style="57" customWidth="1"/>
    <col min="11870" max="11870" width="9.42578125" style="57" bestFit="1" customWidth="1"/>
    <col min="11871" max="11871" width="1.140625" style="57" customWidth="1"/>
    <col min="11872" max="11872" width="14.42578125" style="57" customWidth="1"/>
    <col min="11873" max="11873" width="1.140625" style="57" customWidth="1"/>
    <col min="11874" max="11874" width="12.42578125" style="57" bestFit="1" customWidth="1"/>
    <col min="11875" max="11875" width="1.140625" style="57" customWidth="1"/>
    <col min="11876" max="11878" width="11.42578125" style="57"/>
    <col min="11879" max="11879" width="0" style="57" hidden="1" customWidth="1"/>
    <col min="11880" max="12042" width="11.42578125" style="57"/>
    <col min="12043" max="12043" width="1" style="57" customWidth="1"/>
    <col min="12044" max="12044" width="66.7109375" style="57" bestFit="1" customWidth="1"/>
    <col min="12045" max="12118" width="2.7109375" style="57" customWidth="1"/>
    <col min="12119" max="12119" width="4.140625" style="57" bestFit="1" customWidth="1"/>
    <col min="12120" max="12120" width="9.7109375" style="57" bestFit="1" customWidth="1"/>
    <col min="12121" max="12121" width="8.140625" style="57" bestFit="1" customWidth="1"/>
    <col min="12122" max="12122" width="1.140625" style="57" customWidth="1"/>
    <col min="12123" max="12123" width="3" style="57" bestFit="1" customWidth="1"/>
    <col min="12124" max="12124" width="13.42578125" style="57" bestFit="1" customWidth="1"/>
    <col min="12125" max="12125" width="1.140625" style="57" customWidth="1"/>
    <col min="12126" max="12126" width="9.42578125" style="57" bestFit="1" customWidth="1"/>
    <col min="12127" max="12127" width="1.140625" style="57" customWidth="1"/>
    <col min="12128" max="12128" width="14.42578125" style="57" customWidth="1"/>
    <col min="12129" max="12129" width="1.140625" style="57" customWidth="1"/>
    <col min="12130" max="12130" width="12.42578125" style="57" bestFit="1" customWidth="1"/>
    <col min="12131" max="12131" width="1.140625" style="57" customWidth="1"/>
    <col min="12132" max="12134" width="11.42578125" style="57"/>
    <col min="12135" max="12135" width="0" style="57" hidden="1" customWidth="1"/>
    <col min="12136" max="12298" width="11.42578125" style="57"/>
    <col min="12299" max="12299" width="1" style="57" customWidth="1"/>
    <col min="12300" max="12300" width="66.7109375" style="57" bestFit="1" customWidth="1"/>
    <col min="12301" max="12374" width="2.7109375" style="57" customWidth="1"/>
    <col min="12375" max="12375" width="4.140625" style="57" bestFit="1" customWidth="1"/>
    <col min="12376" max="12376" width="9.7109375" style="57" bestFit="1" customWidth="1"/>
    <col min="12377" max="12377" width="8.140625" style="57" bestFit="1" customWidth="1"/>
    <col min="12378" max="12378" width="1.140625" style="57" customWidth="1"/>
    <col min="12379" max="12379" width="3" style="57" bestFit="1" customWidth="1"/>
    <col min="12380" max="12380" width="13.42578125" style="57" bestFit="1" customWidth="1"/>
    <col min="12381" max="12381" width="1.140625" style="57" customWidth="1"/>
    <col min="12382" max="12382" width="9.42578125" style="57" bestFit="1" customWidth="1"/>
    <col min="12383" max="12383" width="1.140625" style="57" customWidth="1"/>
    <col min="12384" max="12384" width="14.42578125" style="57" customWidth="1"/>
    <col min="12385" max="12385" width="1.140625" style="57" customWidth="1"/>
    <col min="12386" max="12386" width="12.42578125" style="57" bestFit="1" customWidth="1"/>
    <col min="12387" max="12387" width="1.140625" style="57" customWidth="1"/>
    <col min="12388" max="12390" width="11.42578125" style="57"/>
    <col min="12391" max="12391" width="0" style="57" hidden="1" customWidth="1"/>
    <col min="12392" max="12554" width="11.42578125" style="57"/>
    <col min="12555" max="12555" width="1" style="57" customWidth="1"/>
    <col min="12556" max="12556" width="66.7109375" style="57" bestFit="1" customWidth="1"/>
    <col min="12557" max="12630" width="2.7109375" style="57" customWidth="1"/>
    <col min="12631" max="12631" width="4.140625" style="57" bestFit="1" customWidth="1"/>
    <col min="12632" max="12632" width="9.7109375" style="57" bestFit="1" customWidth="1"/>
    <col min="12633" max="12633" width="8.140625" style="57" bestFit="1" customWidth="1"/>
    <col min="12634" max="12634" width="1.140625" style="57" customWidth="1"/>
    <col min="12635" max="12635" width="3" style="57" bestFit="1" customWidth="1"/>
    <col min="12636" max="12636" width="13.42578125" style="57" bestFit="1" customWidth="1"/>
    <col min="12637" max="12637" width="1.140625" style="57" customWidth="1"/>
    <col min="12638" max="12638" width="9.42578125" style="57" bestFit="1" customWidth="1"/>
    <col min="12639" max="12639" width="1.140625" style="57" customWidth="1"/>
    <col min="12640" max="12640" width="14.42578125" style="57" customWidth="1"/>
    <col min="12641" max="12641" width="1.140625" style="57" customWidth="1"/>
    <col min="12642" max="12642" width="12.42578125" style="57" bestFit="1" customWidth="1"/>
    <col min="12643" max="12643" width="1.140625" style="57" customWidth="1"/>
    <col min="12644" max="12646" width="11.42578125" style="57"/>
    <col min="12647" max="12647" width="0" style="57" hidden="1" customWidth="1"/>
    <col min="12648" max="12810" width="11.42578125" style="57"/>
    <col min="12811" max="12811" width="1" style="57" customWidth="1"/>
    <col min="12812" max="12812" width="66.7109375" style="57" bestFit="1" customWidth="1"/>
    <col min="12813" max="12886" width="2.7109375" style="57" customWidth="1"/>
    <col min="12887" max="12887" width="4.140625" style="57" bestFit="1" customWidth="1"/>
    <col min="12888" max="12888" width="9.7109375" style="57" bestFit="1" customWidth="1"/>
    <col min="12889" max="12889" width="8.140625" style="57" bestFit="1" customWidth="1"/>
    <col min="12890" max="12890" width="1.140625" style="57" customWidth="1"/>
    <col min="12891" max="12891" width="3" style="57" bestFit="1" customWidth="1"/>
    <col min="12892" max="12892" width="13.42578125" style="57" bestFit="1" customWidth="1"/>
    <col min="12893" max="12893" width="1.140625" style="57" customWidth="1"/>
    <col min="12894" max="12894" width="9.42578125" style="57" bestFit="1" customWidth="1"/>
    <col min="12895" max="12895" width="1.140625" style="57" customWidth="1"/>
    <col min="12896" max="12896" width="14.42578125" style="57" customWidth="1"/>
    <col min="12897" max="12897" width="1.140625" style="57" customWidth="1"/>
    <col min="12898" max="12898" width="12.42578125" style="57" bestFit="1" customWidth="1"/>
    <col min="12899" max="12899" width="1.140625" style="57" customWidth="1"/>
    <col min="12900" max="12902" width="11.42578125" style="57"/>
    <col min="12903" max="12903" width="0" style="57" hidden="1" customWidth="1"/>
    <col min="12904" max="13066" width="11.42578125" style="57"/>
    <col min="13067" max="13067" width="1" style="57" customWidth="1"/>
    <col min="13068" max="13068" width="66.7109375" style="57" bestFit="1" customWidth="1"/>
    <col min="13069" max="13142" width="2.7109375" style="57" customWidth="1"/>
    <col min="13143" max="13143" width="4.140625" style="57" bestFit="1" customWidth="1"/>
    <col min="13144" max="13144" width="9.7109375" style="57" bestFit="1" customWidth="1"/>
    <col min="13145" max="13145" width="8.140625" style="57" bestFit="1" customWidth="1"/>
    <col min="13146" max="13146" width="1.140625" style="57" customWidth="1"/>
    <col min="13147" max="13147" width="3" style="57" bestFit="1" customWidth="1"/>
    <col min="13148" max="13148" width="13.42578125" style="57" bestFit="1" customWidth="1"/>
    <col min="13149" max="13149" width="1.140625" style="57" customWidth="1"/>
    <col min="13150" max="13150" width="9.42578125" style="57" bestFit="1" customWidth="1"/>
    <col min="13151" max="13151" width="1.140625" style="57" customWidth="1"/>
    <col min="13152" max="13152" width="14.42578125" style="57" customWidth="1"/>
    <col min="13153" max="13153" width="1.140625" style="57" customWidth="1"/>
    <col min="13154" max="13154" width="12.42578125" style="57" bestFit="1" customWidth="1"/>
    <col min="13155" max="13155" width="1.140625" style="57" customWidth="1"/>
    <col min="13156" max="13158" width="11.42578125" style="57"/>
    <col min="13159" max="13159" width="0" style="57" hidden="1" customWidth="1"/>
    <col min="13160" max="13322" width="11.42578125" style="57"/>
    <col min="13323" max="13323" width="1" style="57" customWidth="1"/>
    <col min="13324" max="13324" width="66.7109375" style="57" bestFit="1" customWidth="1"/>
    <col min="13325" max="13398" width="2.7109375" style="57" customWidth="1"/>
    <col min="13399" max="13399" width="4.140625" style="57" bestFit="1" customWidth="1"/>
    <col min="13400" max="13400" width="9.7109375" style="57" bestFit="1" customWidth="1"/>
    <col min="13401" max="13401" width="8.140625" style="57" bestFit="1" customWidth="1"/>
    <col min="13402" max="13402" width="1.140625" style="57" customWidth="1"/>
    <col min="13403" max="13403" width="3" style="57" bestFit="1" customWidth="1"/>
    <col min="13404" max="13404" width="13.42578125" style="57" bestFit="1" customWidth="1"/>
    <col min="13405" max="13405" width="1.140625" style="57" customWidth="1"/>
    <col min="13406" max="13406" width="9.42578125" style="57" bestFit="1" customWidth="1"/>
    <col min="13407" max="13407" width="1.140625" style="57" customWidth="1"/>
    <col min="13408" max="13408" width="14.42578125" style="57" customWidth="1"/>
    <col min="13409" max="13409" width="1.140625" style="57" customWidth="1"/>
    <col min="13410" max="13410" width="12.42578125" style="57" bestFit="1" customWidth="1"/>
    <col min="13411" max="13411" width="1.140625" style="57" customWidth="1"/>
    <col min="13412" max="13414" width="11.42578125" style="57"/>
    <col min="13415" max="13415" width="0" style="57" hidden="1" customWidth="1"/>
    <col min="13416" max="13578" width="11.42578125" style="57"/>
    <col min="13579" max="13579" width="1" style="57" customWidth="1"/>
    <col min="13580" max="13580" width="66.7109375" style="57" bestFit="1" customWidth="1"/>
    <col min="13581" max="13654" width="2.7109375" style="57" customWidth="1"/>
    <col min="13655" max="13655" width="4.140625" style="57" bestFit="1" customWidth="1"/>
    <col min="13656" max="13656" width="9.7109375" style="57" bestFit="1" customWidth="1"/>
    <col min="13657" max="13657" width="8.140625" style="57" bestFit="1" customWidth="1"/>
    <col min="13658" max="13658" width="1.140625" style="57" customWidth="1"/>
    <col min="13659" max="13659" width="3" style="57" bestFit="1" customWidth="1"/>
    <col min="13660" max="13660" width="13.42578125" style="57" bestFit="1" customWidth="1"/>
    <col min="13661" max="13661" width="1.140625" style="57" customWidth="1"/>
    <col min="13662" max="13662" width="9.42578125" style="57" bestFit="1" customWidth="1"/>
    <col min="13663" max="13663" width="1.140625" style="57" customWidth="1"/>
    <col min="13664" max="13664" width="14.42578125" style="57" customWidth="1"/>
    <col min="13665" max="13665" width="1.140625" style="57" customWidth="1"/>
    <col min="13666" max="13666" width="12.42578125" style="57" bestFit="1" customWidth="1"/>
    <col min="13667" max="13667" width="1.140625" style="57" customWidth="1"/>
    <col min="13668" max="13670" width="11.42578125" style="57"/>
    <col min="13671" max="13671" width="0" style="57" hidden="1" customWidth="1"/>
    <col min="13672" max="13834" width="11.42578125" style="57"/>
    <col min="13835" max="13835" width="1" style="57" customWidth="1"/>
    <col min="13836" max="13836" width="66.7109375" style="57" bestFit="1" customWidth="1"/>
    <col min="13837" max="13910" width="2.7109375" style="57" customWidth="1"/>
    <col min="13911" max="13911" width="4.140625" style="57" bestFit="1" customWidth="1"/>
    <col min="13912" max="13912" width="9.7109375" style="57" bestFit="1" customWidth="1"/>
    <col min="13913" max="13913" width="8.140625" style="57" bestFit="1" customWidth="1"/>
    <col min="13914" max="13914" width="1.140625" style="57" customWidth="1"/>
    <col min="13915" max="13915" width="3" style="57" bestFit="1" customWidth="1"/>
    <col min="13916" max="13916" width="13.42578125" style="57" bestFit="1" customWidth="1"/>
    <col min="13917" max="13917" width="1.140625" style="57" customWidth="1"/>
    <col min="13918" max="13918" width="9.42578125" style="57" bestFit="1" customWidth="1"/>
    <col min="13919" max="13919" width="1.140625" style="57" customWidth="1"/>
    <col min="13920" max="13920" width="14.42578125" style="57" customWidth="1"/>
    <col min="13921" max="13921" width="1.140625" style="57" customWidth="1"/>
    <col min="13922" max="13922" width="12.42578125" style="57" bestFit="1" customWidth="1"/>
    <col min="13923" max="13923" width="1.140625" style="57" customWidth="1"/>
    <col min="13924" max="13926" width="11.42578125" style="57"/>
    <col min="13927" max="13927" width="0" style="57" hidden="1" customWidth="1"/>
    <col min="13928" max="14090" width="11.42578125" style="57"/>
    <col min="14091" max="14091" width="1" style="57" customWidth="1"/>
    <col min="14092" max="14092" width="66.7109375" style="57" bestFit="1" customWidth="1"/>
    <col min="14093" max="14166" width="2.7109375" style="57" customWidth="1"/>
    <col min="14167" max="14167" width="4.140625" style="57" bestFit="1" customWidth="1"/>
    <col min="14168" max="14168" width="9.7109375" style="57" bestFit="1" customWidth="1"/>
    <col min="14169" max="14169" width="8.140625" style="57" bestFit="1" customWidth="1"/>
    <col min="14170" max="14170" width="1.140625" style="57" customWidth="1"/>
    <col min="14171" max="14171" width="3" style="57" bestFit="1" customWidth="1"/>
    <col min="14172" max="14172" width="13.42578125" style="57" bestFit="1" customWidth="1"/>
    <col min="14173" max="14173" width="1.140625" style="57" customWidth="1"/>
    <col min="14174" max="14174" width="9.42578125" style="57" bestFit="1" customWidth="1"/>
    <col min="14175" max="14175" width="1.140625" style="57" customWidth="1"/>
    <col min="14176" max="14176" width="14.42578125" style="57" customWidth="1"/>
    <col min="14177" max="14177" width="1.140625" style="57" customWidth="1"/>
    <col min="14178" max="14178" width="12.42578125" style="57" bestFit="1" customWidth="1"/>
    <col min="14179" max="14179" width="1.140625" style="57" customWidth="1"/>
    <col min="14180" max="14182" width="11.42578125" style="57"/>
    <col min="14183" max="14183" width="0" style="57" hidden="1" customWidth="1"/>
    <col min="14184" max="14346" width="11.42578125" style="57"/>
    <col min="14347" max="14347" width="1" style="57" customWidth="1"/>
    <col min="14348" max="14348" width="66.7109375" style="57" bestFit="1" customWidth="1"/>
    <col min="14349" max="14422" width="2.7109375" style="57" customWidth="1"/>
    <col min="14423" max="14423" width="4.140625" style="57" bestFit="1" customWidth="1"/>
    <col min="14424" max="14424" width="9.7109375" style="57" bestFit="1" customWidth="1"/>
    <col min="14425" max="14425" width="8.140625" style="57" bestFit="1" customWidth="1"/>
    <col min="14426" max="14426" width="1.140625" style="57" customWidth="1"/>
    <col min="14427" max="14427" width="3" style="57" bestFit="1" customWidth="1"/>
    <col min="14428" max="14428" width="13.42578125" style="57" bestFit="1" customWidth="1"/>
    <col min="14429" max="14429" width="1.140625" style="57" customWidth="1"/>
    <col min="14430" max="14430" width="9.42578125" style="57" bestFit="1" customWidth="1"/>
    <col min="14431" max="14431" width="1.140625" style="57" customWidth="1"/>
    <col min="14432" max="14432" width="14.42578125" style="57" customWidth="1"/>
    <col min="14433" max="14433" width="1.140625" style="57" customWidth="1"/>
    <col min="14434" max="14434" width="12.42578125" style="57" bestFit="1" customWidth="1"/>
    <col min="14435" max="14435" width="1.140625" style="57" customWidth="1"/>
    <col min="14436" max="14438" width="11.42578125" style="57"/>
    <col min="14439" max="14439" width="0" style="57" hidden="1" customWidth="1"/>
    <col min="14440" max="14602" width="11.42578125" style="57"/>
    <col min="14603" max="14603" width="1" style="57" customWidth="1"/>
    <col min="14604" max="14604" width="66.7109375" style="57" bestFit="1" customWidth="1"/>
    <col min="14605" max="14678" width="2.7109375" style="57" customWidth="1"/>
    <col min="14679" max="14679" width="4.140625" style="57" bestFit="1" customWidth="1"/>
    <col min="14680" max="14680" width="9.7109375" style="57" bestFit="1" customWidth="1"/>
    <col min="14681" max="14681" width="8.140625" style="57" bestFit="1" customWidth="1"/>
    <col min="14682" max="14682" width="1.140625" style="57" customWidth="1"/>
    <col min="14683" max="14683" width="3" style="57" bestFit="1" customWidth="1"/>
    <col min="14684" max="14684" width="13.42578125" style="57" bestFit="1" customWidth="1"/>
    <col min="14685" max="14685" width="1.140625" style="57" customWidth="1"/>
    <col min="14686" max="14686" width="9.42578125" style="57" bestFit="1" customWidth="1"/>
    <col min="14687" max="14687" width="1.140625" style="57" customWidth="1"/>
    <col min="14688" max="14688" width="14.42578125" style="57" customWidth="1"/>
    <col min="14689" max="14689" width="1.140625" style="57" customWidth="1"/>
    <col min="14690" max="14690" width="12.42578125" style="57" bestFit="1" customWidth="1"/>
    <col min="14691" max="14691" width="1.140625" style="57" customWidth="1"/>
    <col min="14692" max="14694" width="11.42578125" style="57"/>
    <col min="14695" max="14695" width="0" style="57" hidden="1" customWidth="1"/>
    <col min="14696" max="14858" width="11.42578125" style="57"/>
    <col min="14859" max="14859" width="1" style="57" customWidth="1"/>
    <col min="14860" max="14860" width="66.7109375" style="57" bestFit="1" customWidth="1"/>
    <col min="14861" max="14934" width="2.7109375" style="57" customWidth="1"/>
    <col min="14935" max="14935" width="4.140625" style="57" bestFit="1" customWidth="1"/>
    <col min="14936" max="14936" width="9.7109375" style="57" bestFit="1" customWidth="1"/>
    <col min="14937" max="14937" width="8.140625" style="57" bestFit="1" customWidth="1"/>
    <col min="14938" max="14938" width="1.140625" style="57" customWidth="1"/>
    <col min="14939" max="14939" width="3" style="57" bestFit="1" customWidth="1"/>
    <col min="14940" max="14940" width="13.42578125" style="57" bestFit="1" customWidth="1"/>
    <col min="14941" max="14941" width="1.140625" style="57" customWidth="1"/>
    <col min="14942" max="14942" width="9.42578125" style="57" bestFit="1" customWidth="1"/>
    <col min="14943" max="14943" width="1.140625" style="57" customWidth="1"/>
    <col min="14944" max="14944" width="14.42578125" style="57" customWidth="1"/>
    <col min="14945" max="14945" width="1.140625" style="57" customWidth="1"/>
    <col min="14946" max="14946" width="12.42578125" style="57" bestFit="1" customWidth="1"/>
    <col min="14947" max="14947" width="1.140625" style="57" customWidth="1"/>
    <col min="14948" max="14950" width="11.42578125" style="57"/>
    <col min="14951" max="14951" width="0" style="57" hidden="1" customWidth="1"/>
    <col min="14952" max="15114" width="11.42578125" style="57"/>
    <col min="15115" max="15115" width="1" style="57" customWidth="1"/>
    <col min="15116" max="15116" width="66.7109375" style="57" bestFit="1" customWidth="1"/>
    <col min="15117" max="15190" width="2.7109375" style="57" customWidth="1"/>
    <col min="15191" max="15191" width="4.140625" style="57" bestFit="1" customWidth="1"/>
    <col min="15192" max="15192" width="9.7109375" style="57" bestFit="1" customWidth="1"/>
    <col min="15193" max="15193" width="8.140625" style="57" bestFit="1" customWidth="1"/>
    <col min="15194" max="15194" width="1.140625" style="57" customWidth="1"/>
    <col min="15195" max="15195" width="3" style="57" bestFit="1" customWidth="1"/>
    <col min="15196" max="15196" width="13.42578125" style="57" bestFit="1" customWidth="1"/>
    <col min="15197" max="15197" width="1.140625" style="57" customWidth="1"/>
    <col min="15198" max="15198" width="9.42578125" style="57" bestFit="1" customWidth="1"/>
    <col min="15199" max="15199" width="1.140625" style="57" customWidth="1"/>
    <col min="15200" max="15200" width="14.42578125" style="57" customWidth="1"/>
    <col min="15201" max="15201" width="1.140625" style="57" customWidth="1"/>
    <col min="15202" max="15202" width="12.42578125" style="57" bestFit="1" customWidth="1"/>
    <col min="15203" max="15203" width="1.140625" style="57" customWidth="1"/>
    <col min="15204" max="15206" width="11.42578125" style="57"/>
    <col min="15207" max="15207" width="0" style="57" hidden="1" customWidth="1"/>
    <col min="15208" max="15370" width="11.42578125" style="57"/>
    <col min="15371" max="15371" width="1" style="57" customWidth="1"/>
    <col min="15372" max="15372" width="66.7109375" style="57" bestFit="1" customWidth="1"/>
    <col min="15373" max="15446" width="2.7109375" style="57" customWidth="1"/>
    <col min="15447" max="15447" width="4.140625" style="57" bestFit="1" customWidth="1"/>
    <col min="15448" max="15448" width="9.7109375" style="57" bestFit="1" customWidth="1"/>
    <col min="15449" max="15449" width="8.140625" style="57" bestFit="1" customWidth="1"/>
    <col min="15450" max="15450" width="1.140625" style="57" customWidth="1"/>
    <col min="15451" max="15451" width="3" style="57" bestFit="1" customWidth="1"/>
    <col min="15452" max="15452" width="13.42578125" style="57" bestFit="1" customWidth="1"/>
    <col min="15453" max="15453" width="1.140625" style="57" customWidth="1"/>
    <col min="15454" max="15454" width="9.42578125" style="57" bestFit="1" customWidth="1"/>
    <col min="15455" max="15455" width="1.140625" style="57" customWidth="1"/>
    <col min="15456" max="15456" width="14.42578125" style="57" customWidth="1"/>
    <col min="15457" max="15457" width="1.140625" style="57" customWidth="1"/>
    <col min="15458" max="15458" width="12.42578125" style="57" bestFit="1" customWidth="1"/>
    <col min="15459" max="15459" width="1.140625" style="57" customWidth="1"/>
    <col min="15460" max="15462" width="11.42578125" style="57"/>
    <col min="15463" max="15463" width="0" style="57" hidden="1" customWidth="1"/>
    <col min="15464" max="15626" width="11.42578125" style="57"/>
    <col min="15627" max="15627" width="1" style="57" customWidth="1"/>
    <col min="15628" max="15628" width="66.7109375" style="57" bestFit="1" customWidth="1"/>
    <col min="15629" max="15702" width="2.7109375" style="57" customWidth="1"/>
    <col min="15703" max="15703" width="4.140625" style="57" bestFit="1" customWidth="1"/>
    <col min="15704" max="15704" width="9.7109375" style="57" bestFit="1" customWidth="1"/>
    <col min="15705" max="15705" width="8.140625" style="57" bestFit="1" customWidth="1"/>
    <col min="15706" max="15706" width="1.140625" style="57" customWidth="1"/>
    <col min="15707" max="15707" width="3" style="57" bestFit="1" customWidth="1"/>
    <col min="15708" max="15708" width="13.42578125" style="57" bestFit="1" customWidth="1"/>
    <col min="15709" max="15709" width="1.140625" style="57" customWidth="1"/>
    <col min="15710" max="15710" width="9.42578125" style="57" bestFit="1" customWidth="1"/>
    <col min="15711" max="15711" width="1.140625" style="57" customWidth="1"/>
    <col min="15712" max="15712" width="14.42578125" style="57" customWidth="1"/>
    <col min="15713" max="15713" width="1.140625" style="57" customWidth="1"/>
    <col min="15714" max="15714" width="12.42578125" style="57" bestFit="1" customWidth="1"/>
    <col min="15715" max="15715" width="1.140625" style="57" customWidth="1"/>
    <col min="15716" max="15718" width="11.42578125" style="57"/>
    <col min="15719" max="15719" width="0" style="57" hidden="1" customWidth="1"/>
    <col min="15720" max="15882" width="11.42578125" style="57"/>
    <col min="15883" max="15883" width="1" style="57" customWidth="1"/>
    <col min="15884" max="15884" width="66.7109375" style="57" bestFit="1" customWidth="1"/>
    <col min="15885" max="15958" width="2.7109375" style="57" customWidth="1"/>
    <col min="15959" max="15959" width="4.140625" style="57" bestFit="1" customWidth="1"/>
    <col min="15960" max="15960" width="9.7109375" style="57" bestFit="1" customWidth="1"/>
    <col min="15961" max="15961" width="8.140625" style="57" bestFit="1" customWidth="1"/>
    <col min="15962" max="15962" width="1.140625" style="57" customWidth="1"/>
    <col min="15963" max="15963" width="3" style="57" bestFit="1" customWidth="1"/>
    <col min="15964" max="15964" width="13.42578125" style="57" bestFit="1" customWidth="1"/>
    <col min="15965" max="15965" width="1.140625" style="57" customWidth="1"/>
    <col min="15966" max="15966" width="9.42578125" style="57" bestFit="1" customWidth="1"/>
    <col min="15967" max="15967" width="1.140625" style="57" customWidth="1"/>
    <col min="15968" max="15968" width="14.42578125" style="57" customWidth="1"/>
    <col min="15969" max="15969" width="1.140625" style="57" customWidth="1"/>
    <col min="15970" max="15970" width="12.42578125" style="57" bestFit="1" customWidth="1"/>
    <col min="15971" max="15971" width="1.140625" style="57" customWidth="1"/>
    <col min="15972" max="15974" width="11.42578125" style="57"/>
    <col min="15975" max="15975" width="0" style="57" hidden="1" customWidth="1"/>
    <col min="15976" max="16138" width="11.42578125" style="57"/>
    <col min="16139" max="16139" width="1" style="57" customWidth="1"/>
    <col min="16140" max="16140" width="66.7109375" style="57" bestFit="1" customWidth="1"/>
    <col min="16141" max="16214" width="2.7109375" style="57" customWidth="1"/>
    <col min="16215" max="16215" width="4.140625" style="57" bestFit="1" customWidth="1"/>
    <col min="16216" max="16216" width="9.7109375" style="57" bestFit="1" customWidth="1"/>
    <col min="16217" max="16217" width="8.140625" style="57" bestFit="1" customWidth="1"/>
    <col min="16218" max="16218" width="1.140625" style="57" customWidth="1"/>
    <col min="16219" max="16219" width="3" style="57" bestFit="1" customWidth="1"/>
    <col min="16220" max="16220" width="13.42578125" style="57" bestFit="1" customWidth="1"/>
    <col min="16221" max="16221" width="1.140625" style="57" customWidth="1"/>
    <col min="16222" max="16222" width="9.42578125" style="57" bestFit="1" customWidth="1"/>
    <col min="16223" max="16223" width="1.140625" style="57" customWidth="1"/>
    <col min="16224" max="16224" width="14.42578125" style="57" customWidth="1"/>
    <col min="16225" max="16225" width="1.140625" style="57" customWidth="1"/>
    <col min="16226" max="16226" width="12.42578125" style="57" bestFit="1" customWidth="1"/>
    <col min="16227" max="16227" width="1.140625" style="57" customWidth="1"/>
    <col min="16228" max="16230" width="11.42578125" style="57"/>
    <col min="16231" max="16231" width="0" style="57" hidden="1" customWidth="1"/>
    <col min="16232" max="16384" width="11.42578125" style="57"/>
  </cols>
  <sheetData>
    <row r="1" spans="1:103" customFormat="1" ht="15"/>
    <row r="2" spans="1:103" ht="42" customHeight="1">
      <c r="A2" s="193" t="s">
        <v>150</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c r="BQ2" s="194"/>
      <c r="BR2" s="194"/>
      <c r="BS2" s="194"/>
      <c r="BT2" s="194"/>
      <c r="BU2" s="194"/>
      <c r="BV2" s="194"/>
      <c r="BW2" s="194"/>
      <c r="BX2" s="194"/>
      <c r="BY2" s="194"/>
      <c r="BZ2" s="194"/>
      <c r="CA2" s="194"/>
      <c r="CB2" s="194"/>
      <c r="CC2" s="194"/>
      <c r="CD2" s="194"/>
      <c r="CE2" s="194"/>
      <c r="CF2" s="194"/>
      <c r="CG2" s="194"/>
      <c r="CH2" s="194"/>
      <c r="CI2" s="194"/>
      <c r="CJ2" s="194"/>
      <c r="CK2" s="194"/>
      <c r="CL2" s="194"/>
      <c r="CM2" s="194"/>
      <c r="CN2" s="194"/>
      <c r="CO2" s="194"/>
      <c r="CP2" s="194"/>
      <c r="CQ2" s="194"/>
      <c r="CR2" s="194"/>
      <c r="CS2" s="194"/>
      <c r="CT2" s="194"/>
      <c r="CU2" s="194"/>
      <c r="CV2" s="195"/>
      <c r="CY2" s="58" t="e">
        <f>+#REF!*CR2</f>
        <v>#REF!</v>
      </c>
    </row>
    <row r="3" spans="1:103" ht="36" customHeight="1">
      <c r="A3" s="91" t="s">
        <v>149</v>
      </c>
      <c r="CQ3" s="57"/>
      <c r="CV3" s="61"/>
    </row>
    <row r="4" spans="1:103" ht="15.75">
      <c r="A4" s="62" t="s">
        <v>49</v>
      </c>
      <c r="CQ4" s="57"/>
      <c r="CV4" s="61"/>
    </row>
    <row r="5" spans="1:103" ht="20.100000000000001" customHeight="1">
      <c r="A5" s="95" t="s">
        <v>129</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CQ5" s="57"/>
      <c r="CV5" s="61"/>
    </row>
    <row r="6" spans="1:103" ht="20.100000000000001" customHeight="1">
      <c r="A6" s="96" t="s">
        <v>130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CQ6" s="57"/>
      <c r="CV6" s="61"/>
    </row>
    <row r="7" spans="1:103" ht="20.100000000000001" customHeight="1">
      <c r="A7" s="97" t="s">
        <v>128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CQ7" s="57"/>
      <c r="CV7" s="61"/>
    </row>
    <row r="8" spans="1:103" ht="15">
      <c r="A8" s="59"/>
      <c r="CQ8" s="57"/>
      <c r="CV8" s="61"/>
    </row>
    <row r="9" spans="1:103" ht="15">
      <c r="A9" s="59" t="s">
        <v>50</v>
      </c>
      <c r="CQ9" s="57"/>
      <c r="CV9" s="61"/>
    </row>
    <row r="10" spans="1:103" ht="83.1" customHeight="1">
      <c r="A10" s="197" t="s">
        <v>148</v>
      </c>
      <c r="B10" s="198"/>
      <c r="C10" s="198"/>
      <c r="D10" s="198"/>
      <c r="E10" s="198"/>
      <c r="F10" s="198"/>
      <c r="G10" s="198"/>
      <c r="H10" s="198"/>
      <c r="I10" s="198"/>
      <c r="J10" s="198"/>
      <c r="K10" s="198"/>
      <c r="L10" s="198"/>
      <c r="CQ10" s="57"/>
      <c r="CV10" s="61"/>
    </row>
    <row r="11" spans="1:103" ht="15.75">
      <c r="A11" s="62" t="s">
        <v>51</v>
      </c>
      <c r="CQ11" s="57"/>
      <c r="CV11" s="61"/>
    </row>
    <row r="12" spans="1:103" ht="15">
      <c r="A12" s="59" t="s">
        <v>155</v>
      </c>
      <c r="CQ12" s="57"/>
      <c r="CV12" s="61"/>
    </row>
    <row r="13" spans="1:103" ht="15">
      <c r="A13" s="63" t="s">
        <v>52</v>
      </c>
      <c r="CQ13" s="57"/>
      <c r="CV13" s="61"/>
    </row>
    <row r="14" spans="1:103" ht="15">
      <c r="A14" s="59"/>
      <c r="CQ14" s="57"/>
      <c r="CV14" s="61"/>
    </row>
    <row r="15" spans="1:103" ht="15.75">
      <c r="A15" s="62" t="s">
        <v>53</v>
      </c>
      <c r="CQ15" s="57"/>
      <c r="CV15" s="61"/>
    </row>
    <row r="16" spans="1:103" ht="15">
      <c r="A16" s="59" t="s">
        <v>134</v>
      </c>
      <c r="CQ16" s="57"/>
      <c r="CV16" s="61"/>
    </row>
    <row r="17" spans="1:100" ht="15">
      <c r="A17" s="59"/>
      <c r="CQ17" s="57"/>
      <c r="CV17" s="61"/>
    </row>
    <row r="18" spans="1:100" ht="15.75">
      <c r="A18" s="62" t="s">
        <v>135</v>
      </c>
      <c r="CQ18" s="57"/>
      <c r="CV18" s="61"/>
    </row>
    <row r="19" spans="1:100" ht="15">
      <c r="A19" s="59" t="s">
        <v>54</v>
      </c>
      <c r="CQ19" s="57"/>
      <c r="CV19" s="61"/>
    </row>
    <row r="20" spans="1:100" ht="15">
      <c r="A20" s="59" t="s">
        <v>55</v>
      </c>
      <c r="CQ20" s="57"/>
      <c r="CV20" s="61"/>
    </row>
    <row r="21" spans="1:100" ht="15">
      <c r="A21" s="63" t="s">
        <v>56</v>
      </c>
      <c r="CQ21" s="57"/>
      <c r="CV21" s="61"/>
    </row>
    <row r="22" spans="1:100" ht="15">
      <c r="A22" s="59"/>
      <c r="CQ22" s="57"/>
      <c r="CV22" s="61"/>
    </row>
    <row r="23" spans="1:100" ht="15.75">
      <c r="A23" s="62" t="s">
        <v>136</v>
      </c>
      <c r="CQ23" s="57"/>
      <c r="CV23" s="61"/>
    </row>
    <row r="24" spans="1:100" ht="15">
      <c r="A24" s="59" t="s">
        <v>57</v>
      </c>
      <c r="CQ24" s="57"/>
      <c r="CV24" s="61"/>
    </row>
    <row r="25" spans="1:100" ht="15">
      <c r="A25" s="59"/>
      <c r="CQ25" s="57"/>
      <c r="CV25" s="61"/>
    </row>
    <row r="26" spans="1:100" ht="15.75">
      <c r="A26" s="62" t="s">
        <v>137</v>
      </c>
      <c r="CQ26" s="57"/>
      <c r="CV26" s="61"/>
    </row>
    <row r="27" spans="1:100" ht="15">
      <c r="A27" s="59" t="s">
        <v>58</v>
      </c>
      <c r="CQ27" s="57"/>
      <c r="CV27" s="61"/>
    </row>
    <row r="28" spans="1:100" ht="15">
      <c r="A28" s="59"/>
      <c r="CQ28" s="57"/>
      <c r="CV28" s="61"/>
    </row>
    <row r="29" spans="1:100" ht="15.75">
      <c r="A29" s="62" t="s">
        <v>138</v>
      </c>
    </row>
    <row r="30" spans="1:100" ht="15">
      <c r="A30" s="59" t="s">
        <v>59</v>
      </c>
    </row>
    <row r="32" spans="1:100" ht="12.95" customHeight="1">
      <c r="A32" s="191" t="s">
        <v>60</v>
      </c>
      <c r="B32" s="191" t="s">
        <v>132</v>
      </c>
      <c r="C32" s="199" t="s">
        <v>133</v>
      </c>
      <c r="D32" s="192" t="s">
        <v>131</v>
      </c>
      <c r="E32" s="192" t="s">
        <v>61</v>
      </c>
      <c r="F32" s="192"/>
      <c r="G32" s="192"/>
      <c r="H32" s="192"/>
      <c r="I32" s="192"/>
      <c r="J32" s="192"/>
      <c r="K32" s="192"/>
      <c r="L32" s="64"/>
      <c r="M32" s="64"/>
      <c r="N32" s="189"/>
      <c r="O32" s="189"/>
      <c r="P32" s="190"/>
      <c r="Q32" s="190"/>
      <c r="R32" s="189"/>
      <c r="S32" s="189"/>
      <c r="T32" s="190"/>
      <c r="U32" s="190"/>
      <c r="V32" s="189"/>
      <c r="W32" s="189"/>
      <c r="X32" s="190"/>
      <c r="Y32" s="190"/>
      <c r="Z32" s="189"/>
      <c r="AA32" s="189"/>
      <c r="AB32" s="190"/>
      <c r="AC32" s="190"/>
      <c r="AD32" s="189"/>
      <c r="AE32" s="189"/>
      <c r="AF32" s="190"/>
      <c r="AG32" s="190"/>
      <c r="AH32" s="189"/>
      <c r="AI32" s="189"/>
      <c r="AJ32" s="190"/>
      <c r="AK32" s="190"/>
      <c r="AL32" s="189"/>
      <c r="AM32" s="189"/>
      <c r="AN32" s="190"/>
      <c r="AO32" s="190"/>
      <c r="AP32" s="189"/>
      <c r="AQ32" s="189"/>
      <c r="AR32" s="190"/>
      <c r="AS32" s="190"/>
      <c r="AT32" s="189"/>
      <c r="AU32" s="189"/>
      <c r="AV32" s="190"/>
      <c r="AW32" s="190"/>
      <c r="AX32" s="189"/>
      <c r="AY32" s="189"/>
      <c r="AZ32" s="190"/>
      <c r="BA32" s="190"/>
      <c r="BB32" s="189"/>
      <c r="BC32" s="189"/>
      <c r="BD32" s="190"/>
      <c r="BE32" s="190"/>
      <c r="BF32" s="189"/>
      <c r="BG32" s="189"/>
      <c r="BH32" s="190"/>
      <c r="BI32" s="190"/>
      <c r="BJ32" s="189"/>
      <c r="BK32" s="189"/>
      <c r="BL32" s="190"/>
      <c r="BM32" s="190"/>
      <c r="BN32" s="189"/>
      <c r="BO32" s="189"/>
      <c r="BP32" s="190"/>
      <c r="BQ32" s="190"/>
      <c r="BR32" s="189"/>
      <c r="BS32" s="189"/>
      <c r="BT32" s="190"/>
      <c r="BU32" s="190"/>
      <c r="BV32" s="189"/>
      <c r="BW32" s="189"/>
      <c r="BX32" s="190"/>
      <c r="BY32" s="190"/>
      <c r="BZ32" s="189"/>
      <c r="CA32" s="189"/>
      <c r="CB32" s="190"/>
      <c r="CC32" s="190"/>
      <c r="CD32" s="189"/>
      <c r="CE32" s="189"/>
      <c r="CF32" s="190"/>
      <c r="CG32" s="190"/>
      <c r="CH32" s="189"/>
      <c r="CI32" s="189"/>
      <c r="CJ32" s="190"/>
      <c r="CK32" s="190"/>
      <c r="CL32" s="189"/>
      <c r="CM32" s="189"/>
      <c r="CN32" s="64"/>
      <c r="CO32" s="64"/>
      <c r="CP32" s="192" t="s">
        <v>62</v>
      </c>
      <c r="CQ32" s="192"/>
      <c r="CR32" s="192" t="s">
        <v>63</v>
      </c>
      <c r="CT32" s="192" t="s">
        <v>64</v>
      </c>
      <c r="CU32" s="192"/>
      <c r="CV32" s="192" t="s">
        <v>145</v>
      </c>
    </row>
    <row r="33" spans="1:103" ht="30" customHeight="1">
      <c r="A33" s="191"/>
      <c r="B33" s="191"/>
      <c r="C33" s="200"/>
      <c r="D33" s="192"/>
      <c r="E33" s="192"/>
      <c r="F33" s="192"/>
      <c r="G33" s="192"/>
      <c r="H33" s="192"/>
      <c r="I33" s="192"/>
      <c r="J33" s="192"/>
      <c r="K33" s="192"/>
      <c r="L33" s="202" t="s">
        <v>65</v>
      </c>
      <c r="M33" s="190"/>
      <c r="N33" s="189" t="s">
        <v>66</v>
      </c>
      <c r="O33" s="189"/>
      <c r="P33" s="190" t="s">
        <v>67</v>
      </c>
      <c r="Q33" s="190"/>
      <c r="R33" s="189" t="s">
        <v>68</v>
      </c>
      <c r="S33" s="189"/>
      <c r="T33" s="190" t="s">
        <v>69</v>
      </c>
      <c r="U33" s="190"/>
      <c r="V33" s="189" t="s">
        <v>70</v>
      </c>
      <c r="W33" s="189"/>
      <c r="X33" s="190" t="s">
        <v>71</v>
      </c>
      <c r="Y33" s="190"/>
      <c r="Z33" s="189" t="s">
        <v>72</v>
      </c>
      <c r="AA33" s="189"/>
      <c r="AB33" s="190" t="s">
        <v>73</v>
      </c>
      <c r="AC33" s="190"/>
      <c r="AD33" s="189" t="s">
        <v>74</v>
      </c>
      <c r="AE33" s="189"/>
      <c r="AF33" s="190" t="s">
        <v>75</v>
      </c>
      <c r="AG33" s="190"/>
      <c r="AH33" s="189" t="s">
        <v>76</v>
      </c>
      <c r="AI33" s="189"/>
      <c r="AJ33" s="190" t="s">
        <v>77</v>
      </c>
      <c r="AK33" s="190"/>
      <c r="AL33" s="189" t="s">
        <v>78</v>
      </c>
      <c r="AM33" s="189"/>
      <c r="AN33" s="190" t="s">
        <v>79</v>
      </c>
      <c r="AO33" s="190"/>
      <c r="AP33" s="189" t="s">
        <v>80</v>
      </c>
      <c r="AQ33" s="189"/>
      <c r="AR33" s="190" t="s">
        <v>81</v>
      </c>
      <c r="AS33" s="190"/>
      <c r="AT33" s="189" t="s">
        <v>82</v>
      </c>
      <c r="AU33" s="189"/>
      <c r="AV33" s="190" t="s">
        <v>83</v>
      </c>
      <c r="AW33" s="190"/>
      <c r="AX33" s="189" t="s">
        <v>84</v>
      </c>
      <c r="AY33" s="189"/>
      <c r="AZ33" s="190" t="s">
        <v>85</v>
      </c>
      <c r="BA33" s="190"/>
      <c r="BB33" s="189" t="s">
        <v>86</v>
      </c>
      <c r="BC33" s="189"/>
      <c r="BD33" s="190" t="s">
        <v>87</v>
      </c>
      <c r="BE33" s="190"/>
      <c r="BF33" s="189" t="s">
        <v>88</v>
      </c>
      <c r="BG33" s="189"/>
      <c r="BH33" s="190" t="s">
        <v>89</v>
      </c>
      <c r="BI33" s="190"/>
      <c r="BJ33" s="189" t="s">
        <v>90</v>
      </c>
      <c r="BK33" s="189"/>
      <c r="BL33" s="190" t="s">
        <v>91</v>
      </c>
      <c r="BM33" s="190"/>
      <c r="BN33" s="189" t="s">
        <v>92</v>
      </c>
      <c r="BO33" s="189"/>
      <c r="BP33" s="190" t="s">
        <v>93</v>
      </c>
      <c r="BQ33" s="190"/>
      <c r="BR33" s="189" t="s">
        <v>94</v>
      </c>
      <c r="BS33" s="189"/>
      <c r="BT33" s="190" t="s">
        <v>95</v>
      </c>
      <c r="BU33" s="190"/>
      <c r="BV33" s="189" t="s">
        <v>96</v>
      </c>
      <c r="BW33" s="189"/>
      <c r="BX33" s="190" t="s">
        <v>97</v>
      </c>
      <c r="BY33" s="190"/>
      <c r="BZ33" s="189" t="s">
        <v>98</v>
      </c>
      <c r="CA33" s="189"/>
      <c r="CB33" s="190" t="s">
        <v>99</v>
      </c>
      <c r="CC33" s="190"/>
      <c r="CD33" s="189" t="s">
        <v>100</v>
      </c>
      <c r="CE33" s="189"/>
      <c r="CF33" s="190" t="s">
        <v>101</v>
      </c>
      <c r="CG33" s="190"/>
      <c r="CH33" s="189" t="s">
        <v>102</v>
      </c>
      <c r="CI33" s="189"/>
      <c r="CJ33" s="190" t="s">
        <v>103</v>
      </c>
      <c r="CK33" s="190"/>
      <c r="CL33" s="189" t="s">
        <v>104</v>
      </c>
      <c r="CM33" s="189"/>
      <c r="CN33" s="190" t="s">
        <v>144</v>
      </c>
      <c r="CO33" s="190"/>
      <c r="CP33" s="192"/>
      <c r="CQ33" s="192"/>
      <c r="CR33" s="192"/>
      <c r="CT33" s="192"/>
      <c r="CU33" s="192"/>
      <c r="CV33" s="192"/>
    </row>
    <row r="34" spans="1:103" ht="30" customHeight="1">
      <c r="A34" s="191"/>
      <c r="B34" s="191"/>
      <c r="C34" s="201"/>
      <c r="D34" s="192"/>
      <c r="E34" s="110" t="s">
        <v>105</v>
      </c>
      <c r="F34" s="110" t="s">
        <v>106</v>
      </c>
      <c r="G34" s="110" t="s">
        <v>107</v>
      </c>
      <c r="H34" s="110" t="s">
        <v>108</v>
      </c>
      <c r="I34" s="110" t="s">
        <v>109</v>
      </c>
      <c r="J34" s="110" t="s">
        <v>110</v>
      </c>
      <c r="K34" s="110" t="s">
        <v>111</v>
      </c>
      <c r="L34" s="65"/>
      <c r="M34" s="66"/>
      <c r="N34" s="67"/>
      <c r="O34" s="68"/>
      <c r="P34" s="69"/>
      <c r="Q34" s="66"/>
      <c r="R34" s="67"/>
      <c r="S34" s="68"/>
      <c r="T34" s="69"/>
      <c r="U34" s="66"/>
      <c r="V34" s="67"/>
      <c r="W34" s="68"/>
      <c r="X34" s="69"/>
      <c r="Y34" s="66"/>
      <c r="Z34" s="67"/>
      <c r="AA34" s="68"/>
      <c r="AB34" s="69"/>
      <c r="AC34" s="66"/>
      <c r="AD34" s="67"/>
      <c r="AE34" s="68"/>
      <c r="AF34" s="69"/>
      <c r="AG34" s="66"/>
      <c r="AH34" s="67"/>
      <c r="AI34" s="68"/>
      <c r="AJ34" s="69"/>
      <c r="AK34" s="66"/>
      <c r="AL34" s="67"/>
      <c r="AM34" s="68"/>
      <c r="AN34" s="69"/>
      <c r="AO34" s="66"/>
      <c r="AP34" s="67"/>
      <c r="AQ34" s="68"/>
      <c r="AR34" s="69"/>
      <c r="AS34" s="66"/>
      <c r="AT34" s="67"/>
      <c r="AU34" s="68"/>
      <c r="AV34" s="69"/>
      <c r="AW34" s="66"/>
      <c r="AX34" s="67"/>
      <c r="AY34" s="68"/>
      <c r="AZ34" s="69"/>
      <c r="BA34" s="66"/>
      <c r="BB34" s="67"/>
      <c r="BC34" s="68"/>
      <c r="BD34" s="69"/>
      <c r="BE34" s="66"/>
      <c r="BF34" s="67"/>
      <c r="BG34" s="68"/>
      <c r="BH34" s="69"/>
      <c r="BI34" s="66"/>
      <c r="BJ34" s="67"/>
      <c r="BK34" s="68"/>
      <c r="BL34" s="69"/>
      <c r="BM34" s="66"/>
      <c r="BN34" s="67"/>
      <c r="BO34" s="68"/>
      <c r="BP34" s="69"/>
      <c r="BQ34" s="66"/>
      <c r="BR34" s="67"/>
      <c r="BS34" s="68"/>
      <c r="BT34" s="69"/>
      <c r="BU34" s="66"/>
      <c r="BV34" s="67"/>
      <c r="BW34" s="68"/>
      <c r="BX34" s="69"/>
      <c r="BY34" s="66"/>
      <c r="BZ34" s="67"/>
      <c r="CA34" s="68"/>
      <c r="CB34" s="69"/>
      <c r="CC34" s="66"/>
      <c r="CD34" s="67"/>
      <c r="CE34" s="68"/>
      <c r="CF34" s="69"/>
      <c r="CG34" s="66"/>
      <c r="CH34" s="67"/>
      <c r="CI34" s="68"/>
      <c r="CJ34" s="69"/>
      <c r="CK34" s="66"/>
      <c r="CL34" s="67"/>
      <c r="CM34" s="68"/>
      <c r="CN34" s="100"/>
      <c r="CP34" s="192"/>
      <c r="CQ34" s="192"/>
      <c r="CR34" s="192"/>
      <c r="CS34" s="101"/>
      <c r="CT34" s="192"/>
      <c r="CU34" s="192"/>
      <c r="CV34" s="192"/>
      <c r="CY34" s="58"/>
    </row>
    <row r="35" spans="1:103" ht="12" customHeight="1">
      <c r="A35" s="75"/>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P35" s="102"/>
      <c r="CQ35" s="103"/>
      <c r="CR35" s="104"/>
      <c r="CS35" s="73"/>
      <c r="CT35" s="103"/>
      <c r="CU35" s="105"/>
      <c r="CY35" s="58"/>
    </row>
    <row r="36" spans="1:103" ht="23.1" customHeight="1">
      <c r="A36" s="92" t="s">
        <v>126</v>
      </c>
      <c r="B36" s="77"/>
      <c r="C36" s="77"/>
      <c r="D36" s="78"/>
      <c r="E36" s="109"/>
      <c r="F36" s="109"/>
      <c r="G36" s="109"/>
      <c r="H36" s="109"/>
      <c r="I36" s="109"/>
      <c r="J36" s="109"/>
      <c r="K36" s="109"/>
      <c r="M36" s="79"/>
      <c r="N36" s="80"/>
      <c r="O36" s="81"/>
      <c r="P36" s="82"/>
      <c r="Q36" s="79"/>
      <c r="R36" s="80"/>
      <c r="S36" s="81"/>
      <c r="T36" s="82"/>
      <c r="U36" s="79"/>
      <c r="V36" s="80"/>
      <c r="W36" s="81"/>
      <c r="X36" s="82"/>
      <c r="Y36" s="79"/>
      <c r="Z36" s="80"/>
      <c r="AA36" s="81"/>
      <c r="AB36" s="82"/>
      <c r="AC36" s="79"/>
      <c r="AD36" s="80"/>
      <c r="AE36" s="81"/>
      <c r="AF36" s="82"/>
      <c r="AG36" s="79"/>
      <c r="AH36" s="80"/>
      <c r="AI36" s="81"/>
      <c r="AJ36" s="82"/>
      <c r="AK36" s="79"/>
      <c r="AL36" s="80"/>
      <c r="AM36" s="81"/>
      <c r="AN36" s="82"/>
      <c r="AO36" s="79"/>
      <c r="AP36" s="80"/>
      <c r="AQ36" s="81"/>
      <c r="AR36" s="82"/>
      <c r="AS36" s="79"/>
      <c r="AT36" s="80"/>
      <c r="AU36" s="81"/>
      <c r="AV36" s="82"/>
      <c r="AW36" s="79"/>
      <c r="AX36" s="80"/>
      <c r="AY36" s="81"/>
      <c r="AZ36" s="82"/>
      <c r="BA36" s="79"/>
      <c r="BB36" s="80"/>
      <c r="BC36" s="81"/>
      <c r="BD36" s="82"/>
      <c r="BE36" s="79"/>
      <c r="BF36" s="80"/>
      <c r="BG36" s="81"/>
      <c r="BH36" s="82"/>
      <c r="BI36" s="79"/>
      <c r="BJ36" s="80"/>
      <c r="BK36" s="81"/>
      <c r="BL36" s="82"/>
      <c r="BM36" s="79"/>
      <c r="BN36" s="80"/>
      <c r="BO36" s="81"/>
      <c r="BP36" s="82"/>
      <c r="BQ36" s="79"/>
      <c r="BR36" s="80"/>
      <c r="BS36" s="81"/>
      <c r="BT36" s="82"/>
      <c r="BU36" s="79"/>
      <c r="BV36" s="80"/>
      <c r="BW36" s="81"/>
      <c r="BX36" s="82"/>
      <c r="BY36" s="79"/>
      <c r="BZ36" s="80"/>
      <c r="CA36" s="81"/>
      <c r="CB36" s="82"/>
      <c r="CC36" s="79"/>
      <c r="CD36" s="80"/>
      <c r="CE36" s="81"/>
      <c r="CF36" s="82"/>
      <c r="CG36" s="79"/>
      <c r="CH36" s="80"/>
      <c r="CI36" s="81"/>
      <c r="CJ36" s="82"/>
      <c r="CK36" s="79"/>
      <c r="CL36" s="80"/>
      <c r="CM36" s="81"/>
      <c r="CN36" s="99"/>
      <c r="CP36" s="83">
        <v>1</v>
      </c>
      <c r="CQ36" s="84">
        <f>+D36</f>
        <v>0</v>
      </c>
      <c r="CR36" s="85">
        <f>SUM(M36:CN36)/4</f>
        <v>0</v>
      </c>
      <c r="CS36" s="73"/>
      <c r="CT36" s="86">
        <f>SUM(E36:K36)</f>
        <v>0</v>
      </c>
      <c r="CU36" s="87" t="s">
        <v>112</v>
      </c>
      <c r="CV36" s="85">
        <f t="shared" ref="CV36" si="0">CR36*CT36</f>
        <v>0</v>
      </c>
      <c r="CY36" s="58">
        <f>+CT36*CR36</f>
        <v>0</v>
      </c>
    </row>
    <row r="37" spans="1:103" ht="12" customHeight="1">
      <c r="A37" s="88"/>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76"/>
      <c r="CH37" s="76"/>
      <c r="CI37" s="76"/>
      <c r="CJ37" s="76"/>
      <c r="CK37" s="76"/>
      <c r="CL37" s="76"/>
      <c r="CM37" s="76"/>
      <c r="CN37" s="76"/>
      <c r="CP37" s="70"/>
      <c r="CQ37" s="71"/>
      <c r="CR37" s="72"/>
      <c r="CS37" s="73"/>
      <c r="CT37" s="71"/>
      <c r="CU37" s="74"/>
      <c r="CY37" s="58"/>
    </row>
    <row r="38" spans="1:103" ht="23.1" customHeight="1">
      <c r="A38" s="92" t="s">
        <v>126</v>
      </c>
      <c r="B38" s="77"/>
      <c r="C38" s="77"/>
      <c r="D38" s="78"/>
      <c r="E38" s="109"/>
      <c r="F38" s="109"/>
      <c r="G38" s="109"/>
      <c r="H38" s="109"/>
      <c r="I38" s="109"/>
      <c r="J38" s="109"/>
      <c r="K38" s="109"/>
      <c r="M38" s="79"/>
      <c r="N38" s="80"/>
      <c r="O38" s="81"/>
      <c r="P38" s="82"/>
      <c r="Q38" s="79"/>
      <c r="R38" s="80"/>
      <c r="S38" s="81"/>
      <c r="T38" s="82"/>
      <c r="U38" s="79"/>
      <c r="V38" s="80"/>
      <c r="W38" s="81"/>
      <c r="X38" s="82"/>
      <c r="Y38" s="79"/>
      <c r="Z38" s="80"/>
      <c r="AA38" s="81"/>
      <c r="AB38" s="82"/>
      <c r="AC38" s="79"/>
      <c r="AD38" s="80"/>
      <c r="AE38" s="81"/>
      <c r="AF38" s="82"/>
      <c r="AG38" s="79"/>
      <c r="AH38" s="80"/>
      <c r="AI38" s="81"/>
      <c r="AJ38" s="82"/>
      <c r="AK38" s="79"/>
      <c r="AL38" s="80"/>
      <c r="AM38" s="81"/>
      <c r="AN38" s="82"/>
      <c r="AO38" s="79"/>
      <c r="AP38" s="80"/>
      <c r="AQ38" s="81"/>
      <c r="AR38" s="82"/>
      <c r="AS38" s="79"/>
      <c r="AT38" s="80"/>
      <c r="AU38" s="81"/>
      <c r="AV38" s="82"/>
      <c r="AW38" s="79"/>
      <c r="AX38" s="80"/>
      <c r="AY38" s="81"/>
      <c r="AZ38" s="82"/>
      <c r="BA38" s="79"/>
      <c r="BB38" s="80"/>
      <c r="BC38" s="81"/>
      <c r="BD38" s="82"/>
      <c r="BE38" s="79"/>
      <c r="BF38" s="80"/>
      <c r="BG38" s="81"/>
      <c r="BH38" s="82"/>
      <c r="BI38" s="79"/>
      <c r="BJ38" s="80"/>
      <c r="BK38" s="81"/>
      <c r="BL38" s="82"/>
      <c r="BM38" s="79"/>
      <c r="BN38" s="80"/>
      <c r="BO38" s="81"/>
      <c r="BP38" s="82"/>
      <c r="BQ38" s="79"/>
      <c r="BR38" s="80"/>
      <c r="BS38" s="81"/>
      <c r="BT38" s="82"/>
      <c r="BU38" s="79"/>
      <c r="BV38" s="80"/>
      <c r="BW38" s="81"/>
      <c r="BX38" s="82"/>
      <c r="BY38" s="79"/>
      <c r="BZ38" s="80"/>
      <c r="CA38" s="81"/>
      <c r="CB38" s="82"/>
      <c r="CC38" s="79"/>
      <c r="CD38" s="80"/>
      <c r="CE38" s="81"/>
      <c r="CF38" s="82"/>
      <c r="CG38" s="79"/>
      <c r="CH38" s="80"/>
      <c r="CI38" s="81"/>
      <c r="CJ38" s="82"/>
      <c r="CK38" s="79"/>
      <c r="CL38" s="80"/>
      <c r="CM38" s="81"/>
      <c r="CN38" s="99"/>
      <c r="CP38" s="83">
        <v>1</v>
      </c>
      <c r="CQ38" s="84">
        <f>+D38</f>
        <v>0</v>
      </c>
      <c r="CR38" s="85">
        <f>SUM(M38:CN38)/4</f>
        <v>0</v>
      </c>
      <c r="CS38" s="73"/>
      <c r="CT38" s="86">
        <f>SUM(E38:K38)</f>
        <v>0</v>
      </c>
      <c r="CU38" s="87" t="s">
        <v>112</v>
      </c>
      <c r="CV38" s="85">
        <f t="shared" ref="CV38" si="1">CR38*CT38</f>
        <v>0</v>
      </c>
      <c r="CY38" s="58">
        <f>+CT38*CR38</f>
        <v>0</v>
      </c>
    </row>
    <row r="39" spans="1:103" ht="12" customHeight="1">
      <c r="A39" s="88"/>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76"/>
      <c r="CH39" s="76"/>
      <c r="CI39" s="76"/>
      <c r="CJ39" s="76"/>
      <c r="CK39" s="76"/>
      <c r="CL39" s="76"/>
      <c r="CM39" s="76"/>
      <c r="CN39" s="76"/>
      <c r="CP39" s="70"/>
      <c r="CQ39" s="71"/>
      <c r="CR39" s="72"/>
      <c r="CS39" s="73"/>
      <c r="CT39" s="71"/>
      <c r="CU39" s="74"/>
      <c r="CY39" s="58"/>
    </row>
    <row r="40" spans="1:103" ht="23.1" customHeight="1">
      <c r="A40" s="92" t="s">
        <v>126</v>
      </c>
      <c r="B40" s="77"/>
      <c r="C40" s="77"/>
      <c r="D40" s="78"/>
      <c r="E40" s="109"/>
      <c r="F40" s="109"/>
      <c r="G40" s="109"/>
      <c r="H40" s="109"/>
      <c r="I40" s="109"/>
      <c r="J40" s="109"/>
      <c r="K40" s="109"/>
      <c r="M40" s="79"/>
      <c r="N40" s="80"/>
      <c r="O40" s="81"/>
      <c r="P40" s="82"/>
      <c r="Q40" s="79"/>
      <c r="R40" s="80"/>
      <c r="S40" s="81"/>
      <c r="T40" s="82"/>
      <c r="U40" s="79"/>
      <c r="V40" s="80"/>
      <c r="W40" s="81"/>
      <c r="X40" s="82"/>
      <c r="Y40" s="79"/>
      <c r="Z40" s="80"/>
      <c r="AA40" s="81"/>
      <c r="AB40" s="82"/>
      <c r="AC40" s="79"/>
      <c r="AD40" s="80"/>
      <c r="AE40" s="81"/>
      <c r="AF40" s="82"/>
      <c r="AG40" s="79"/>
      <c r="AH40" s="80"/>
      <c r="AI40" s="81"/>
      <c r="AJ40" s="82"/>
      <c r="AK40" s="79"/>
      <c r="AL40" s="80"/>
      <c r="AM40" s="81"/>
      <c r="AN40" s="82"/>
      <c r="AO40" s="79"/>
      <c r="AP40" s="80"/>
      <c r="AQ40" s="81"/>
      <c r="AR40" s="82"/>
      <c r="AS40" s="79"/>
      <c r="AT40" s="80"/>
      <c r="AU40" s="81"/>
      <c r="AV40" s="82"/>
      <c r="AW40" s="79"/>
      <c r="AX40" s="80"/>
      <c r="AY40" s="81"/>
      <c r="AZ40" s="82"/>
      <c r="BA40" s="79"/>
      <c r="BB40" s="80"/>
      <c r="BC40" s="81"/>
      <c r="BD40" s="82"/>
      <c r="BE40" s="79"/>
      <c r="BF40" s="80"/>
      <c r="BG40" s="81"/>
      <c r="BH40" s="82"/>
      <c r="BI40" s="79"/>
      <c r="BJ40" s="80"/>
      <c r="BK40" s="81"/>
      <c r="BL40" s="82"/>
      <c r="BM40" s="79"/>
      <c r="BN40" s="80"/>
      <c r="BO40" s="81"/>
      <c r="BP40" s="82"/>
      <c r="BQ40" s="79"/>
      <c r="BR40" s="80"/>
      <c r="BS40" s="81"/>
      <c r="BT40" s="82"/>
      <c r="BU40" s="79"/>
      <c r="BV40" s="80"/>
      <c r="BW40" s="81"/>
      <c r="BX40" s="82"/>
      <c r="BY40" s="79"/>
      <c r="BZ40" s="80"/>
      <c r="CA40" s="81"/>
      <c r="CB40" s="82"/>
      <c r="CC40" s="79"/>
      <c r="CD40" s="80"/>
      <c r="CE40" s="81"/>
      <c r="CF40" s="82"/>
      <c r="CG40" s="79"/>
      <c r="CH40" s="80"/>
      <c r="CI40" s="81"/>
      <c r="CJ40" s="82"/>
      <c r="CK40" s="79"/>
      <c r="CL40" s="80"/>
      <c r="CM40" s="81"/>
      <c r="CN40" s="99"/>
      <c r="CP40" s="83">
        <v>1</v>
      </c>
      <c r="CQ40" s="84">
        <f>+D40</f>
        <v>0</v>
      </c>
      <c r="CR40" s="85">
        <f>SUM(M40:CN40)/4</f>
        <v>0</v>
      </c>
      <c r="CS40" s="73"/>
      <c r="CT40" s="86">
        <f>SUM(E40:K40)</f>
        <v>0</v>
      </c>
      <c r="CU40" s="87" t="s">
        <v>112</v>
      </c>
      <c r="CV40" s="85">
        <f t="shared" ref="CV40" si="2">CR40*CT40</f>
        <v>0</v>
      </c>
      <c r="CY40" s="58">
        <f>+CT40*CR40</f>
        <v>0</v>
      </c>
    </row>
    <row r="41" spans="1:103" ht="12" customHeight="1">
      <c r="A41" s="88"/>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76"/>
      <c r="CH41" s="76"/>
      <c r="CI41" s="76"/>
      <c r="CJ41" s="76"/>
      <c r="CK41" s="76"/>
      <c r="CL41" s="76"/>
      <c r="CM41" s="76"/>
      <c r="CN41" s="76"/>
      <c r="CP41" s="70"/>
      <c r="CQ41" s="71"/>
      <c r="CR41" s="72"/>
      <c r="CS41" s="73"/>
      <c r="CT41" s="71"/>
      <c r="CU41" s="74"/>
      <c r="CY41" s="58"/>
    </row>
    <row r="42" spans="1:103" ht="23.1" customHeight="1">
      <c r="A42" s="92" t="s">
        <v>126</v>
      </c>
      <c r="B42" s="77"/>
      <c r="C42" s="77"/>
      <c r="D42" s="78"/>
      <c r="E42" s="109"/>
      <c r="F42" s="109"/>
      <c r="G42" s="109"/>
      <c r="H42" s="109"/>
      <c r="I42" s="109"/>
      <c r="J42" s="109"/>
      <c r="K42" s="109"/>
      <c r="M42" s="79"/>
      <c r="N42" s="80"/>
      <c r="O42" s="81"/>
      <c r="P42" s="82"/>
      <c r="Q42" s="79"/>
      <c r="R42" s="80"/>
      <c r="S42" s="81"/>
      <c r="T42" s="82"/>
      <c r="U42" s="79"/>
      <c r="V42" s="80"/>
      <c r="W42" s="81"/>
      <c r="X42" s="82"/>
      <c r="Y42" s="79"/>
      <c r="Z42" s="80"/>
      <c r="AA42" s="81"/>
      <c r="AB42" s="82"/>
      <c r="AC42" s="79"/>
      <c r="AD42" s="80"/>
      <c r="AE42" s="81"/>
      <c r="AF42" s="82"/>
      <c r="AG42" s="79"/>
      <c r="AH42" s="80"/>
      <c r="AI42" s="81"/>
      <c r="AJ42" s="82"/>
      <c r="AK42" s="79"/>
      <c r="AL42" s="80"/>
      <c r="AM42" s="81"/>
      <c r="AN42" s="82"/>
      <c r="AO42" s="79"/>
      <c r="AP42" s="80"/>
      <c r="AQ42" s="81"/>
      <c r="AR42" s="82"/>
      <c r="AS42" s="79"/>
      <c r="AT42" s="80"/>
      <c r="AU42" s="81"/>
      <c r="AV42" s="82"/>
      <c r="AW42" s="79"/>
      <c r="AX42" s="80"/>
      <c r="AY42" s="81"/>
      <c r="AZ42" s="82"/>
      <c r="BA42" s="79"/>
      <c r="BB42" s="80"/>
      <c r="BC42" s="81"/>
      <c r="BD42" s="82"/>
      <c r="BE42" s="79"/>
      <c r="BF42" s="80"/>
      <c r="BG42" s="81"/>
      <c r="BH42" s="82"/>
      <c r="BI42" s="79"/>
      <c r="BJ42" s="80"/>
      <c r="BK42" s="81"/>
      <c r="BL42" s="82"/>
      <c r="BM42" s="79"/>
      <c r="BN42" s="80"/>
      <c r="BO42" s="81"/>
      <c r="BP42" s="82"/>
      <c r="BQ42" s="79"/>
      <c r="BR42" s="80"/>
      <c r="BS42" s="81"/>
      <c r="BT42" s="82"/>
      <c r="BU42" s="79"/>
      <c r="BV42" s="80"/>
      <c r="BW42" s="81"/>
      <c r="BX42" s="82"/>
      <c r="BY42" s="79"/>
      <c r="BZ42" s="80"/>
      <c r="CA42" s="81"/>
      <c r="CB42" s="82"/>
      <c r="CC42" s="79"/>
      <c r="CD42" s="80"/>
      <c r="CE42" s="81"/>
      <c r="CF42" s="82"/>
      <c r="CG42" s="79"/>
      <c r="CH42" s="80"/>
      <c r="CI42" s="81"/>
      <c r="CJ42" s="82"/>
      <c r="CK42" s="79"/>
      <c r="CL42" s="80"/>
      <c r="CM42" s="81"/>
      <c r="CN42" s="99"/>
      <c r="CP42" s="83">
        <v>1</v>
      </c>
      <c r="CQ42" s="84">
        <f>+D42</f>
        <v>0</v>
      </c>
      <c r="CR42" s="85">
        <f>SUM(M42:CN42)/4</f>
        <v>0</v>
      </c>
      <c r="CS42" s="73"/>
      <c r="CT42" s="86">
        <f>SUM(E42:K42)</f>
        <v>0</v>
      </c>
      <c r="CU42" s="87" t="s">
        <v>112</v>
      </c>
      <c r="CV42" s="85">
        <f t="shared" ref="CV42" si="3">CR42*CT42</f>
        <v>0</v>
      </c>
      <c r="CY42" s="58">
        <f>+CT42*CR42</f>
        <v>0</v>
      </c>
    </row>
    <row r="43" spans="1:103" ht="12" customHeight="1">
      <c r="A43" s="88"/>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76"/>
      <c r="CH43" s="76"/>
      <c r="CI43" s="76"/>
      <c r="CJ43" s="76"/>
      <c r="CK43" s="76"/>
      <c r="CL43" s="76"/>
      <c r="CM43" s="76"/>
      <c r="CN43" s="76"/>
      <c r="CP43" s="70"/>
      <c r="CQ43" s="71"/>
      <c r="CR43" s="72"/>
      <c r="CS43" s="73"/>
      <c r="CT43" s="71"/>
      <c r="CU43" s="74"/>
      <c r="CY43" s="58"/>
    </row>
    <row r="44" spans="1:103" ht="23.1" customHeight="1">
      <c r="A44" s="92" t="s">
        <v>126</v>
      </c>
      <c r="B44" s="77"/>
      <c r="C44" s="77"/>
      <c r="D44" s="78"/>
      <c r="E44" s="109"/>
      <c r="F44" s="109"/>
      <c r="G44" s="109"/>
      <c r="H44" s="109"/>
      <c r="I44" s="109"/>
      <c r="J44" s="109"/>
      <c r="K44" s="109"/>
      <c r="M44" s="79"/>
      <c r="N44" s="80"/>
      <c r="O44" s="81"/>
      <c r="P44" s="82"/>
      <c r="Q44" s="79"/>
      <c r="R44" s="80"/>
      <c r="S44" s="81"/>
      <c r="T44" s="82"/>
      <c r="U44" s="79"/>
      <c r="V44" s="80"/>
      <c r="W44" s="81"/>
      <c r="X44" s="82"/>
      <c r="Y44" s="79"/>
      <c r="Z44" s="80"/>
      <c r="AA44" s="81"/>
      <c r="AB44" s="82"/>
      <c r="AC44" s="79"/>
      <c r="AD44" s="80"/>
      <c r="AE44" s="81"/>
      <c r="AF44" s="82"/>
      <c r="AG44" s="79"/>
      <c r="AH44" s="80"/>
      <c r="AI44" s="81"/>
      <c r="AJ44" s="82"/>
      <c r="AK44" s="79"/>
      <c r="AL44" s="80"/>
      <c r="AM44" s="81"/>
      <c r="AN44" s="82"/>
      <c r="AO44" s="79"/>
      <c r="AP44" s="80"/>
      <c r="AQ44" s="81"/>
      <c r="AR44" s="82"/>
      <c r="AS44" s="79"/>
      <c r="AT44" s="80"/>
      <c r="AU44" s="81"/>
      <c r="AV44" s="82"/>
      <c r="AW44" s="79"/>
      <c r="AX44" s="80"/>
      <c r="AY44" s="81"/>
      <c r="AZ44" s="82"/>
      <c r="BA44" s="79"/>
      <c r="BB44" s="80"/>
      <c r="BC44" s="81"/>
      <c r="BD44" s="82"/>
      <c r="BE44" s="79"/>
      <c r="BF44" s="80"/>
      <c r="BG44" s="81"/>
      <c r="BH44" s="82"/>
      <c r="BI44" s="79"/>
      <c r="BJ44" s="80"/>
      <c r="BK44" s="81"/>
      <c r="BL44" s="82"/>
      <c r="BM44" s="79"/>
      <c r="BN44" s="80"/>
      <c r="BO44" s="81"/>
      <c r="BP44" s="82"/>
      <c r="BQ44" s="79"/>
      <c r="BR44" s="80"/>
      <c r="BS44" s="81"/>
      <c r="BT44" s="82"/>
      <c r="BU44" s="79"/>
      <c r="BV44" s="80"/>
      <c r="BW44" s="81"/>
      <c r="BX44" s="82"/>
      <c r="BY44" s="79"/>
      <c r="BZ44" s="80"/>
      <c r="CA44" s="81"/>
      <c r="CB44" s="82"/>
      <c r="CC44" s="79"/>
      <c r="CD44" s="80"/>
      <c r="CE44" s="81"/>
      <c r="CF44" s="82"/>
      <c r="CG44" s="79"/>
      <c r="CH44" s="80"/>
      <c r="CI44" s="81"/>
      <c r="CJ44" s="82"/>
      <c r="CK44" s="79"/>
      <c r="CL44" s="80"/>
      <c r="CM44" s="81"/>
      <c r="CN44" s="99"/>
      <c r="CP44" s="83">
        <v>1</v>
      </c>
      <c r="CQ44" s="84">
        <f>+D44</f>
        <v>0</v>
      </c>
      <c r="CR44" s="85">
        <f>SUM(M44:CN44)/4</f>
        <v>0</v>
      </c>
      <c r="CS44" s="73"/>
      <c r="CT44" s="86">
        <f>SUM(E44:K44)</f>
        <v>0</v>
      </c>
      <c r="CU44" s="87" t="s">
        <v>112</v>
      </c>
      <c r="CV44" s="85">
        <f t="shared" ref="CV44" si="4">CR44*CT44</f>
        <v>0</v>
      </c>
      <c r="CY44" s="58">
        <f>+CT44*CR44</f>
        <v>0</v>
      </c>
    </row>
    <row r="45" spans="1:103" ht="12" customHeight="1">
      <c r="A45" s="88"/>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76"/>
      <c r="CH45" s="76"/>
      <c r="CI45" s="76"/>
      <c r="CJ45" s="76"/>
      <c r="CK45" s="76"/>
      <c r="CL45" s="76"/>
      <c r="CM45" s="76"/>
      <c r="CN45" s="76"/>
      <c r="CP45" s="70"/>
      <c r="CQ45" s="71"/>
      <c r="CR45" s="72"/>
      <c r="CS45" s="73"/>
      <c r="CT45" s="71"/>
      <c r="CU45" s="74"/>
      <c r="CY45" s="58"/>
    </row>
    <row r="46" spans="1:103" ht="23.1" customHeight="1">
      <c r="A46" s="92" t="s">
        <v>126</v>
      </c>
      <c r="B46" s="77"/>
      <c r="C46" s="77"/>
      <c r="D46" s="78"/>
      <c r="E46" s="109"/>
      <c r="F46" s="109"/>
      <c r="G46" s="109"/>
      <c r="H46" s="109"/>
      <c r="I46" s="109"/>
      <c r="J46" s="109"/>
      <c r="K46" s="109"/>
      <c r="M46" s="79"/>
      <c r="N46" s="80"/>
      <c r="O46" s="81"/>
      <c r="P46" s="82"/>
      <c r="Q46" s="79"/>
      <c r="R46" s="80"/>
      <c r="S46" s="81"/>
      <c r="T46" s="82"/>
      <c r="U46" s="79"/>
      <c r="V46" s="80"/>
      <c r="W46" s="81"/>
      <c r="X46" s="82"/>
      <c r="Y46" s="79"/>
      <c r="Z46" s="80"/>
      <c r="AA46" s="81"/>
      <c r="AB46" s="82"/>
      <c r="AC46" s="79"/>
      <c r="AD46" s="80"/>
      <c r="AE46" s="81"/>
      <c r="AF46" s="82"/>
      <c r="AG46" s="79"/>
      <c r="AH46" s="80"/>
      <c r="AI46" s="81"/>
      <c r="AJ46" s="82"/>
      <c r="AK46" s="79"/>
      <c r="AL46" s="80"/>
      <c r="AM46" s="81"/>
      <c r="AN46" s="82"/>
      <c r="AO46" s="79"/>
      <c r="AP46" s="80"/>
      <c r="AQ46" s="81"/>
      <c r="AR46" s="82"/>
      <c r="AS46" s="79"/>
      <c r="AT46" s="80"/>
      <c r="AU46" s="81"/>
      <c r="AV46" s="82"/>
      <c r="AW46" s="79"/>
      <c r="AX46" s="80"/>
      <c r="AY46" s="81"/>
      <c r="AZ46" s="82"/>
      <c r="BA46" s="79"/>
      <c r="BB46" s="80"/>
      <c r="BC46" s="81"/>
      <c r="BD46" s="82"/>
      <c r="BE46" s="79"/>
      <c r="BF46" s="80"/>
      <c r="BG46" s="81"/>
      <c r="BH46" s="82"/>
      <c r="BI46" s="79"/>
      <c r="BJ46" s="80"/>
      <c r="BK46" s="81"/>
      <c r="BL46" s="82"/>
      <c r="BM46" s="79"/>
      <c r="BN46" s="80"/>
      <c r="BO46" s="81"/>
      <c r="BP46" s="82"/>
      <c r="BQ46" s="79"/>
      <c r="BR46" s="80"/>
      <c r="BS46" s="81"/>
      <c r="BT46" s="82"/>
      <c r="BU46" s="79"/>
      <c r="BV46" s="80"/>
      <c r="BW46" s="81"/>
      <c r="BX46" s="82"/>
      <c r="BY46" s="79"/>
      <c r="BZ46" s="80"/>
      <c r="CA46" s="81"/>
      <c r="CB46" s="82"/>
      <c r="CC46" s="79"/>
      <c r="CD46" s="80"/>
      <c r="CE46" s="81"/>
      <c r="CF46" s="82"/>
      <c r="CG46" s="79"/>
      <c r="CH46" s="80"/>
      <c r="CI46" s="81"/>
      <c r="CJ46" s="82"/>
      <c r="CK46" s="79"/>
      <c r="CL46" s="80"/>
      <c r="CM46" s="81"/>
      <c r="CN46" s="99"/>
      <c r="CP46" s="83">
        <v>1</v>
      </c>
      <c r="CQ46" s="84">
        <f>+D46</f>
        <v>0</v>
      </c>
      <c r="CR46" s="85">
        <f>SUM(M46:CN46)/4</f>
        <v>0</v>
      </c>
      <c r="CS46" s="73"/>
      <c r="CT46" s="86">
        <f>SUM(E46:K46)</f>
        <v>0</v>
      </c>
      <c r="CU46" s="87" t="s">
        <v>112</v>
      </c>
      <c r="CV46" s="85">
        <f t="shared" ref="CV46" si="5">CR46*CT46</f>
        <v>0</v>
      </c>
      <c r="CY46" s="58">
        <f>+CT46*CR46</f>
        <v>0</v>
      </c>
    </row>
    <row r="47" spans="1:103" ht="12" customHeight="1">
      <c r="A47" s="88"/>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P47" s="70"/>
      <c r="CQ47" s="71"/>
      <c r="CR47" s="72"/>
      <c r="CS47" s="73"/>
      <c r="CT47" s="71"/>
      <c r="CU47" s="74"/>
      <c r="CY47" s="58"/>
    </row>
    <row r="48" spans="1:103" ht="23.1" customHeight="1">
      <c r="A48" s="92" t="s">
        <v>126</v>
      </c>
      <c r="B48" s="77"/>
      <c r="C48" s="77"/>
      <c r="D48" s="78"/>
      <c r="E48" s="109"/>
      <c r="F48" s="109"/>
      <c r="G48" s="109"/>
      <c r="H48" s="109"/>
      <c r="I48" s="109"/>
      <c r="J48" s="109"/>
      <c r="K48" s="109"/>
      <c r="M48" s="79"/>
      <c r="N48" s="80"/>
      <c r="O48" s="81"/>
      <c r="P48" s="82"/>
      <c r="Q48" s="79"/>
      <c r="R48" s="80"/>
      <c r="S48" s="81"/>
      <c r="T48" s="82"/>
      <c r="U48" s="79"/>
      <c r="V48" s="80"/>
      <c r="W48" s="81"/>
      <c r="X48" s="82"/>
      <c r="Y48" s="79"/>
      <c r="Z48" s="80"/>
      <c r="AA48" s="81"/>
      <c r="AB48" s="82"/>
      <c r="AC48" s="79"/>
      <c r="AD48" s="80"/>
      <c r="AE48" s="81"/>
      <c r="AF48" s="82"/>
      <c r="AG48" s="79"/>
      <c r="AH48" s="80"/>
      <c r="AI48" s="81"/>
      <c r="AJ48" s="82"/>
      <c r="AK48" s="79"/>
      <c r="AL48" s="80"/>
      <c r="AM48" s="81"/>
      <c r="AN48" s="82"/>
      <c r="AO48" s="79"/>
      <c r="AP48" s="80"/>
      <c r="AQ48" s="81"/>
      <c r="AR48" s="82"/>
      <c r="AS48" s="79"/>
      <c r="AT48" s="80"/>
      <c r="AU48" s="81"/>
      <c r="AV48" s="82"/>
      <c r="AW48" s="79"/>
      <c r="AX48" s="80"/>
      <c r="AY48" s="81"/>
      <c r="AZ48" s="82"/>
      <c r="BA48" s="79"/>
      <c r="BB48" s="80"/>
      <c r="BC48" s="81"/>
      <c r="BD48" s="82"/>
      <c r="BE48" s="79"/>
      <c r="BF48" s="80"/>
      <c r="BG48" s="81"/>
      <c r="BH48" s="82"/>
      <c r="BI48" s="79"/>
      <c r="BJ48" s="80"/>
      <c r="BK48" s="81"/>
      <c r="BL48" s="82"/>
      <c r="BM48" s="79"/>
      <c r="BN48" s="80"/>
      <c r="BO48" s="81"/>
      <c r="BP48" s="82"/>
      <c r="BQ48" s="79"/>
      <c r="BR48" s="80"/>
      <c r="BS48" s="81"/>
      <c r="BT48" s="82"/>
      <c r="BU48" s="79"/>
      <c r="BV48" s="80"/>
      <c r="BW48" s="81"/>
      <c r="BX48" s="82"/>
      <c r="BY48" s="79"/>
      <c r="BZ48" s="80"/>
      <c r="CA48" s="81"/>
      <c r="CB48" s="82"/>
      <c r="CC48" s="79"/>
      <c r="CD48" s="80"/>
      <c r="CE48" s="81"/>
      <c r="CF48" s="82"/>
      <c r="CG48" s="79"/>
      <c r="CH48" s="80"/>
      <c r="CI48" s="81"/>
      <c r="CJ48" s="82"/>
      <c r="CK48" s="79"/>
      <c r="CL48" s="80"/>
      <c r="CM48" s="81"/>
      <c r="CN48" s="99"/>
      <c r="CP48" s="83">
        <v>1</v>
      </c>
      <c r="CQ48" s="84">
        <f>+D48</f>
        <v>0</v>
      </c>
      <c r="CR48" s="85">
        <f>SUM(M48:CN48)/4</f>
        <v>0</v>
      </c>
      <c r="CS48" s="73"/>
      <c r="CT48" s="86">
        <f>SUM(E48:K48)</f>
        <v>0</v>
      </c>
      <c r="CU48" s="87" t="s">
        <v>112</v>
      </c>
      <c r="CV48" s="85">
        <f t="shared" ref="CV48" si="6">CR48*CT48</f>
        <v>0</v>
      </c>
      <c r="CY48" s="58">
        <f>+CT48*CR48</f>
        <v>0</v>
      </c>
    </row>
    <row r="49" spans="1:103" ht="12" customHeight="1">
      <c r="A49" s="88"/>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P49" s="70"/>
      <c r="CQ49" s="71"/>
      <c r="CR49" s="72"/>
      <c r="CS49" s="73"/>
      <c r="CT49" s="71"/>
      <c r="CU49" s="74"/>
      <c r="CY49" s="58"/>
    </row>
    <row r="50" spans="1:103" ht="23.1" customHeight="1">
      <c r="A50" s="92" t="s">
        <v>126</v>
      </c>
      <c r="B50" s="77"/>
      <c r="C50" s="77"/>
      <c r="D50" s="78"/>
      <c r="E50" s="109"/>
      <c r="F50" s="109"/>
      <c r="G50" s="109"/>
      <c r="H50" s="109"/>
      <c r="I50" s="109"/>
      <c r="J50" s="109"/>
      <c r="K50" s="109"/>
      <c r="M50" s="79"/>
      <c r="N50" s="80"/>
      <c r="O50" s="81"/>
      <c r="P50" s="82"/>
      <c r="Q50" s="79"/>
      <c r="R50" s="80"/>
      <c r="S50" s="81"/>
      <c r="T50" s="82"/>
      <c r="U50" s="79"/>
      <c r="V50" s="80"/>
      <c r="W50" s="81"/>
      <c r="X50" s="82"/>
      <c r="Y50" s="79"/>
      <c r="Z50" s="80"/>
      <c r="AA50" s="81"/>
      <c r="AB50" s="82"/>
      <c r="AC50" s="79"/>
      <c r="AD50" s="80"/>
      <c r="AE50" s="81"/>
      <c r="AF50" s="82"/>
      <c r="AG50" s="79"/>
      <c r="AH50" s="80"/>
      <c r="AI50" s="81"/>
      <c r="AJ50" s="82"/>
      <c r="AK50" s="79"/>
      <c r="AL50" s="80"/>
      <c r="AM50" s="81"/>
      <c r="AN50" s="82"/>
      <c r="AO50" s="79"/>
      <c r="AP50" s="80"/>
      <c r="AQ50" s="81"/>
      <c r="AR50" s="82"/>
      <c r="AS50" s="79"/>
      <c r="AT50" s="80"/>
      <c r="AU50" s="81"/>
      <c r="AV50" s="82"/>
      <c r="AW50" s="79"/>
      <c r="AX50" s="80"/>
      <c r="AY50" s="81"/>
      <c r="AZ50" s="82"/>
      <c r="BA50" s="79"/>
      <c r="BB50" s="80"/>
      <c r="BC50" s="81"/>
      <c r="BD50" s="82"/>
      <c r="BE50" s="79"/>
      <c r="BF50" s="80"/>
      <c r="BG50" s="81"/>
      <c r="BH50" s="82"/>
      <c r="BI50" s="79"/>
      <c r="BJ50" s="80"/>
      <c r="BK50" s="81"/>
      <c r="BL50" s="82"/>
      <c r="BM50" s="79"/>
      <c r="BN50" s="80"/>
      <c r="BO50" s="81"/>
      <c r="BP50" s="82"/>
      <c r="BQ50" s="79"/>
      <c r="BR50" s="80"/>
      <c r="BS50" s="81"/>
      <c r="BT50" s="82"/>
      <c r="BU50" s="79"/>
      <c r="BV50" s="80"/>
      <c r="BW50" s="81"/>
      <c r="BX50" s="82"/>
      <c r="BY50" s="79"/>
      <c r="BZ50" s="80"/>
      <c r="CA50" s="81"/>
      <c r="CB50" s="82"/>
      <c r="CC50" s="79"/>
      <c r="CD50" s="80"/>
      <c r="CE50" s="81"/>
      <c r="CF50" s="82"/>
      <c r="CG50" s="79"/>
      <c r="CH50" s="80"/>
      <c r="CI50" s="81"/>
      <c r="CJ50" s="82"/>
      <c r="CK50" s="79"/>
      <c r="CL50" s="80"/>
      <c r="CM50" s="81"/>
      <c r="CN50" s="99"/>
      <c r="CP50" s="83">
        <v>1</v>
      </c>
      <c r="CQ50" s="84">
        <f>+D50</f>
        <v>0</v>
      </c>
      <c r="CR50" s="85">
        <f>SUM(M50:CN50)/4</f>
        <v>0</v>
      </c>
      <c r="CS50" s="73"/>
      <c r="CT50" s="86">
        <f>SUM(E50:K50)</f>
        <v>0</v>
      </c>
      <c r="CU50" s="87" t="s">
        <v>112</v>
      </c>
      <c r="CV50" s="85">
        <f t="shared" ref="CV50" si="7">CR50*CT50</f>
        <v>0</v>
      </c>
      <c r="CY50" s="58">
        <f>+CT50*CR50</f>
        <v>0</v>
      </c>
    </row>
    <row r="51" spans="1:103" ht="12" customHeight="1">
      <c r="A51" s="88"/>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c r="BW51" s="76"/>
      <c r="BX51" s="76"/>
      <c r="BY51" s="76"/>
      <c r="BZ51" s="76"/>
      <c r="CA51" s="76"/>
      <c r="CB51" s="76"/>
      <c r="CC51" s="76"/>
      <c r="CD51" s="76"/>
      <c r="CE51" s="76"/>
      <c r="CF51" s="76"/>
      <c r="CG51" s="76"/>
      <c r="CH51" s="76"/>
      <c r="CI51" s="76"/>
      <c r="CJ51" s="76"/>
      <c r="CK51" s="76"/>
      <c r="CL51" s="76"/>
      <c r="CM51" s="76"/>
      <c r="CN51" s="76"/>
      <c r="CP51" s="70"/>
      <c r="CQ51" s="71"/>
      <c r="CR51" s="72"/>
      <c r="CS51" s="73"/>
      <c r="CT51" s="71"/>
      <c r="CU51" s="74"/>
      <c r="CY51" s="58"/>
    </row>
    <row r="52" spans="1:103" ht="23.1" customHeight="1">
      <c r="A52" s="93" t="s">
        <v>127</v>
      </c>
      <c r="B52" s="77"/>
      <c r="C52" s="77"/>
      <c r="D52" s="78"/>
      <c r="E52" s="109"/>
      <c r="F52" s="109"/>
      <c r="G52" s="109"/>
      <c r="H52" s="109"/>
      <c r="I52" s="109"/>
      <c r="J52" s="109"/>
      <c r="K52" s="109"/>
      <c r="M52" s="79"/>
      <c r="N52" s="80"/>
      <c r="O52" s="81"/>
      <c r="P52" s="82"/>
      <c r="Q52" s="79"/>
      <c r="R52" s="80"/>
      <c r="S52" s="81"/>
      <c r="T52" s="82"/>
      <c r="U52" s="79"/>
      <c r="V52" s="80"/>
      <c r="W52" s="81"/>
      <c r="X52" s="82"/>
      <c r="Y52" s="79"/>
      <c r="Z52" s="80"/>
      <c r="AA52" s="81"/>
      <c r="AB52" s="82"/>
      <c r="AC52" s="79"/>
      <c r="AD52" s="80"/>
      <c r="AE52" s="81"/>
      <c r="AF52" s="82"/>
      <c r="AG52" s="79"/>
      <c r="AH52" s="80"/>
      <c r="AI52" s="81"/>
      <c r="AJ52" s="82"/>
      <c r="AK52" s="79"/>
      <c r="AL52" s="80"/>
      <c r="AM52" s="81"/>
      <c r="AN52" s="82"/>
      <c r="AO52" s="79"/>
      <c r="AP52" s="80"/>
      <c r="AQ52" s="81"/>
      <c r="AR52" s="82"/>
      <c r="AS52" s="79"/>
      <c r="AT52" s="80"/>
      <c r="AU52" s="81"/>
      <c r="AV52" s="82"/>
      <c r="AW52" s="79"/>
      <c r="AX52" s="80"/>
      <c r="AY52" s="81"/>
      <c r="AZ52" s="82"/>
      <c r="BA52" s="79"/>
      <c r="BB52" s="80"/>
      <c r="BC52" s="81"/>
      <c r="BD52" s="82"/>
      <c r="BE52" s="79"/>
      <c r="BF52" s="80"/>
      <c r="BG52" s="81"/>
      <c r="BH52" s="82"/>
      <c r="BI52" s="79"/>
      <c r="BJ52" s="80"/>
      <c r="BK52" s="81"/>
      <c r="BL52" s="82"/>
      <c r="BM52" s="79"/>
      <c r="BN52" s="80"/>
      <c r="BO52" s="81"/>
      <c r="BP52" s="82"/>
      <c r="BQ52" s="79"/>
      <c r="BR52" s="80"/>
      <c r="BS52" s="81"/>
      <c r="BT52" s="82"/>
      <c r="BU52" s="79"/>
      <c r="BV52" s="80"/>
      <c r="BW52" s="81"/>
      <c r="BX52" s="82"/>
      <c r="BY52" s="79"/>
      <c r="BZ52" s="80"/>
      <c r="CA52" s="81"/>
      <c r="CB52" s="82"/>
      <c r="CC52" s="79"/>
      <c r="CD52" s="80"/>
      <c r="CE52" s="81"/>
      <c r="CF52" s="82"/>
      <c r="CG52" s="79"/>
      <c r="CH52" s="80"/>
      <c r="CI52" s="81"/>
      <c r="CJ52" s="82"/>
      <c r="CK52" s="79"/>
      <c r="CL52" s="80"/>
      <c r="CM52" s="81"/>
      <c r="CN52" s="99"/>
      <c r="CP52" s="83">
        <v>1</v>
      </c>
      <c r="CQ52" s="84">
        <f>+D52</f>
        <v>0</v>
      </c>
      <c r="CR52" s="85">
        <f>SUM(M52:CN52)/4</f>
        <v>0</v>
      </c>
      <c r="CS52" s="73"/>
      <c r="CT52" s="86">
        <f>SUM(E52:K52)</f>
        <v>0</v>
      </c>
      <c r="CU52" s="87" t="s">
        <v>112</v>
      </c>
      <c r="CV52" s="85">
        <f t="shared" ref="CV52" si="8">CR52*CT52</f>
        <v>0</v>
      </c>
      <c r="CY52" s="58">
        <f>+CT52*CR52</f>
        <v>0</v>
      </c>
    </row>
    <row r="53" spans="1:103" ht="12" customHeight="1">
      <c r="A53" s="88"/>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P53" s="70"/>
      <c r="CQ53" s="71"/>
      <c r="CR53" s="72"/>
      <c r="CS53" s="73"/>
      <c r="CT53" s="71"/>
      <c r="CU53" s="74"/>
      <c r="CY53" s="58"/>
    </row>
    <row r="54" spans="1:103" ht="23.1" customHeight="1">
      <c r="A54" s="93" t="s">
        <v>127</v>
      </c>
      <c r="B54" s="77"/>
      <c r="C54" s="77"/>
      <c r="D54" s="78"/>
      <c r="E54" s="109"/>
      <c r="F54" s="109"/>
      <c r="G54" s="109"/>
      <c r="H54" s="109"/>
      <c r="I54" s="109"/>
      <c r="J54" s="109"/>
      <c r="K54" s="109"/>
      <c r="M54" s="79"/>
      <c r="N54" s="80"/>
      <c r="O54" s="81"/>
      <c r="P54" s="82"/>
      <c r="Q54" s="79"/>
      <c r="R54" s="80"/>
      <c r="S54" s="81"/>
      <c r="T54" s="82"/>
      <c r="U54" s="79"/>
      <c r="V54" s="80"/>
      <c r="W54" s="81"/>
      <c r="X54" s="82"/>
      <c r="Y54" s="79"/>
      <c r="Z54" s="80"/>
      <c r="AA54" s="81"/>
      <c r="AB54" s="82"/>
      <c r="AC54" s="79"/>
      <c r="AD54" s="80"/>
      <c r="AE54" s="81"/>
      <c r="AF54" s="82"/>
      <c r="AG54" s="79"/>
      <c r="AH54" s="80"/>
      <c r="AI54" s="81"/>
      <c r="AJ54" s="82"/>
      <c r="AK54" s="79"/>
      <c r="AL54" s="80"/>
      <c r="AM54" s="81"/>
      <c r="AN54" s="82"/>
      <c r="AO54" s="79"/>
      <c r="AP54" s="80"/>
      <c r="AQ54" s="81"/>
      <c r="AR54" s="82"/>
      <c r="AS54" s="79"/>
      <c r="AT54" s="80"/>
      <c r="AU54" s="81"/>
      <c r="AV54" s="82"/>
      <c r="AW54" s="79"/>
      <c r="AX54" s="80"/>
      <c r="AY54" s="81"/>
      <c r="AZ54" s="82"/>
      <c r="BA54" s="79"/>
      <c r="BB54" s="80"/>
      <c r="BC54" s="81"/>
      <c r="BD54" s="82"/>
      <c r="BE54" s="79"/>
      <c r="BF54" s="80"/>
      <c r="BG54" s="81"/>
      <c r="BH54" s="82"/>
      <c r="BI54" s="79"/>
      <c r="BJ54" s="80"/>
      <c r="BK54" s="81"/>
      <c r="BL54" s="82"/>
      <c r="BM54" s="79"/>
      <c r="BN54" s="80"/>
      <c r="BO54" s="81"/>
      <c r="BP54" s="82"/>
      <c r="BQ54" s="79"/>
      <c r="BR54" s="80"/>
      <c r="BS54" s="81"/>
      <c r="BT54" s="82"/>
      <c r="BU54" s="79"/>
      <c r="BV54" s="80"/>
      <c r="BW54" s="81"/>
      <c r="BX54" s="82"/>
      <c r="BY54" s="79"/>
      <c r="BZ54" s="80"/>
      <c r="CA54" s="81"/>
      <c r="CB54" s="82"/>
      <c r="CC54" s="79"/>
      <c r="CD54" s="80"/>
      <c r="CE54" s="81"/>
      <c r="CF54" s="82"/>
      <c r="CG54" s="79"/>
      <c r="CH54" s="80"/>
      <c r="CI54" s="81"/>
      <c r="CJ54" s="82"/>
      <c r="CK54" s="79"/>
      <c r="CL54" s="80"/>
      <c r="CM54" s="81"/>
      <c r="CN54" s="99"/>
      <c r="CP54" s="83">
        <v>1</v>
      </c>
      <c r="CQ54" s="84">
        <f>+D54</f>
        <v>0</v>
      </c>
      <c r="CR54" s="85">
        <f>SUM(M54:CN54)/4</f>
        <v>0</v>
      </c>
      <c r="CS54" s="73"/>
      <c r="CT54" s="86">
        <f>SUM(E54:K54)</f>
        <v>0</v>
      </c>
      <c r="CU54" s="87" t="s">
        <v>112</v>
      </c>
      <c r="CV54" s="85">
        <f t="shared" ref="CV54" si="9">CR54*CT54</f>
        <v>0</v>
      </c>
      <c r="CY54" s="58">
        <f>+CT54*CR54</f>
        <v>0</v>
      </c>
    </row>
    <row r="55" spans="1:103" ht="12" customHeight="1">
      <c r="A55" s="88"/>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P55" s="70"/>
      <c r="CQ55" s="71"/>
      <c r="CR55" s="72"/>
      <c r="CS55" s="73"/>
      <c r="CT55" s="71"/>
      <c r="CU55" s="74"/>
      <c r="CY55" s="58"/>
    </row>
    <row r="56" spans="1:103" ht="23.1" customHeight="1">
      <c r="A56" s="93" t="s">
        <v>127</v>
      </c>
      <c r="B56" s="77"/>
      <c r="C56" s="77"/>
      <c r="D56" s="78"/>
      <c r="E56" s="109"/>
      <c r="F56" s="109"/>
      <c r="G56" s="109"/>
      <c r="H56" s="109"/>
      <c r="I56" s="109"/>
      <c r="J56" s="109"/>
      <c r="K56" s="109"/>
      <c r="M56" s="79"/>
      <c r="N56" s="80"/>
      <c r="O56" s="81"/>
      <c r="P56" s="82"/>
      <c r="Q56" s="79"/>
      <c r="R56" s="80"/>
      <c r="S56" s="81"/>
      <c r="T56" s="82"/>
      <c r="U56" s="79"/>
      <c r="V56" s="80"/>
      <c r="W56" s="81"/>
      <c r="X56" s="82"/>
      <c r="Y56" s="79"/>
      <c r="Z56" s="80"/>
      <c r="AA56" s="81"/>
      <c r="AB56" s="82"/>
      <c r="AC56" s="79"/>
      <c r="AD56" s="80"/>
      <c r="AE56" s="81"/>
      <c r="AF56" s="82"/>
      <c r="AG56" s="79"/>
      <c r="AH56" s="80"/>
      <c r="AI56" s="81"/>
      <c r="AJ56" s="82"/>
      <c r="AK56" s="79"/>
      <c r="AL56" s="80"/>
      <c r="AM56" s="81"/>
      <c r="AN56" s="82"/>
      <c r="AO56" s="79"/>
      <c r="AP56" s="80"/>
      <c r="AQ56" s="81"/>
      <c r="AR56" s="82"/>
      <c r="AS56" s="79"/>
      <c r="AT56" s="80"/>
      <c r="AU56" s="81"/>
      <c r="AV56" s="82"/>
      <c r="AW56" s="79"/>
      <c r="AX56" s="80"/>
      <c r="AY56" s="81"/>
      <c r="AZ56" s="82"/>
      <c r="BA56" s="79"/>
      <c r="BB56" s="80"/>
      <c r="BC56" s="81"/>
      <c r="BD56" s="82"/>
      <c r="BE56" s="79"/>
      <c r="BF56" s="80"/>
      <c r="BG56" s="81"/>
      <c r="BH56" s="82"/>
      <c r="BI56" s="79"/>
      <c r="BJ56" s="80"/>
      <c r="BK56" s="81"/>
      <c r="BL56" s="82"/>
      <c r="BM56" s="79"/>
      <c r="BN56" s="80"/>
      <c r="BO56" s="81"/>
      <c r="BP56" s="82"/>
      <c r="BQ56" s="79"/>
      <c r="BR56" s="80"/>
      <c r="BS56" s="81"/>
      <c r="BT56" s="82"/>
      <c r="BU56" s="79"/>
      <c r="BV56" s="80"/>
      <c r="BW56" s="81"/>
      <c r="BX56" s="82"/>
      <c r="BY56" s="79"/>
      <c r="BZ56" s="80"/>
      <c r="CA56" s="81"/>
      <c r="CB56" s="82"/>
      <c r="CC56" s="79"/>
      <c r="CD56" s="80"/>
      <c r="CE56" s="81"/>
      <c r="CF56" s="82"/>
      <c r="CG56" s="79"/>
      <c r="CH56" s="80"/>
      <c r="CI56" s="81"/>
      <c r="CJ56" s="82"/>
      <c r="CK56" s="79"/>
      <c r="CL56" s="80"/>
      <c r="CM56" s="81"/>
      <c r="CN56" s="99"/>
      <c r="CP56" s="83">
        <v>1</v>
      </c>
      <c r="CQ56" s="84">
        <f>+D56</f>
        <v>0</v>
      </c>
      <c r="CR56" s="85">
        <f>SUM(M56:CN56)/4</f>
        <v>0</v>
      </c>
      <c r="CS56" s="73"/>
      <c r="CT56" s="86">
        <f>SUM(E56:K56)</f>
        <v>0</v>
      </c>
      <c r="CU56" s="87" t="s">
        <v>112</v>
      </c>
      <c r="CV56" s="85">
        <f t="shared" ref="CV56" si="10">CR56*CT56</f>
        <v>0</v>
      </c>
      <c r="CY56" s="58">
        <f>+CT56*CR56</f>
        <v>0</v>
      </c>
    </row>
    <row r="57" spans="1:103" ht="12" customHeight="1">
      <c r="A57" s="88"/>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P57" s="70"/>
      <c r="CQ57" s="71"/>
      <c r="CR57" s="72"/>
      <c r="CS57" s="73"/>
      <c r="CT57" s="71"/>
      <c r="CU57" s="74"/>
      <c r="CY57" s="58"/>
    </row>
    <row r="58" spans="1:103" ht="23.1" customHeight="1">
      <c r="A58" s="93" t="s">
        <v>127</v>
      </c>
      <c r="B58" s="77"/>
      <c r="C58" s="77"/>
      <c r="D58" s="78"/>
      <c r="E58" s="109"/>
      <c r="F58" s="109"/>
      <c r="G58" s="109"/>
      <c r="H58" s="109"/>
      <c r="I58" s="109"/>
      <c r="J58" s="109"/>
      <c r="K58" s="109"/>
      <c r="M58" s="79"/>
      <c r="N58" s="80"/>
      <c r="O58" s="81"/>
      <c r="P58" s="82"/>
      <c r="Q58" s="79"/>
      <c r="R58" s="80"/>
      <c r="S58" s="81"/>
      <c r="T58" s="82"/>
      <c r="U58" s="79"/>
      <c r="V58" s="80"/>
      <c r="W58" s="81"/>
      <c r="X58" s="82"/>
      <c r="Y58" s="79"/>
      <c r="Z58" s="80"/>
      <c r="AA58" s="81"/>
      <c r="AB58" s="82"/>
      <c r="AC58" s="79"/>
      <c r="AD58" s="80"/>
      <c r="AE58" s="81"/>
      <c r="AF58" s="82"/>
      <c r="AG58" s="79"/>
      <c r="AH58" s="80"/>
      <c r="AI58" s="81"/>
      <c r="AJ58" s="82"/>
      <c r="AK58" s="79"/>
      <c r="AL58" s="80"/>
      <c r="AM58" s="81"/>
      <c r="AN58" s="82"/>
      <c r="AO58" s="79"/>
      <c r="AP58" s="80"/>
      <c r="AQ58" s="81"/>
      <c r="AR58" s="82"/>
      <c r="AS58" s="79"/>
      <c r="AT58" s="80"/>
      <c r="AU58" s="81"/>
      <c r="AV58" s="82"/>
      <c r="AW58" s="79"/>
      <c r="AX58" s="80"/>
      <c r="AY58" s="81"/>
      <c r="AZ58" s="82"/>
      <c r="BA58" s="79"/>
      <c r="BB58" s="80"/>
      <c r="BC58" s="81"/>
      <c r="BD58" s="82"/>
      <c r="BE58" s="79"/>
      <c r="BF58" s="80"/>
      <c r="BG58" s="81"/>
      <c r="BH58" s="82"/>
      <c r="BI58" s="79"/>
      <c r="BJ58" s="80"/>
      <c r="BK58" s="81"/>
      <c r="BL58" s="82"/>
      <c r="BM58" s="79"/>
      <c r="BN58" s="80"/>
      <c r="BO58" s="81"/>
      <c r="BP58" s="82"/>
      <c r="BQ58" s="79"/>
      <c r="BR58" s="80"/>
      <c r="BS58" s="81"/>
      <c r="BT58" s="82"/>
      <c r="BU58" s="79"/>
      <c r="BV58" s="80"/>
      <c r="BW58" s="81"/>
      <c r="BX58" s="82"/>
      <c r="BY58" s="79"/>
      <c r="BZ58" s="80"/>
      <c r="CA58" s="81"/>
      <c r="CB58" s="82"/>
      <c r="CC58" s="79"/>
      <c r="CD58" s="80"/>
      <c r="CE58" s="81"/>
      <c r="CF58" s="82"/>
      <c r="CG58" s="79"/>
      <c r="CH58" s="80"/>
      <c r="CI58" s="81"/>
      <c r="CJ58" s="82"/>
      <c r="CK58" s="79"/>
      <c r="CL58" s="80"/>
      <c r="CM58" s="81"/>
      <c r="CN58" s="99"/>
      <c r="CP58" s="83">
        <v>1</v>
      </c>
      <c r="CQ58" s="84">
        <f>+D58</f>
        <v>0</v>
      </c>
      <c r="CR58" s="85">
        <f>SUM(M58:CN58)/4</f>
        <v>0</v>
      </c>
      <c r="CS58" s="73"/>
      <c r="CT58" s="86">
        <f>SUM(E58:K58)</f>
        <v>0</v>
      </c>
      <c r="CU58" s="87" t="s">
        <v>112</v>
      </c>
      <c r="CV58" s="85">
        <f t="shared" ref="CV58" si="11">CR58*CT58</f>
        <v>0</v>
      </c>
      <c r="CY58" s="58">
        <f>+CT58*CR58</f>
        <v>0</v>
      </c>
    </row>
    <row r="59" spans="1:103" ht="12" customHeight="1">
      <c r="A59" s="88"/>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c r="BW59" s="76"/>
      <c r="BX59" s="76"/>
      <c r="BY59" s="76"/>
      <c r="BZ59" s="76"/>
      <c r="CA59" s="76"/>
      <c r="CB59" s="76"/>
      <c r="CC59" s="76"/>
      <c r="CD59" s="76"/>
      <c r="CE59" s="76"/>
      <c r="CF59" s="76"/>
      <c r="CG59" s="76"/>
      <c r="CH59" s="76"/>
      <c r="CI59" s="76"/>
      <c r="CJ59" s="76"/>
      <c r="CK59" s="76"/>
      <c r="CL59" s="76"/>
      <c r="CM59" s="76"/>
      <c r="CN59" s="76"/>
      <c r="CP59" s="70"/>
      <c r="CQ59" s="71"/>
      <c r="CR59" s="72"/>
      <c r="CS59" s="73"/>
      <c r="CT59" s="71"/>
      <c r="CU59" s="74"/>
      <c r="CY59" s="58"/>
    </row>
    <row r="60" spans="1:103" ht="23.1" customHeight="1">
      <c r="A60" s="93" t="s">
        <v>127</v>
      </c>
      <c r="B60" s="77"/>
      <c r="C60" s="77"/>
      <c r="D60" s="78"/>
      <c r="E60" s="109"/>
      <c r="F60" s="109"/>
      <c r="G60" s="109"/>
      <c r="H60" s="109"/>
      <c r="I60" s="109"/>
      <c r="J60" s="109"/>
      <c r="K60" s="109"/>
      <c r="M60" s="79"/>
      <c r="N60" s="80"/>
      <c r="O60" s="81"/>
      <c r="P60" s="82"/>
      <c r="Q60" s="79"/>
      <c r="R60" s="80"/>
      <c r="S60" s="81"/>
      <c r="T60" s="82"/>
      <c r="U60" s="79"/>
      <c r="V60" s="80"/>
      <c r="W60" s="81"/>
      <c r="X60" s="82"/>
      <c r="Y60" s="79"/>
      <c r="Z60" s="80"/>
      <c r="AA60" s="81"/>
      <c r="AB60" s="82"/>
      <c r="AC60" s="79"/>
      <c r="AD60" s="80"/>
      <c r="AE60" s="81"/>
      <c r="AF60" s="82"/>
      <c r="AG60" s="79"/>
      <c r="AH60" s="80"/>
      <c r="AI60" s="81"/>
      <c r="AJ60" s="82"/>
      <c r="AK60" s="79"/>
      <c r="AL60" s="80"/>
      <c r="AM60" s="81"/>
      <c r="AN60" s="82"/>
      <c r="AO60" s="79"/>
      <c r="AP60" s="80"/>
      <c r="AQ60" s="81"/>
      <c r="AR60" s="82"/>
      <c r="AS60" s="79"/>
      <c r="AT60" s="80"/>
      <c r="AU60" s="81"/>
      <c r="AV60" s="82"/>
      <c r="AW60" s="79"/>
      <c r="AX60" s="80"/>
      <c r="AY60" s="81"/>
      <c r="AZ60" s="82"/>
      <c r="BA60" s="79"/>
      <c r="BB60" s="80"/>
      <c r="BC60" s="81"/>
      <c r="BD60" s="82"/>
      <c r="BE60" s="79"/>
      <c r="BF60" s="80"/>
      <c r="BG60" s="81"/>
      <c r="BH60" s="82"/>
      <c r="BI60" s="79"/>
      <c r="BJ60" s="80"/>
      <c r="BK60" s="81"/>
      <c r="BL60" s="82"/>
      <c r="BM60" s="79"/>
      <c r="BN60" s="80"/>
      <c r="BO60" s="81"/>
      <c r="BP60" s="82"/>
      <c r="BQ60" s="79"/>
      <c r="BR60" s="80"/>
      <c r="BS60" s="81"/>
      <c r="BT60" s="82"/>
      <c r="BU60" s="79"/>
      <c r="BV60" s="80"/>
      <c r="BW60" s="81"/>
      <c r="BX60" s="82"/>
      <c r="BY60" s="79"/>
      <c r="BZ60" s="80"/>
      <c r="CA60" s="81"/>
      <c r="CB60" s="82"/>
      <c r="CC60" s="79"/>
      <c r="CD60" s="80"/>
      <c r="CE60" s="81"/>
      <c r="CF60" s="82"/>
      <c r="CG60" s="79"/>
      <c r="CH60" s="80"/>
      <c r="CI60" s="81"/>
      <c r="CJ60" s="82"/>
      <c r="CK60" s="79"/>
      <c r="CL60" s="80"/>
      <c r="CM60" s="81"/>
      <c r="CN60" s="99"/>
      <c r="CP60" s="83">
        <v>1</v>
      </c>
      <c r="CQ60" s="84">
        <f>+D60</f>
        <v>0</v>
      </c>
      <c r="CR60" s="85">
        <f>SUM(M60:CN60)/4</f>
        <v>0</v>
      </c>
      <c r="CS60" s="73"/>
      <c r="CT60" s="86">
        <f>SUM(E60:K60)</f>
        <v>0</v>
      </c>
      <c r="CU60" s="87" t="s">
        <v>112</v>
      </c>
      <c r="CV60" s="85">
        <f t="shared" ref="CV60" si="12">CR60*CT60</f>
        <v>0</v>
      </c>
      <c r="CY60" s="58">
        <f>+CT60*CR60</f>
        <v>0</v>
      </c>
    </row>
    <row r="61" spans="1:103" ht="12" customHeight="1">
      <c r="A61" s="88"/>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6"/>
      <c r="BS61" s="76"/>
      <c r="BT61" s="76"/>
      <c r="BU61" s="76"/>
      <c r="BV61" s="76"/>
      <c r="BW61" s="76"/>
      <c r="BX61" s="76"/>
      <c r="BY61" s="76"/>
      <c r="BZ61" s="76"/>
      <c r="CA61" s="76"/>
      <c r="CB61" s="76"/>
      <c r="CC61" s="76"/>
      <c r="CD61" s="76"/>
      <c r="CE61" s="76"/>
      <c r="CF61" s="76"/>
      <c r="CG61" s="76"/>
      <c r="CH61" s="76"/>
      <c r="CI61" s="76"/>
      <c r="CJ61" s="76"/>
      <c r="CK61" s="76"/>
      <c r="CL61" s="76"/>
      <c r="CM61" s="76"/>
      <c r="CN61" s="76"/>
      <c r="CP61" s="70"/>
      <c r="CQ61" s="71"/>
      <c r="CR61" s="72"/>
      <c r="CS61" s="73"/>
      <c r="CT61" s="71"/>
      <c r="CU61" s="74"/>
      <c r="CY61" s="58"/>
    </row>
    <row r="62" spans="1:103" ht="23.1" customHeight="1">
      <c r="A62" s="93" t="s">
        <v>127</v>
      </c>
      <c r="B62" s="77"/>
      <c r="C62" s="77"/>
      <c r="D62" s="78"/>
      <c r="E62" s="109"/>
      <c r="F62" s="109"/>
      <c r="G62" s="109"/>
      <c r="H62" s="109"/>
      <c r="I62" s="109"/>
      <c r="J62" s="109"/>
      <c r="K62" s="109"/>
      <c r="M62" s="79"/>
      <c r="N62" s="80"/>
      <c r="O62" s="81"/>
      <c r="P62" s="82"/>
      <c r="Q62" s="79"/>
      <c r="R62" s="80"/>
      <c r="S62" s="81"/>
      <c r="T62" s="82"/>
      <c r="U62" s="79"/>
      <c r="V62" s="80"/>
      <c r="W62" s="81"/>
      <c r="X62" s="82"/>
      <c r="Y62" s="79"/>
      <c r="Z62" s="80"/>
      <c r="AA62" s="81"/>
      <c r="AB62" s="82"/>
      <c r="AC62" s="79"/>
      <c r="AD62" s="80"/>
      <c r="AE62" s="81"/>
      <c r="AF62" s="82"/>
      <c r="AG62" s="79"/>
      <c r="AH62" s="80"/>
      <c r="AI62" s="81"/>
      <c r="AJ62" s="82"/>
      <c r="AK62" s="79"/>
      <c r="AL62" s="80"/>
      <c r="AM62" s="81"/>
      <c r="AN62" s="82"/>
      <c r="AO62" s="79"/>
      <c r="AP62" s="80"/>
      <c r="AQ62" s="81"/>
      <c r="AR62" s="82"/>
      <c r="AS62" s="79"/>
      <c r="AT62" s="80"/>
      <c r="AU62" s="81"/>
      <c r="AV62" s="82"/>
      <c r="AW62" s="79"/>
      <c r="AX62" s="80"/>
      <c r="AY62" s="81"/>
      <c r="AZ62" s="82"/>
      <c r="BA62" s="79"/>
      <c r="BB62" s="80"/>
      <c r="BC62" s="81"/>
      <c r="BD62" s="82"/>
      <c r="BE62" s="79"/>
      <c r="BF62" s="80"/>
      <c r="BG62" s="81"/>
      <c r="BH62" s="82"/>
      <c r="BI62" s="79"/>
      <c r="BJ62" s="80"/>
      <c r="BK62" s="81"/>
      <c r="BL62" s="82"/>
      <c r="BM62" s="79"/>
      <c r="BN62" s="80"/>
      <c r="BO62" s="81"/>
      <c r="BP62" s="82"/>
      <c r="BQ62" s="79"/>
      <c r="BR62" s="80"/>
      <c r="BS62" s="81"/>
      <c r="BT62" s="82"/>
      <c r="BU62" s="79"/>
      <c r="BV62" s="80"/>
      <c r="BW62" s="81"/>
      <c r="BX62" s="82"/>
      <c r="BY62" s="79"/>
      <c r="BZ62" s="80"/>
      <c r="CA62" s="81"/>
      <c r="CB62" s="82"/>
      <c r="CC62" s="79"/>
      <c r="CD62" s="80"/>
      <c r="CE62" s="81"/>
      <c r="CF62" s="82"/>
      <c r="CG62" s="79"/>
      <c r="CH62" s="80"/>
      <c r="CI62" s="81"/>
      <c r="CJ62" s="82"/>
      <c r="CK62" s="79"/>
      <c r="CL62" s="80"/>
      <c r="CM62" s="81"/>
      <c r="CN62" s="99"/>
      <c r="CP62" s="83">
        <v>1</v>
      </c>
      <c r="CQ62" s="84">
        <f>+D62</f>
        <v>0</v>
      </c>
      <c r="CR62" s="85">
        <f>SUM(M62:CN62)/4</f>
        <v>0</v>
      </c>
      <c r="CS62" s="73"/>
      <c r="CT62" s="86">
        <f>SUM(E62:K62)</f>
        <v>0</v>
      </c>
      <c r="CU62" s="87" t="s">
        <v>112</v>
      </c>
      <c r="CV62" s="85">
        <f t="shared" ref="CV62" si="13">CR62*CT62</f>
        <v>0</v>
      </c>
      <c r="CY62" s="58">
        <f>+CT62*CR62</f>
        <v>0</v>
      </c>
    </row>
    <row r="63" spans="1:103" ht="12" customHeight="1">
      <c r="A63" s="88"/>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76"/>
      <c r="CI63" s="76"/>
      <c r="CJ63" s="76"/>
      <c r="CK63" s="76"/>
      <c r="CL63" s="76"/>
      <c r="CM63" s="76"/>
      <c r="CN63" s="76"/>
      <c r="CP63" s="70"/>
      <c r="CQ63" s="71"/>
      <c r="CR63" s="72"/>
      <c r="CS63" s="73"/>
      <c r="CT63" s="71"/>
      <c r="CU63" s="74"/>
      <c r="CY63" s="58"/>
    </row>
    <row r="64" spans="1:103" ht="23.1" customHeight="1">
      <c r="A64" s="93" t="s">
        <v>127</v>
      </c>
      <c r="B64" s="77"/>
      <c r="C64" s="77"/>
      <c r="D64" s="78"/>
      <c r="E64" s="109"/>
      <c r="F64" s="109"/>
      <c r="G64" s="109"/>
      <c r="H64" s="109"/>
      <c r="I64" s="109"/>
      <c r="J64" s="109"/>
      <c r="K64" s="109"/>
      <c r="M64" s="79"/>
      <c r="N64" s="80"/>
      <c r="O64" s="81"/>
      <c r="P64" s="82"/>
      <c r="Q64" s="79"/>
      <c r="R64" s="80"/>
      <c r="S64" s="81"/>
      <c r="T64" s="82"/>
      <c r="U64" s="79"/>
      <c r="V64" s="80"/>
      <c r="W64" s="81"/>
      <c r="X64" s="82"/>
      <c r="Y64" s="79"/>
      <c r="Z64" s="80"/>
      <c r="AA64" s="81"/>
      <c r="AB64" s="82"/>
      <c r="AC64" s="79"/>
      <c r="AD64" s="80"/>
      <c r="AE64" s="81"/>
      <c r="AF64" s="82"/>
      <c r="AG64" s="79"/>
      <c r="AH64" s="80"/>
      <c r="AI64" s="81"/>
      <c r="AJ64" s="82"/>
      <c r="AK64" s="79"/>
      <c r="AL64" s="80"/>
      <c r="AM64" s="81"/>
      <c r="AN64" s="82"/>
      <c r="AO64" s="79"/>
      <c r="AP64" s="80"/>
      <c r="AQ64" s="81"/>
      <c r="AR64" s="82"/>
      <c r="AS64" s="79"/>
      <c r="AT64" s="80"/>
      <c r="AU64" s="81"/>
      <c r="AV64" s="82"/>
      <c r="AW64" s="79"/>
      <c r="AX64" s="80"/>
      <c r="AY64" s="81"/>
      <c r="AZ64" s="82"/>
      <c r="BA64" s="79"/>
      <c r="BB64" s="80"/>
      <c r="BC64" s="81"/>
      <c r="BD64" s="82"/>
      <c r="BE64" s="79"/>
      <c r="BF64" s="80"/>
      <c r="BG64" s="81"/>
      <c r="BH64" s="82"/>
      <c r="BI64" s="79"/>
      <c r="BJ64" s="80"/>
      <c r="BK64" s="81"/>
      <c r="BL64" s="82"/>
      <c r="BM64" s="79"/>
      <c r="BN64" s="80"/>
      <c r="BO64" s="81"/>
      <c r="BP64" s="82"/>
      <c r="BQ64" s="79"/>
      <c r="BR64" s="80"/>
      <c r="BS64" s="81"/>
      <c r="BT64" s="82"/>
      <c r="BU64" s="79"/>
      <c r="BV64" s="80"/>
      <c r="BW64" s="81"/>
      <c r="BX64" s="82"/>
      <c r="BY64" s="79"/>
      <c r="BZ64" s="80"/>
      <c r="CA64" s="81"/>
      <c r="CB64" s="82"/>
      <c r="CC64" s="79"/>
      <c r="CD64" s="80"/>
      <c r="CE64" s="81"/>
      <c r="CF64" s="82"/>
      <c r="CG64" s="79"/>
      <c r="CH64" s="80"/>
      <c r="CI64" s="81"/>
      <c r="CJ64" s="82"/>
      <c r="CK64" s="79"/>
      <c r="CL64" s="80"/>
      <c r="CM64" s="81"/>
      <c r="CN64" s="99"/>
      <c r="CP64" s="83">
        <v>1</v>
      </c>
      <c r="CQ64" s="84">
        <f>+D64</f>
        <v>0</v>
      </c>
      <c r="CR64" s="85">
        <f>SUM(M64:CN64)/4</f>
        <v>0</v>
      </c>
      <c r="CS64" s="73"/>
      <c r="CT64" s="86">
        <f>SUM(E64:K64)</f>
        <v>0</v>
      </c>
      <c r="CU64" s="87" t="s">
        <v>112</v>
      </c>
      <c r="CV64" s="85">
        <f t="shared" ref="CV64" si="14">CR64*CT64</f>
        <v>0</v>
      </c>
      <c r="CY64" s="58">
        <f>+CT64*CR64</f>
        <v>0</v>
      </c>
    </row>
    <row r="65" spans="1:103" ht="12" customHeight="1">
      <c r="A65" s="88"/>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76"/>
      <c r="CI65" s="76"/>
      <c r="CJ65" s="76"/>
      <c r="CK65" s="76"/>
      <c r="CL65" s="76"/>
      <c r="CM65" s="76"/>
      <c r="CN65" s="76"/>
      <c r="CP65" s="70"/>
      <c r="CQ65" s="71"/>
      <c r="CR65" s="72"/>
      <c r="CS65" s="73"/>
      <c r="CT65" s="71"/>
      <c r="CU65" s="74"/>
      <c r="CY65" s="58"/>
    </row>
    <row r="66" spans="1:103" ht="23.1" customHeight="1">
      <c r="A66" s="94" t="s">
        <v>139</v>
      </c>
      <c r="B66" s="77"/>
      <c r="C66" s="77"/>
      <c r="D66" s="78"/>
      <c r="E66" s="109"/>
      <c r="F66" s="109"/>
      <c r="G66" s="109"/>
      <c r="H66" s="109"/>
      <c r="I66" s="109"/>
      <c r="J66" s="109"/>
      <c r="K66" s="109"/>
      <c r="M66" s="79"/>
      <c r="N66" s="80"/>
      <c r="O66" s="81"/>
      <c r="P66" s="82"/>
      <c r="Q66" s="79"/>
      <c r="R66" s="80"/>
      <c r="S66" s="81"/>
      <c r="T66" s="82"/>
      <c r="U66" s="79"/>
      <c r="V66" s="80"/>
      <c r="W66" s="81"/>
      <c r="X66" s="82"/>
      <c r="Y66" s="79"/>
      <c r="Z66" s="80"/>
      <c r="AA66" s="81"/>
      <c r="AB66" s="82"/>
      <c r="AC66" s="79"/>
      <c r="AD66" s="80"/>
      <c r="AE66" s="81"/>
      <c r="AF66" s="82"/>
      <c r="AG66" s="79"/>
      <c r="AH66" s="80"/>
      <c r="AI66" s="81"/>
      <c r="AJ66" s="82"/>
      <c r="AK66" s="79"/>
      <c r="AL66" s="80"/>
      <c r="AM66" s="81"/>
      <c r="AN66" s="82"/>
      <c r="AO66" s="79"/>
      <c r="AP66" s="80"/>
      <c r="AQ66" s="81"/>
      <c r="AR66" s="82"/>
      <c r="AS66" s="79"/>
      <c r="AT66" s="80"/>
      <c r="AU66" s="81"/>
      <c r="AV66" s="82"/>
      <c r="AW66" s="79"/>
      <c r="AX66" s="80"/>
      <c r="AY66" s="81"/>
      <c r="AZ66" s="82"/>
      <c r="BA66" s="79"/>
      <c r="BB66" s="80"/>
      <c r="BC66" s="81"/>
      <c r="BD66" s="82"/>
      <c r="BE66" s="79"/>
      <c r="BF66" s="80"/>
      <c r="BG66" s="81"/>
      <c r="BH66" s="82"/>
      <c r="BI66" s="79"/>
      <c r="BJ66" s="80"/>
      <c r="BK66" s="81"/>
      <c r="BL66" s="82"/>
      <c r="BM66" s="79"/>
      <c r="BN66" s="80"/>
      <c r="BO66" s="81"/>
      <c r="BP66" s="82"/>
      <c r="BQ66" s="79"/>
      <c r="BR66" s="80"/>
      <c r="BS66" s="81"/>
      <c r="BT66" s="82"/>
      <c r="BU66" s="79"/>
      <c r="BV66" s="80"/>
      <c r="BW66" s="81"/>
      <c r="BX66" s="82"/>
      <c r="BY66" s="79"/>
      <c r="BZ66" s="80"/>
      <c r="CA66" s="81"/>
      <c r="CB66" s="82"/>
      <c r="CC66" s="79"/>
      <c r="CD66" s="80"/>
      <c r="CE66" s="81"/>
      <c r="CF66" s="82"/>
      <c r="CG66" s="79"/>
      <c r="CH66" s="80"/>
      <c r="CI66" s="81"/>
      <c r="CJ66" s="82"/>
      <c r="CK66" s="79"/>
      <c r="CL66" s="80"/>
      <c r="CM66" s="81"/>
      <c r="CN66" s="99"/>
      <c r="CP66" s="83">
        <v>1</v>
      </c>
      <c r="CQ66" s="84">
        <f>+D66</f>
        <v>0</v>
      </c>
      <c r="CR66" s="85">
        <f>SUM(M66:CN66)/4</f>
        <v>0</v>
      </c>
      <c r="CS66" s="73"/>
      <c r="CT66" s="86">
        <f>SUM(E66:K66)</f>
        <v>0</v>
      </c>
      <c r="CU66" s="87" t="s">
        <v>112</v>
      </c>
      <c r="CV66" s="85">
        <f t="shared" ref="CV66" si="15">CR66*CT66</f>
        <v>0</v>
      </c>
      <c r="CY66" s="58">
        <f>+CT66*CR66</f>
        <v>0</v>
      </c>
    </row>
    <row r="67" spans="1:103" ht="12" customHeight="1">
      <c r="A67" s="88"/>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P67" s="70"/>
      <c r="CQ67" s="71"/>
      <c r="CR67" s="72"/>
      <c r="CS67" s="73"/>
      <c r="CT67" s="71"/>
      <c r="CU67" s="74"/>
      <c r="CY67" s="58"/>
    </row>
    <row r="68" spans="1:103" ht="23.1" customHeight="1">
      <c r="A68" s="94" t="s">
        <v>139</v>
      </c>
      <c r="B68" s="77"/>
      <c r="C68" s="77"/>
      <c r="D68" s="78"/>
      <c r="E68" s="109"/>
      <c r="F68" s="109"/>
      <c r="G68" s="109"/>
      <c r="H68" s="109"/>
      <c r="I68" s="109"/>
      <c r="J68" s="109"/>
      <c r="K68" s="109"/>
      <c r="M68" s="79"/>
      <c r="N68" s="80"/>
      <c r="O68" s="81"/>
      <c r="P68" s="82"/>
      <c r="Q68" s="79"/>
      <c r="R68" s="80"/>
      <c r="S68" s="81"/>
      <c r="T68" s="82"/>
      <c r="U68" s="79"/>
      <c r="V68" s="80"/>
      <c r="W68" s="81"/>
      <c r="X68" s="82"/>
      <c r="Y68" s="79"/>
      <c r="Z68" s="80"/>
      <c r="AA68" s="81"/>
      <c r="AB68" s="82"/>
      <c r="AC68" s="79"/>
      <c r="AD68" s="80"/>
      <c r="AE68" s="81"/>
      <c r="AF68" s="82"/>
      <c r="AG68" s="79"/>
      <c r="AH68" s="80"/>
      <c r="AI68" s="81"/>
      <c r="AJ68" s="82"/>
      <c r="AK68" s="79"/>
      <c r="AL68" s="80"/>
      <c r="AM68" s="81"/>
      <c r="AN68" s="82"/>
      <c r="AO68" s="79"/>
      <c r="AP68" s="80"/>
      <c r="AQ68" s="81"/>
      <c r="AR68" s="82"/>
      <c r="AS68" s="79"/>
      <c r="AT68" s="80"/>
      <c r="AU68" s="81"/>
      <c r="AV68" s="82"/>
      <c r="AW68" s="79"/>
      <c r="AX68" s="80"/>
      <c r="AY68" s="81"/>
      <c r="AZ68" s="82"/>
      <c r="BA68" s="79"/>
      <c r="BB68" s="80"/>
      <c r="BC68" s="81"/>
      <c r="BD68" s="82"/>
      <c r="BE68" s="79"/>
      <c r="BF68" s="80"/>
      <c r="BG68" s="81"/>
      <c r="BH68" s="82"/>
      <c r="BI68" s="79"/>
      <c r="BJ68" s="80"/>
      <c r="BK68" s="81"/>
      <c r="BL68" s="82"/>
      <c r="BM68" s="79"/>
      <c r="BN68" s="80"/>
      <c r="BO68" s="81"/>
      <c r="BP68" s="82"/>
      <c r="BQ68" s="79"/>
      <c r="BR68" s="80"/>
      <c r="BS68" s="81"/>
      <c r="BT68" s="82"/>
      <c r="BU68" s="79"/>
      <c r="BV68" s="80"/>
      <c r="BW68" s="81"/>
      <c r="BX68" s="82"/>
      <c r="BY68" s="79"/>
      <c r="BZ68" s="80"/>
      <c r="CA68" s="81"/>
      <c r="CB68" s="82"/>
      <c r="CC68" s="79"/>
      <c r="CD68" s="80"/>
      <c r="CE68" s="81"/>
      <c r="CF68" s="82"/>
      <c r="CG68" s="79"/>
      <c r="CH68" s="80"/>
      <c r="CI68" s="81"/>
      <c r="CJ68" s="82"/>
      <c r="CK68" s="79"/>
      <c r="CL68" s="80"/>
      <c r="CM68" s="81"/>
      <c r="CN68" s="99"/>
      <c r="CP68" s="83">
        <v>1</v>
      </c>
      <c r="CQ68" s="84">
        <f>+D68</f>
        <v>0</v>
      </c>
      <c r="CR68" s="85">
        <f>SUM(M68:CN68)/4</f>
        <v>0</v>
      </c>
      <c r="CS68" s="73"/>
      <c r="CT68" s="86">
        <f>SUM(E68:K68)</f>
        <v>0</v>
      </c>
      <c r="CU68" s="87" t="s">
        <v>112</v>
      </c>
      <c r="CV68" s="85">
        <f t="shared" ref="CV68" si="16">CR68*CT68</f>
        <v>0</v>
      </c>
      <c r="CY68" s="58">
        <f>+CT68*CR68</f>
        <v>0</v>
      </c>
    </row>
    <row r="69" spans="1:103" ht="12" customHeight="1">
      <c r="A69" s="88"/>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6"/>
      <c r="BR69" s="76"/>
      <c r="BS69" s="76"/>
      <c r="BT69" s="76"/>
      <c r="BU69" s="76"/>
      <c r="BV69" s="76"/>
      <c r="BW69" s="76"/>
      <c r="BX69" s="76"/>
      <c r="BY69" s="76"/>
      <c r="BZ69" s="76"/>
      <c r="CA69" s="76"/>
      <c r="CB69" s="76"/>
      <c r="CC69" s="76"/>
      <c r="CD69" s="76"/>
      <c r="CE69" s="76"/>
      <c r="CF69" s="76"/>
      <c r="CG69" s="76"/>
      <c r="CH69" s="76"/>
      <c r="CI69" s="76"/>
      <c r="CJ69" s="76"/>
      <c r="CK69" s="76"/>
      <c r="CL69" s="76"/>
      <c r="CM69" s="76"/>
      <c r="CN69" s="76"/>
      <c r="CP69" s="70"/>
      <c r="CQ69" s="71"/>
      <c r="CR69" s="72"/>
      <c r="CS69" s="73"/>
      <c r="CT69" s="71"/>
      <c r="CU69" s="74"/>
      <c r="CY69" s="58"/>
    </row>
    <row r="70" spans="1:103" ht="23.1" customHeight="1">
      <c r="A70" s="94" t="s">
        <v>139</v>
      </c>
      <c r="B70" s="77"/>
      <c r="C70" s="77"/>
      <c r="D70" s="78"/>
      <c r="E70" s="109"/>
      <c r="F70" s="109"/>
      <c r="G70" s="109"/>
      <c r="H70" s="109"/>
      <c r="I70" s="109"/>
      <c r="J70" s="109"/>
      <c r="K70" s="109"/>
      <c r="M70" s="79"/>
      <c r="N70" s="80"/>
      <c r="O70" s="81"/>
      <c r="P70" s="82"/>
      <c r="Q70" s="79"/>
      <c r="R70" s="80"/>
      <c r="S70" s="81"/>
      <c r="T70" s="82"/>
      <c r="U70" s="79"/>
      <c r="V70" s="80"/>
      <c r="W70" s="81"/>
      <c r="X70" s="82"/>
      <c r="Y70" s="79"/>
      <c r="Z70" s="80"/>
      <c r="AA70" s="81"/>
      <c r="AB70" s="82"/>
      <c r="AC70" s="79"/>
      <c r="AD70" s="80"/>
      <c r="AE70" s="81"/>
      <c r="AF70" s="82"/>
      <c r="AG70" s="79"/>
      <c r="AH70" s="80"/>
      <c r="AI70" s="81"/>
      <c r="AJ70" s="82"/>
      <c r="AK70" s="79"/>
      <c r="AL70" s="80"/>
      <c r="AM70" s="81"/>
      <c r="AN70" s="82"/>
      <c r="AO70" s="79"/>
      <c r="AP70" s="80"/>
      <c r="AQ70" s="81"/>
      <c r="AR70" s="82"/>
      <c r="AS70" s="79"/>
      <c r="AT70" s="80"/>
      <c r="AU70" s="81"/>
      <c r="AV70" s="82"/>
      <c r="AW70" s="79"/>
      <c r="AX70" s="80"/>
      <c r="AY70" s="81"/>
      <c r="AZ70" s="82"/>
      <c r="BA70" s="79"/>
      <c r="BB70" s="80"/>
      <c r="BC70" s="81"/>
      <c r="BD70" s="82"/>
      <c r="BE70" s="79"/>
      <c r="BF70" s="80"/>
      <c r="BG70" s="81"/>
      <c r="BH70" s="82"/>
      <c r="BI70" s="79"/>
      <c r="BJ70" s="80"/>
      <c r="BK70" s="81"/>
      <c r="BL70" s="82"/>
      <c r="BM70" s="79"/>
      <c r="BN70" s="80"/>
      <c r="BO70" s="81"/>
      <c r="BP70" s="82"/>
      <c r="BQ70" s="79"/>
      <c r="BR70" s="80"/>
      <c r="BS70" s="81"/>
      <c r="BT70" s="82"/>
      <c r="BU70" s="79"/>
      <c r="BV70" s="80"/>
      <c r="BW70" s="81"/>
      <c r="BX70" s="82"/>
      <c r="BY70" s="79"/>
      <c r="BZ70" s="80"/>
      <c r="CA70" s="81"/>
      <c r="CB70" s="82"/>
      <c r="CC70" s="79"/>
      <c r="CD70" s="80"/>
      <c r="CE70" s="81"/>
      <c r="CF70" s="82"/>
      <c r="CG70" s="79"/>
      <c r="CH70" s="80"/>
      <c r="CI70" s="81"/>
      <c r="CJ70" s="82"/>
      <c r="CK70" s="79"/>
      <c r="CL70" s="80"/>
      <c r="CM70" s="81"/>
      <c r="CN70" s="99"/>
      <c r="CP70" s="83">
        <v>1</v>
      </c>
      <c r="CQ70" s="84">
        <f>+D70</f>
        <v>0</v>
      </c>
      <c r="CR70" s="85">
        <f>SUM(M70:CN70)/4</f>
        <v>0</v>
      </c>
      <c r="CS70" s="73"/>
      <c r="CT70" s="86">
        <f>SUM(E70:K70)</f>
        <v>0</v>
      </c>
      <c r="CU70" s="87" t="s">
        <v>112</v>
      </c>
      <c r="CV70" s="85">
        <f t="shared" ref="CV70" si="17">CR70*CT70</f>
        <v>0</v>
      </c>
      <c r="CY70" s="58">
        <f>+CT70*CR70</f>
        <v>0</v>
      </c>
    </row>
    <row r="71" spans="1:103" ht="12" customHeight="1">
      <c r="A71" s="88"/>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6"/>
      <c r="BR71" s="76"/>
      <c r="BS71" s="76"/>
      <c r="BT71" s="76"/>
      <c r="BU71" s="76"/>
      <c r="BV71" s="76"/>
      <c r="BW71" s="76"/>
      <c r="BX71" s="76"/>
      <c r="BY71" s="76"/>
      <c r="BZ71" s="76"/>
      <c r="CA71" s="76"/>
      <c r="CB71" s="76"/>
      <c r="CC71" s="76"/>
      <c r="CD71" s="76"/>
      <c r="CE71" s="76"/>
      <c r="CF71" s="76"/>
      <c r="CG71" s="76"/>
      <c r="CH71" s="76"/>
      <c r="CI71" s="76"/>
      <c r="CJ71" s="76"/>
      <c r="CK71" s="76"/>
      <c r="CL71" s="76"/>
      <c r="CM71" s="76"/>
      <c r="CN71" s="76"/>
      <c r="CP71" s="70"/>
      <c r="CQ71" s="71"/>
      <c r="CR71" s="72"/>
      <c r="CS71" s="73"/>
      <c r="CT71" s="71"/>
      <c r="CU71" s="74"/>
      <c r="CY71" s="58"/>
    </row>
    <row r="72" spans="1:103" ht="23.1" customHeight="1">
      <c r="A72" s="94" t="s">
        <v>139</v>
      </c>
      <c r="B72" s="77"/>
      <c r="C72" s="77"/>
      <c r="D72" s="78"/>
      <c r="E72" s="109"/>
      <c r="F72" s="109"/>
      <c r="G72" s="109"/>
      <c r="H72" s="109"/>
      <c r="I72" s="109"/>
      <c r="J72" s="109"/>
      <c r="K72" s="109"/>
      <c r="M72" s="79"/>
      <c r="N72" s="80"/>
      <c r="O72" s="81"/>
      <c r="P72" s="82"/>
      <c r="Q72" s="79"/>
      <c r="R72" s="80"/>
      <c r="S72" s="81"/>
      <c r="T72" s="82"/>
      <c r="U72" s="79"/>
      <c r="V72" s="80"/>
      <c r="W72" s="81"/>
      <c r="X72" s="82"/>
      <c r="Y72" s="79"/>
      <c r="Z72" s="80"/>
      <c r="AA72" s="81"/>
      <c r="AB72" s="82"/>
      <c r="AC72" s="79"/>
      <c r="AD72" s="80"/>
      <c r="AE72" s="81"/>
      <c r="AF72" s="82"/>
      <c r="AG72" s="79"/>
      <c r="AH72" s="80"/>
      <c r="AI72" s="81"/>
      <c r="AJ72" s="82"/>
      <c r="AK72" s="79"/>
      <c r="AL72" s="80"/>
      <c r="AM72" s="81"/>
      <c r="AN72" s="82"/>
      <c r="AO72" s="79"/>
      <c r="AP72" s="80"/>
      <c r="AQ72" s="81"/>
      <c r="AR72" s="82"/>
      <c r="AS72" s="79"/>
      <c r="AT72" s="80"/>
      <c r="AU72" s="81"/>
      <c r="AV72" s="82"/>
      <c r="AW72" s="79"/>
      <c r="AX72" s="80"/>
      <c r="AY72" s="81"/>
      <c r="AZ72" s="82"/>
      <c r="BA72" s="79"/>
      <c r="BB72" s="80"/>
      <c r="BC72" s="81"/>
      <c r="BD72" s="82"/>
      <c r="BE72" s="79"/>
      <c r="BF72" s="80"/>
      <c r="BG72" s="81"/>
      <c r="BH72" s="82"/>
      <c r="BI72" s="79"/>
      <c r="BJ72" s="80"/>
      <c r="BK72" s="81"/>
      <c r="BL72" s="82"/>
      <c r="BM72" s="79"/>
      <c r="BN72" s="80"/>
      <c r="BO72" s="81"/>
      <c r="BP72" s="82"/>
      <c r="BQ72" s="79"/>
      <c r="BR72" s="80"/>
      <c r="BS72" s="81"/>
      <c r="BT72" s="82"/>
      <c r="BU72" s="79"/>
      <c r="BV72" s="80"/>
      <c r="BW72" s="81"/>
      <c r="BX72" s="82"/>
      <c r="BY72" s="79"/>
      <c r="BZ72" s="80"/>
      <c r="CA72" s="81"/>
      <c r="CB72" s="82"/>
      <c r="CC72" s="79"/>
      <c r="CD72" s="80"/>
      <c r="CE72" s="81"/>
      <c r="CF72" s="82"/>
      <c r="CG72" s="79"/>
      <c r="CH72" s="80"/>
      <c r="CI72" s="81"/>
      <c r="CJ72" s="82"/>
      <c r="CK72" s="79"/>
      <c r="CL72" s="80"/>
      <c r="CM72" s="81"/>
      <c r="CN72" s="99"/>
      <c r="CP72" s="83">
        <v>1</v>
      </c>
      <c r="CQ72" s="84">
        <f>+D72</f>
        <v>0</v>
      </c>
      <c r="CR72" s="85">
        <f>SUM(M72:CN72)/4</f>
        <v>0</v>
      </c>
      <c r="CS72" s="73"/>
      <c r="CT72" s="86">
        <f>SUM(E72:K72)</f>
        <v>0</v>
      </c>
      <c r="CU72" s="87" t="s">
        <v>112</v>
      </c>
      <c r="CV72" s="85">
        <f t="shared" ref="CV72" si="18">CR72*CT72</f>
        <v>0</v>
      </c>
      <c r="CY72" s="58">
        <f>+CT72*CR72</f>
        <v>0</v>
      </c>
    </row>
    <row r="73" spans="1:103" ht="15">
      <c r="A73" s="88"/>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c r="BB73" s="76"/>
      <c r="BC73" s="76"/>
      <c r="BD73" s="76"/>
      <c r="BE73" s="76"/>
      <c r="BF73" s="76"/>
      <c r="BG73" s="76"/>
      <c r="BH73" s="76"/>
      <c r="BI73" s="76"/>
      <c r="BJ73" s="76"/>
      <c r="BK73" s="76"/>
      <c r="BL73" s="76"/>
      <c r="BM73" s="76"/>
      <c r="BN73" s="76"/>
      <c r="BO73" s="76"/>
      <c r="BP73" s="76"/>
      <c r="BQ73" s="76"/>
      <c r="BR73" s="76"/>
      <c r="BS73" s="76"/>
      <c r="BT73" s="76"/>
      <c r="BU73" s="76"/>
      <c r="BV73" s="76"/>
      <c r="BW73" s="76"/>
      <c r="BX73" s="76"/>
      <c r="BY73" s="76"/>
      <c r="BZ73" s="76"/>
      <c r="CA73" s="76"/>
      <c r="CB73" s="76"/>
      <c r="CC73" s="76"/>
      <c r="CD73" s="76"/>
      <c r="CE73" s="76"/>
      <c r="CF73" s="76"/>
      <c r="CG73" s="76"/>
      <c r="CH73" s="76"/>
      <c r="CI73" s="76"/>
      <c r="CJ73" s="76"/>
      <c r="CK73" s="76"/>
      <c r="CL73" s="76"/>
      <c r="CM73" s="76"/>
      <c r="CN73" s="76"/>
      <c r="CP73" s="70"/>
      <c r="CQ73" s="71"/>
      <c r="CR73" s="72"/>
      <c r="CS73" s="73"/>
      <c r="CT73" s="71"/>
      <c r="CU73" s="74"/>
      <c r="CY73" s="58"/>
    </row>
    <row r="74" spans="1:103" ht="15.75">
      <c r="A74" s="75"/>
      <c r="F74" s="89"/>
      <c r="G74" s="89"/>
      <c r="H74" s="89"/>
      <c r="I74" s="89"/>
      <c r="J74" s="89"/>
      <c r="K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O74" s="89"/>
      <c r="BP74" s="89"/>
      <c r="BQ74" s="89"/>
      <c r="BR74" s="89"/>
      <c r="BS74" s="89"/>
      <c r="BT74" s="89"/>
      <c r="BU74" s="89"/>
      <c r="BV74" s="89"/>
      <c r="BW74" s="89"/>
      <c r="BX74" s="89"/>
      <c r="BY74" s="89"/>
      <c r="BZ74" s="89"/>
      <c r="CA74" s="89"/>
      <c r="CB74" s="89"/>
      <c r="CC74" s="89"/>
      <c r="CD74" s="89"/>
      <c r="CE74" s="89"/>
      <c r="CF74" s="89"/>
      <c r="CG74" s="89"/>
      <c r="CH74" s="89"/>
      <c r="CI74" s="89"/>
      <c r="CJ74" s="89"/>
      <c r="CK74" s="89"/>
      <c r="CL74" s="89"/>
      <c r="CM74" s="89"/>
      <c r="CN74" s="89"/>
      <c r="CP74" s="191" t="s">
        <v>146</v>
      </c>
      <c r="CQ74" s="191"/>
      <c r="CR74" s="191"/>
      <c r="CS74" s="191"/>
      <c r="CT74" s="191"/>
      <c r="CU74" s="191"/>
      <c r="CV74" s="106">
        <f>SUM(CV36:CV72)</f>
        <v>0</v>
      </c>
      <c r="CY74" s="58"/>
    </row>
    <row r="78" spans="1:103">
      <c r="A78" s="107" t="s">
        <v>147</v>
      </c>
    </row>
    <row r="79" spans="1:103">
      <c r="A79" s="108" t="s">
        <v>20</v>
      </c>
    </row>
    <row r="80" spans="1:103">
      <c r="A80" s="108" t="s">
        <v>21</v>
      </c>
    </row>
    <row r="81" spans="1:1">
      <c r="A81" s="108" t="s">
        <v>22</v>
      </c>
    </row>
    <row r="82" spans="1:1">
      <c r="A82" s="108" t="s">
        <v>113</v>
      </c>
    </row>
    <row r="83" spans="1:1">
      <c r="A83" s="108" t="s">
        <v>114</v>
      </c>
    </row>
    <row r="84" spans="1:1">
      <c r="A84" s="108" t="s">
        <v>115</v>
      </c>
    </row>
    <row r="85" spans="1:1">
      <c r="A85" s="108" t="s">
        <v>116</v>
      </c>
    </row>
    <row r="86" spans="1:1">
      <c r="A86" s="108" t="s">
        <v>117</v>
      </c>
    </row>
    <row r="87" spans="1:1">
      <c r="A87" s="108" t="s">
        <v>118</v>
      </c>
    </row>
    <row r="88" spans="1:1">
      <c r="A88" s="108" t="s">
        <v>31</v>
      </c>
    </row>
    <row r="89" spans="1:1">
      <c r="A89" s="108" t="s">
        <v>119</v>
      </c>
    </row>
    <row r="90" spans="1:1">
      <c r="A90" s="108" t="s">
        <v>120</v>
      </c>
    </row>
    <row r="91" spans="1:1">
      <c r="A91" s="108" t="s">
        <v>121</v>
      </c>
    </row>
    <row r="92" spans="1:1">
      <c r="A92" s="108" t="s">
        <v>122</v>
      </c>
    </row>
    <row r="93" spans="1:1">
      <c r="A93" s="108" t="s">
        <v>123</v>
      </c>
    </row>
  </sheetData>
  <protectedRanges>
    <protectedRange sqref="A53 A67 A73:A74 B32:K33 L33 E38:K38 N35:CU35 A32:A35 L34:M35 D35:D38 D40:D44 D46:D48 D50:D58 D60:D68 E74:CU74 L32:M32 D70:D72 A36:A51 A55 A57 A59 A61 A63 A65 A69 A71 CP32 L36:CU73 N32:CO33 CR32 N34:CP34 CQ33:CQ34 CT32 CR34 CS33:CS34 CV32 CT34 CU33:CU34 CV34 E40:K40 E42:K42 E44:K44 E46:K46 E48:K48 E50:K50 E52:K52 E54:K54 E56:K56 E58:K58 E60:K60 E62:K62 E64:K64 E66:K66 E68:K68 E70:K70 E72:K72 E36:K36" name="Plage1"/>
  </protectedRanges>
  <mergeCells count="93">
    <mergeCell ref="AB32:AC32"/>
    <mergeCell ref="A2:CV2"/>
    <mergeCell ref="B5:AR7"/>
    <mergeCell ref="A10:L10"/>
    <mergeCell ref="A32:A34"/>
    <mergeCell ref="B32:B34"/>
    <mergeCell ref="C32:C34"/>
    <mergeCell ref="D32:D34"/>
    <mergeCell ref="E32:K33"/>
    <mergeCell ref="N32:O32"/>
    <mergeCell ref="P32:Q32"/>
    <mergeCell ref="R32:S32"/>
    <mergeCell ref="T32:U32"/>
    <mergeCell ref="V32:W32"/>
    <mergeCell ref="X32:Y32"/>
    <mergeCell ref="Z32:AA32"/>
    <mergeCell ref="AV32:AW32"/>
    <mergeCell ref="AX32:AY32"/>
    <mergeCell ref="AZ32:BA32"/>
    <mergeCell ref="AD32:AE32"/>
    <mergeCell ref="AF32:AG32"/>
    <mergeCell ref="AH32:AI32"/>
    <mergeCell ref="AJ32:AK32"/>
    <mergeCell ref="AL32:AM32"/>
    <mergeCell ref="AN32:AO32"/>
    <mergeCell ref="CV32:CV34"/>
    <mergeCell ref="L33:M33"/>
    <mergeCell ref="N33:O33"/>
    <mergeCell ref="P33:Q33"/>
    <mergeCell ref="R33:S33"/>
    <mergeCell ref="T33:U33"/>
    <mergeCell ref="BZ32:CA32"/>
    <mergeCell ref="CB32:CC32"/>
    <mergeCell ref="CD32:CE32"/>
    <mergeCell ref="CF32:CG32"/>
    <mergeCell ref="CH32:CI32"/>
    <mergeCell ref="CJ32:CK32"/>
    <mergeCell ref="BN32:BO32"/>
    <mergeCell ref="BP32:BQ32"/>
    <mergeCell ref="BR32:BS32"/>
    <mergeCell ref="BT32:BU32"/>
    <mergeCell ref="AF33:AG33"/>
    <mergeCell ref="CL32:CM32"/>
    <mergeCell ref="CP32:CQ34"/>
    <mergeCell ref="CR32:CR34"/>
    <mergeCell ref="CT32:CU34"/>
    <mergeCell ref="BV32:BW32"/>
    <mergeCell ref="BX32:BY32"/>
    <mergeCell ref="BB32:BC32"/>
    <mergeCell ref="BD32:BE32"/>
    <mergeCell ref="BF32:BG32"/>
    <mergeCell ref="BH32:BI32"/>
    <mergeCell ref="BJ32:BK32"/>
    <mergeCell ref="BL32:BM32"/>
    <mergeCell ref="AP32:AQ32"/>
    <mergeCell ref="AR32:AS32"/>
    <mergeCell ref="AT32:AU32"/>
    <mergeCell ref="V33:W33"/>
    <mergeCell ref="X33:Y33"/>
    <mergeCell ref="Z33:AA33"/>
    <mergeCell ref="AB33:AC33"/>
    <mergeCell ref="AD33:AE33"/>
    <mergeCell ref="BD33:BE33"/>
    <mergeCell ref="AH33:AI33"/>
    <mergeCell ref="AJ33:AK33"/>
    <mergeCell ref="AL33:AM33"/>
    <mergeCell ref="AN33:AO33"/>
    <mergeCell ref="AP33:AQ33"/>
    <mergeCell ref="AR33:AS33"/>
    <mergeCell ref="AT33:AU33"/>
    <mergeCell ref="AV33:AW33"/>
    <mergeCell ref="AX33:AY33"/>
    <mergeCell ref="AZ33:BA33"/>
    <mergeCell ref="BB33:BC33"/>
    <mergeCell ref="CB33:CC33"/>
    <mergeCell ref="BF33:BG33"/>
    <mergeCell ref="BH33:BI33"/>
    <mergeCell ref="BJ33:BK33"/>
    <mergeCell ref="BL33:BM33"/>
    <mergeCell ref="BN33:BO33"/>
    <mergeCell ref="BP33:BQ33"/>
    <mergeCell ref="BR33:BS33"/>
    <mergeCell ref="BT33:BU33"/>
    <mergeCell ref="BV33:BW33"/>
    <mergeCell ref="BX33:BY33"/>
    <mergeCell ref="BZ33:CA33"/>
    <mergeCell ref="CP74:CU74"/>
    <mergeCell ref="CD33:CE33"/>
    <mergeCell ref="CF33:CG33"/>
    <mergeCell ref="CH33:CI33"/>
    <mergeCell ref="CJ33:CK33"/>
    <mergeCell ref="CL33:CM33"/>
    <mergeCell ref="CN33:CO33"/>
  </mergeCells>
  <conditionalFormatting sqref="E36:K36 E38:K38 E40:K40 E42:K42 E44:K44 E46:K46 E48:K48 E50:K50 E52:K52 E54:K54 E56:K56 E58:K58 E60:K60 E62:K62 E64:K64 E66:K66 E68:K68 E70:K70 E72:K72">
    <cfRule type="top10" dxfId="815" priority="60" rank="10"/>
    <cfRule type="duplicateValues" dxfId="814" priority="67"/>
  </conditionalFormatting>
  <conditionalFormatting sqref="F36 F38 F40 F42 F44 F46 F48 F50 F52 F54 F56 F58 F60 F62 F64 F66 F68 F70 F72">
    <cfRule type="duplicateValues" dxfId="813" priority="66" stopIfTrue="1"/>
  </conditionalFormatting>
  <conditionalFormatting sqref="F74:K74">
    <cfRule type="cellIs" dxfId="812" priority="89" stopIfTrue="1" operator="equal">
      <formula>1</formula>
    </cfRule>
    <cfRule type="cellIs" dxfId="811" priority="90" stopIfTrue="1" operator="equal">
      <formula>1</formula>
    </cfRule>
    <cfRule type="cellIs" dxfId="810" priority="91" stopIfTrue="1" operator="equal">
      <formula>1</formula>
    </cfRule>
    <cfRule type="cellIs" dxfId="809" priority="92" stopIfTrue="1" operator="equal">
      <formula>1</formula>
    </cfRule>
    <cfRule type="cellIs" dxfId="808" priority="93" stopIfTrue="1" operator="equal">
      <formula>1</formula>
    </cfRule>
    <cfRule type="cellIs" dxfId="807" priority="94" stopIfTrue="1" operator="equal">
      <formula>1</formula>
    </cfRule>
    <cfRule type="cellIs" dxfId="806" priority="95" stopIfTrue="1" operator="equal">
      <formula>1</formula>
    </cfRule>
  </conditionalFormatting>
  <conditionalFormatting sqref="G36 G38 G40 G42 G44 G46 G48 G50 G52 G54 G56 G58 G60 G62 G64 G66 G68 G70 G72">
    <cfRule type="duplicateValues" dxfId="805" priority="65" stopIfTrue="1"/>
  </conditionalFormatting>
  <conditionalFormatting sqref="H36 H38 H40 H42 H44 H46 H48 H50 H52 H54 H56 H58 H60 H62 H64 H66 H68 H70 H72">
    <cfRule type="duplicateValues" dxfId="804" priority="64" stopIfTrue="1"/>
  </conditionalFormatting>
  <conditionalFormatting sqref="I36 I38 I40 I42 I44 I46 I48 I50 I52 I54 I56 I58 I60 I62 I64 I66 I68 I70 I72">
    <cfRule type="duplicateValues" dxfId="803" priority="63" stopIfTrue="1"/>
  </conditionalFormatting>
  <conditionalFormatting sqref="J36 J38 J40 J42 J44 J46 J48 J50 J52 J54 J56 J58 J60 J62 J64 J66 J68 J70 J72">
    <cfRule type="duplicateValues" dxfId="802" priority="62" stopIfTrue="1"/>
  </conditionalFormatting>
  <conditionalFormatting sqref="K36 K38 K40 K42 K44 K46 K48 K50 K52 K54 K56 K58 K60 K62 K64 K66 K68 K70 K72">
    <cfRule type="duplicateValues" dxfId="801" priority="61" stopIfTrue="1"/>
  </conditionalFormatting>
  <conditionalFormatting sqref="M34:P35">
    <cfRule type="cellIs" dxfId="800" priority="70" stopIfTrue="1" operator="equal">
      <formula>1</formula>
    </cfRule>
    <cfRule type="cellIs" dxfId="799" priority="71" stopIfTrue="1" operator="equal">
      <formula>1</formula>
    </cfRule>
    <cfRule type="cellIs" dxfId="798" priority="72" stopIfTrue="1" operator="equal">
      <formula>1</formula>
    </cfRule>
    <cfRule type="cellIs" dxfId="797" priority="74" stopIfTrue="1" operator="equal">
      <formula>1</formula>
    </cfRule>
  </conditionalFormatting>
  <conditionalFormatting sqref="M37:P37">
    <cfRule type="cellIs" dxfId="796" priority="710" stopIfTrue="1" operator="equal">
      <formula>1</formula>
    </cfRule>
    <cfRule type="cellIs" dxfId="795" priority="711" stopIfTrue="1" operator="equal">
      <formula>1</formula>
    </cfRule>
    <cfRule type="cellIs" dxfId="794" priority="712" stopIfTrue="1" operator="equal">
      <formula>1</formula>
    </cfRule>
    <cfRule type="cellIs" dxfId="793" priority="714" stopIfTrue="1" operator="equal">
      <formula>1</formula>
    </cfRule>
  </conditionalFormatting>
  <conditionalFormatting sqref="M39:P39">
    <cfRule type="cellIs" dxfId="792" priority="731" stopIfTrue="1" operator="equal">
      <formula>1</formula>
    </cfRule>
    <cfRule type="cellIs" dxfId="791" priority="732" stopIfTrue="1" operator="equal">
      <formula>1</formula>
    </cfRule>
    <cfRule type="cellIs" dxfId="790" priority="733" stopIfTrue="1" operator="equal">
      <formula>1</formula>
    </cfRule>
    <cfRule type="cellIs" dxfId="789" priority="735" stopIfTrue="1" operator="equal">
      <formula>1</formula>
    </cfRule>
  </conditionalFormatting>
  <conditionalFormatting sqref="M41:P41">
    <cfRule type="cellIs" dxfId="788" priority="308" stopIfTrue="1" operator="equal">
      <formula>1</formula>
    </cfRule>
    <cfRule type="cellIs" dxfId="787" priority="309" stopIfTrue="1" operator="equal">
      <formula>1</formula>
    </cfRule>
    <cfRule type="cellIs" dxfId="786" priority="310" stopIfTrue="1" operator="equal">
      <formula>1</formula>
    </cfRule>
    <cfRule type="cellIs" dxfId="785" priority="312" stopIfTrue="1" operator="equal">
      <formula>1</formula>
    </cfRule>
  </conditionalFormatting>
  <conditionalFormatting sqref="M43:P43">
    <cfRule type="cellIs" dxfId="784" priority="224" stopIfTrue="1" operator="equal">
      <formula>1</formula>
    </cfRule>
    <cfRule type="cellIs" dxfId="783" priority="225" stopIfTrue="1" operator="equal">
      <formula>1</formula>
    </cfRule>
    <cfRule type="cellIs" dxfId="782" priority="226" stopIfTrue="1" operator="equal">
      <formula>1</formula>
    </cfRule>
    <cfRule type="cellIs" dxfId="781" priority="228" stopIfTrue="1" operator="equal">
      <formula>1</formula>
    </cfRule>
  </conditionalFormatting>
  <conditionalFormatting sqref="M45:P45">
    <cfRule type="cellIs" dxfId="780" priority="266" stopIfTrue="1" operator="equal">
      <formula>1</formula>
    </cfRule>
    <cfRule type="cellIs" dxfId="779" priority="267" stopIfTrue="1" operator="equal">
      <formula>1</formula>
    </cfRule>
    <cfRule type="cellIs" dxfId="778" priority="268" stopIfTrue="1" operator="equal">
      <formula>1</formula>
    </cfRule>
    <cfRule type="cellIs" dxfId="777" priority="270" stopIfTrue="1" operator="equal">
      <formula>1</formula>
    </cfRule>
  </conditionalFormatting>
  <conditionalFormatting sqref="M47:P47">
    <cfRule type="cellIs" dxfId="776" priority="287" stopIfTrue="1" operator="equal">
      <formula>1</formula>
    </cfRule>
    <cfRule type="cellIs" dxfId="775" priority="288" stopIfTrue="1" operator="equal">
      <formula>1</formula>
    </cfRule>
    <cfRule type="cellIs" dxfId="774" priority="289" stopIfTrue="1" operator="equal">
      <formula>1</formula>
    </cfRule>
    <cfRule type="cellIs" dxfId="773" priority="291" stopIfTrue="1" operator="equal">
      <formula>1</formula>
    </cfRule>
  </conditionalFormatting>
  <conditionalFormatting sqref="M49:P49">
    <cfRule type="cellIs" dxfId="772" priority="245" stopIfTrue="1" operator="equal">
      <formula>1</formula>
    </cfRule>
    <cfRule type="cellIs" dxfId="771" priority="246" stopIfTrue="1" operator="equal">
      <formula>1</formula>
    </cfRule>
    <cfRule type="cellIs" dxfId="770" priority="247" stopIfTrue="1" operator="equal">
      <formula>1</formula>
    </cfRule>
    <cfRule type="cellIs" dxfId="769" priority="249" stopIfTrue="1" operator="equal">
      <formula>1</formula>
    </cfRule>
  </conditionalFormatting>
  <conditionalFormatting sqref="M51:P51">
    <cfRule type="cellIs" dxfId="768" priority="203" stopIfTrue="1" operator="equal">
      <formula>1</formula>
    </cfRule>
    <cfRule type="cellIs" dxfId="767" priority="204" stopIfTrue="1" operator="equal">
      <formula>1</formula>
    </cfRule>
    <cfRule type="cellIs" dxfId="766" priority="205" stopIfTrue="1" operator="equal">
      <formula>1</formula>
    </cfRule>
    <cfRule type="cellIs" dxfId="765" priority="207" stopIfTrue="1" operator="equal">
      <formula>1</formula>
    </cfRule>
  </conditionalFormatting>
  <conditionalFormatting sqref="M53:P53">
    <cfRule type="cellIs" dxfId="764" priority="752" stopIfTrue="1" operator="equal">
      <formula>1</formula>
    </cfRule>
    <cfRule type="cellIs" dxfId="763" priority="753" stopIfTrue="1" operator="equal">
      <formula>1</formula>
    </cfRule>
    <cfRule type="cellIs" dxfId="762" priority="754" stopIfTrue="1" operator="equal">
      <formula>1</formula>
    </cfRule>
    <cfRule type="cellIs" dxfId="761" priority="756" stopIfTrue="1" operator="equal">
      <formula>1</formula>
    </cfRule>
  </conditionalFormatting>
  <conditionalFormatting sqref="M55:P55 M67:P67 M69:P69 M71:P71 P33:Q34">
    <cfRule type="cellIs" dxfId="760" priority="777" stopIfTrue="1" operator="equal">
      <formula>1</formula>
    </cfRule>
  </conditionalFormatting>
  <conditionalFormatting sqref="M55:P55 M67:P67 M69:P69 M71:P71">
    <cfRule type="cellIs" dxfId="759" priority="773" stopIfTrue="1" operator="equal">
      <formula>1</formula>
    </cfRule>
    <cfRule type="cellIs" dxfId="758" priority="774" stopIfTrue="1" operator="equal">
      <formula>1</formula>
    </cfRule>
    <cfRule type="cellIs" dxfId="757" priority="775" stopIfTrue="1" operator="equal">
      <formula>1</formula>
    </cfRule>
  </conditionalFormatting>
  <conditionalFormatting sqref="M57:P57">
    <cfRule type="cellIs" dxfId="756" priority="182" stopIfTrue="1" operator="equal">
      <formula>1</formula>
    </cfRule>
    <cfRule type="cellIs" dxfId="755" priority="183" stopIfTrue="1" operator="equal">
      <formula>1</formula>
    </cfRule>
    <cfRule type="cellIs" dxfId="754" priority="184" stopIfTrue="1" operator="equal">
      <formula>1</formula>
    </cfRule>
    <cfRule type="cellIs" dxfId="753" priority="186" stopIfTrue="1" operator="equal">
      <formula>1</formula>
    </cfRule>
  </conditionalFormatting>
  <conditionalFormatting sqref="M59:P59">
    <cfRule type="cellIs" dxfId="752" priority="161" stopIfTrue="1" operator="equal">
      <formula>1</formula>
    </cfRule>
    <cfRule type="cellIs" dxfId="751" priority="162" stopIfTrue="1" operator="equal">
      <formula>1</formula>
    </cfRule>
    <cfRule type="cellIs" dxfId="750" priority="163" stopIfTrue="1" operator="equal">
      <formula>1</formula>
    </cfRule>
    <cfRule type="cellIs" dxfId="749" priority="165" stopIfTrue="1" operator="equal">
      <formula>1</formula>
    </cfRule>
  </conditionalFormatting>
  <conditionalFormatting sqref="M61:P61">
    <cfRule type="cellIs" dxfId="748" priority="140" stopIfTrue="1" operator="equal">
      <formula>1</formula>
    </cfRule>
    <cfRule type="cellIs" dxfId="747" priority="141" stopIfTrue="1" operator="equal">
      <formula>1</formula>
    </cfRule>
    <cfRule type="cellIs" dxfId="746" priority="142" stopIfTrue="1" operator="equal">
      <formula>1</formula>
    </cfRule>
    <cfRule type="cellIs" dxfId="745" priority="144" stopIfTrue="1" operator="equal">
      <formula>1</formula>
    </cfRule>
  </conditionalFormatting>
  <conditionalFormatting sqref="M63:P63">
    <cfRule type="cellIs" dxfId="744" priority="119" stopIfTrue="1" operator="equal">
      <formula>1</formula>
    </cfRule>
    <cfRule type="cellIs" dxfId="743" priority="120" stopIfTrue="1" operator="equal">
      <formula>1</formula>
    </cfRule>
    <cfRule type="cellIs" dxfId="742" priority="121" stopIfTrue="1" operator="equal">
      <formula>1</formula>
    </cfRule>
    <cfRule type="cellIs" dxfId="741" priority="123" stopIfTrue="1" operator="equal">
      <formula>1</formula>
    </cfRule>
  </conditionalFormatting>
  <conditionalFormatting sqref="M65:P65">
    <cfRule type="cellIs" dxfId="740" priority="98" stopIfTrue="1" operator="equal">
      <formula>1</formula>
    </cfRule>
    <cfRule type="cellIs" dxfId="739" priority="99" stopIfTrue="1" operator="equal">
      <formula>1</formula>
    </cfRule>
    <cfRule type="cellIs" dxfId="738" priority="100" stopIfTrue="1" operator="equal">
      <formula>1</formula>
    </cfRule>
    <cfRule type="cellIs" dxfId="737" priority="102" stopIfTrue="1" operator="equal">
      <formula>1</formula>
    </cfRule>
  </conditionalFormatting>
  <conditionalFormatting sqref="M73:P74">
    <cfRule type="cellIs" dxfId="736" priority="647" stopIfTrue="1" operator="equal">
      <formula>1</formula>
    </cfRule>
    <cfRule type="cellIs" dxfId="735" priority="648" stopIfTrue="1" operator="equal">
      <formula>1</formula>
    </cfRule>
    <cfRule type="cellIs" dxfId="734" priority="649" stopIfTrue="1" operator="equal">
      <formula>1</formula>
    </cfRule>
    <cfRule type="cellIs" dxfId="733" priority="651" stopIfTrue="1" operator="equal">
      <formula>1</formula>
    </cfRule>
  </conditionalFormatting>
  <conditionalFormatting sqref="M34:Q35">
    <cfRule type="cellIs" dxfId="732" priority="73" stopIfTrue="1" operator="equal">
      <formula>1</formula>
    </cfRule>
  </conditionalFormatting>
  <conditionalFormatting sqref="M37:Q37">
    <cfRule type="cellIs" dxfId="731" priority="713" stopIfTrue="1" operator="equal">
      <formula>1</formula>
    </cfRule>
  </conditionalFormatting>
  <conditionalFormatting sqref="M39:Q39">
    <cfRule type="cellIs" dxfId="730" priority="734" stopIfTrue="1" operator="equal">
      <formula>1</formula>
    </cfRule>
  </conditionalFormatting>
  <conditionalFormatting sqref="M41:Q41">
    <cfRule type="cellIs" dxfId="729" priority="311" stopIfTrue="1" operator="equal">
      <formula>1</formula>
    </cfRule>
  </conditionalFormatting>
  <conditionalFormatting sqref="M43:Q43">
    <cfRule type="cellIs" dxfId="728" priority="227" stopIfTrue="1" operator="equal">
      <formula>1</formula>
    </cfRule>
  </conditionalFormatting>
  <conditionalFormatting sqref="M45:Q45">
    <cfRule type="cellIs" dxfId="727" priority="269" stopIfTrue="1" operator="equal">
      <formula>1</formula>
    </cfRule>
  </conditionalFormatting>
  <conditionalFormatting sqref="M47:Q47">
    <cfRule type="cellIs" dxfId="726" priority="290" stopIfTrue="1" operator="equal">
      <formula>1</formula>
    </cfRule>
  </conditionalFormatting>
  <conditionalFormatting sqref="M49:Q49">
    <cfRule type="cellIs" dxfId="725" priority="248" stopIfTrue="1" operator="equal">
      <formula>1</formula>
    </cfRule>
  </conditionalFormatting>
  <conditionalFormatting sqref="M51:Q51">
    <cfRule type="cellIs" dxfId="724" priority="206" stopIfTrue="1" operator="equal">
      <formula>1</formula>
    </cfRule>
  </conditionalFormatting>
  <conditionalFormatting sqref="M53:Q53">
    <cfRule type="cellIs" dxfId="723" priority="755" stopIfTrue="1" operator="equal">
      <formula>1</formula>
    </cfRule>
  </conditionalFormatting>
  <conditionalFormatting sqref="M55:Q55 M67:Q67 M69:Q69 M71:Q71">
    <cfRule type="cellIs" dxfId="722" priority="776" stopIfTrue="1" operator="equal">
      <formula>1</formula>
    </cfRule>
  </conditionalFormatting>
  <conditionalFormatting sqref="M57:Q57">
    <cfRule type="cellIs" dxfId="721" priority="185" stopIfTrue="1" operator="equal">
      <formula>1</formula>
    </cfRule>
  </conditionalFormatting>
  <conditionalFormatting sqref="M59:Q59">
    <cfRule type="cellIs" dxfId="720" priority="164" stopIfTrue="1" operator="equal">
      <formula>1</formula>
    </cfRule>
  </conditionalFormatting>
  <conditionalFormatting sqref="M61:Q61">
    <cfRule type="cellIs" dxfId="719" priority="143" stopIfTrue="1" operator="equal">
      <formula>1</formula>
    </cfRule>
  </conditionalFormatting>
  <conditionalFormatting sqref="M63:Q63">
    <cfRule type="cellIs" dxfId="718" priority="122" stopIfTrue="1" operator="equal">
      <formula>1</formula>
    </cfRule>
  </conditionalFormatting>
  <conditionalFormatting sqref="M65:Q65">
    <cfRule type="cellIs" dxfId="717" priority="101" stopIfTrue="1" operator="equal">
      <formula>1</formula>
    </cfRule>
  </conditionalFormatting>
  <conditionalFormatting sqref="M73:Q74">
    <cfRule type="cellIs" dxfId="716" priority="650" stopIfTrue="1" operator="equal">
      <formula>1</formula>
    </cfRule>
  </conditionalFormatting>
  <conditionalFormatting sqref="M34:CN35">
    <cfRule type="cellIs" dxfId="715" priority="68" stopIfTrue="1" operator="equal">
      <formula>1</formula>
    </cfRule>
    <cfRule type="cellIs" dxfId="714" priority="69" stopIfTrue="1" operator="equal">
      <formula>1</formula>
    </cfRule>
  </conditionalFormatting>
  <conditionalFormatting sqref="M36:CN36">
    <cfRule type="duplicateValues" dxfId="713" priority="20" stopIfTrue="1"/>
  </conditionalFormatting>
  <conditionalFormatting sqref="M37:CN37">
    <cfRule type="cellIs" dxfId="712" priority="708" stopIfTrue="1" operator="equal">
      <formula>1</formula>
    </cfRule>
    <cfRule type="cellIs" dxfId="711" priority="709" stopIfTrue="1" operator="equal">
      <formula>1</formula>
    </cfRule>
  </conditionalFormatting>
  <conditionalFormatting sqref="M38:CN38">
    <cfRule type="duplicateValues" dxfId="710" priority="19" stopIfTrue="1"/>
  </conditionalFormatting>
  <conditionalFormatting sqref="M39:CN39">
    <cfRule type="cellIs" dxfId="709" priority="729" stopIfTrue="1" operator="equal">
      <formula>1</formula>
    </cfRule>
    <cfRule type="cellIs" dxfId="708" priority="730" stopIfTrue="1" operator="equal">
      <formula>1</formula>
    </cfRule>
  </conditionalFormatting>
  <conditionalFormatting sqref="M40:CN40">
    <cfRule type="duplicateValues" dxfId="707" priority="18" stopIfTrue="1"/>
  </conditionalFormatting>
  <conditionalFormatting sqref="M41:CN41">
    <cfRule type="cellIs" dxfId="706" priority="306" stopIfTrue="1" operator="equal">
      <formula>1</formula>
    </cfRule>
    <cfRule type="cellIs" dxfId="705" priority="307" stopIfTrue="1" operator="equal">
      <formula>1</formula>
    </cfRule>
  </conditionalFormatting>
  <conditionalFormatting sqref="M42:CN42">
    <cfRule type="duplicateValues" dxfId="704" priority="17" stopIfTrue="1"/>
  </conditionalFormatting>
  <conditionalFormatting sqref="M43:CN43">
    <cfRule type="cellIs" dxfId="703" priority="222" stopIfTrue="1" operator="equal">
      <formula>1</formula>
    </cfRule>
    <cfRule type="cellIs" dxfId="702" priority="223" stopIfTrue="1" operator="equal">
      <formula>1</formula>
    </cfRule>
  </conditionalFormatting>
  <conditionalFormatting sqref="M44:CN44">
    <cfRule type="duplicateValues" dxfId="701" priority="16" stopIfTrue="1"/>
  </conditionalFormatting>
  <conditionalFormatting sqref="M45:CN45">
    <cfRule type="cellIs" dxfId="700" priority="264" stopIfTrue="1" operator="equal">
      <formula>1</formula>
    </cfRule>
    <cfRule type="cellIs" dxfId="699" priority="265" stopIfTrue="1" operator="equal">
      <formula>1</formula>
    </cfRule>
  </conditionalFormatting>
  <conditionalFormatting sqref="M46:CN46">
    <cfRule type="duplicateValues" dxfId="698" priority="15" stopIfTrue="1"/>
  </conditionalFormatting>
  <conditionalFormatting sqref="M47:CN47">
    <cfRule type="cellIs" dxfId="697" priority="285" stopIfTrue="1" operator="equal">
      <formula>1</formula>
    </cfRule>
    <cfRule type="cellIs" dxfId="696" priority="286" stopIfTrue="1" operator="equal">
      <formula>1</formula>
    </cfRule>
  </conditionalFormatting>
  <conditionalFormatting sqref="M48:CN48">
    <cfRule type="duplicateValues" dxfId="695" priority="14" stopIfTrue="1"/>
  </conditionalFormatting>
  <conditionalFormatting sqref="M49:CN49">
    <cfRule type="cellIs" dxfId="694" priority="243" stopIfTrue="1" operator="equal">
      <formula>1</formula>
    </cfRule>
    <cfRule type="cellIs" dxfId="693" priority="244" stopIfTrue="1" operator="equal">
      <formula>1</formula>
    </cfRule>
  </conditionalFormatting>
  <conditionalFormatting sqref="M50:CN50">
    <cfRule type="duplicateValues" dxfId="692" priority="13" stopIfTrue="1"/>
  </conditionalFormatting>
  <conditionalFormatting sqref="M51:CN51">
    <cfRule type="cellIs" dxfId="691" priority="201" stopIfTrue="1" operator="equal">
      <formula>1</formula>
    </cfRule>
    <cfRule type="cellIs" dxfId="690" priority="202" stopIfTrue="1" operator="equal">
      <formula>1</formula>
    </cfRule>
  </conditionalFormatting>
  <conditionalFormatting sqref="M52:CN52">
    <cfRule type="duplicateValues" dxfId="689" priority="12" stopIfTrue="1"/>
  </conditionalFormatting>
  <conditionalFormatting sqref="M53:CN53">
    <cfRule type="cellIs" dxfId="688" priority="750" stopIfTrue="1" operator="equal">
      <formula>1</formula>
    </cfRule>
    <cfRule type="cellIs" dxfId="687" priority="751" stopIfTrue="1" operator="equal">
      <formula>1</formula>
    </cfRule>
  </conditionalFormatting>
  <conditionalFormatting sqref="M54:CN54">
    <cfRule type="duplicateValues" dxfId="686" priority="11" stopIfTrue="1"/>
  </conditionalFormatting>
  <conditionalFormatting sqref="M55:CN55 M67:CN67 M69:CN69 M71:CN71">
    <cfRule type="cellIs" dxfId="685" priority="771" stopIfTrue="1" operator="equal">
      <formula>1</formula>
    </cfRule>
    <cfRule type="cellIs" dxfId="684" priority="772" stopIfTrue="1" operator="equal">
      <formula>1</formula>
    </cfRule>
  </conditionalFormatting>
  <conditionalFormatting sqref="M56:CN56">
    <cfRule type="duplicateValues" dxfId="683" priority="10" stopIfTrue="1"/>
  </conditionalFormatting>
  <conditionalFormatting sqref="M57:CN57">
    <cfRule type="cellIs" dxfId="682" priority="180" stopIfTrue="1" operator="equal">
      <formula>1</formula>
    </cfRule>
    <cfRule type="cellIs" dxfId="681" priority="181" stopIfTrue="1" operator="equal">
      <formula>1</formula>
    </cfRule>
  </conditionalFormatting>
  <conditionalFormatting sqref="M58:CN58">
    <cfRule type="duplicateValues" dxfId="680" priority="9" stopIfTrue="1"/>
  </conditionalFormatting>
  <conditionalFormatting sqref="M59:CN59">
    <cfRule type="cellIs" dxfId="679" priority="159" stopIfTrue="1" operator="equal">
      <formula>1</formula>
    </cfRule>
    <cfRule type="cellIs" dxfId="678" priority="160" stopIfTrue="1" operator="equal">
      <formula>1</formula>
    </cfRule>
  </conditionalFormatting>
  <conditionalFormatting sqref="M60:CN60">
    <cfRule type="duplicateValues" dxfId="677" priority="8" stopIfTrue="1"/>
  </conditionalFormatting>
  <conditionalFormatting sqref="M61:CN61">
    <cfRule type="cellIs" dxfId="676" priority="138" stopIfTrue="1" operator="equal">
      <formula>1</formula>
    </cfRule>
    <cfRule type="cellIs" dxfId="675" priority="139" stopIfTrue="1" operator="equal">
      <formula>1</formula>
    </cfRule>
  </conditionalFormatting>
  <conditionalFormatting sqref="M62:CN62">
    <cfRule type="duplicateValues" dxfId="674" priority="7" stopIfTrue="1"/>
  </conditionalFormatting>
  <conditionalFormatting sqref="M63:CN63">
    <cfRule type="cellIs" dxfId="673" priority="117" stopIfTrue="1" operator="equal">
      <formula>1</formula>
    </cfRule>
    <cfRule type="cellIs" dxfId="672" priority="118" stopIfTrue="1" operator="equal">
      <formula>1</formula>
    </cfRule>
  </conditionalFormatting>
  <conditionalFormatting sqref="M64:CN64">
    <cfRule type="duplicateValues" dxfId="671" priority="6" stopIfTrue="1"/>
  </conditionalFormatting>
  <conditionalFormatting sqref="M65:CN65">
    <cfRule type="cellIs" dxfId="670" priority="96" stopIfTrue="1" operator="equal">
      <formula>1</formula>
    </cfRule>
    <cfRule type="cellIs" dxfId="669" priority="97" stopIfTrue="1" operator="equal">
      <formula>1</formula>
    </cfRule>
  </conditionalFormatting>
  <conditionalFormatting sqref="M66:CN66">
    <cfRule type="duplicateValues" dxfId="668" priority="5" stopIfTrue="1"/>
  </conditionalFormatting>
  <conditionalFormatting sqref="M68:CN68">
    <cfRule type="duplicateValues" dxfId="667" priority="4" stopIfTrue="1"/>
  </conditionalFormatting>
  <conditionalFormatting sqref="M70:CN70">
    <cfRule type="duplicateValues" dxfId="666" priority="3" stopIfTrue="1"/>
  </conditionalFormatting>
  <conditionalFormatting sqref="M72:CN72">
    <cfRule type="duplicateValues" dxfId="665" priority="2" stopIfTrue="1"/>
  </conditionalFormatting>
  <conditionalFormatting sqref="M73:CN74">
    <cfRule type="cellIs" dxfId="664" priority="645" stopIfTrue="1" operator="equal">
      <formula>1</formula>
    </cfRule>
    <cfRule type="cellIs" dxfId="663" priority="646" stopIfTrue="1" operator="equal">
      <formula>1</formula>
    </cfRule>
  </conditionalFormatting>
  <conditionalFormatting sqref="Q34:Q35">
    <cfRule type="cellIs" dxfId="662" priority="81" stopIfTrue="1" operator="equal">
      <formula>1</formula>
    </cfRule>
  </conditionalFormatting>
  <conditionalFormatting sqref="Q37">
    <cfRule type="cellIs" dxfId="661" priority="721" stopIfTrue="1" operator="equal">
      <formula>1</formula>
    </cfRule>
  </conditionalFormatting>
  <conditionalFormatting sqref="Q39">
    <cfRule type="cellIs" dxfId="660" priority="742" stopIfTrue="1" operator="equal">
      <formula>1</formula>
    </cfRule>
  </conditionalFormatting>
  <conditionalFormatting sqref="Q41">
    <cfRule type="cellIs" dxfId="659" priority="319" stopIfTrue="1" operator="equal">
      <formula>1</formula>
    </cfRule>
  </conditionalFormatting>
  <conditionalFormatting sqref="Q43">
    <cfRule type="cellIs" dxfId="658" priority="235" stopIfTrue="1" operator="equal">
      <formula>1</formula>
    </cfRule>
  </conditionalFormatting>
  <conditionalFormatting sqref="Q45">
    <cfRule type="cellIs" dxfId="657" priority="277" stopIfTrue="1" operator="equal">
      <formula>1</formula>
    </cfRule>
  </conditionalFormatting>
  <conditionalFormatting sqref="Q47">
    <cfRule type="cellIs" dxfId="656" priority="298" stopIfTrue="1" operator="equal">
      <formula>1</formula>
    </cfRule>
  </conditionalFormatting>
  <conditionalFormatting sqref="Q49">
    <cfRule type="cellIs" dxfId="655" priority="256" stopIfTrue="1" operator="equal">
      <formula>1</formula>
    </cfRule>
  </conditionalFormatting>
  <conditionalFormatting sqref="Q51">
    <cfRule type="cellIs" dxfId="654" priority="214" stopIfTrue="1" operator="equal">
      <formula>1</formula>
    </cfRule>
  </conditionalFormatting>
  <conditionalFormatting sqref="Q53">
    <cfRule type="cellIs" dxfId="653" priority="763" stopIfTrue="1" operator="equal">
      <formula>1</formula>
    </cfRule>
  </conditionalFormatting>
  <conditionalFormatting sqref="Q55">
    <cfRule type="cellIs" dxfId="652" priority="798" stopIfTrue="1" operator="equal">
      <formula>1</formula>
    </cfRule>
  </conditionalFormatting>
  <conditionalFormatting sqref="Q57">
    <cfRule type="cellIs" dxfId="651" priority="193" stopIfTrue="1" operator="equal">
      <formula>1</formula>
    </cfRule>
  </conditionalFormatting>
  <conditionalFormatting sqref="Q59">
    <cfRule type="cellIs" dxfId="650" priority="172" stopIfTrue="1" operator="equal">
      <formula>1</formula>
    </cfRule>
  </conditionalFormatting>
  <conditionalFormatting sqref="Q61">
    <cfRule type="cellIs" dxfId="649" priority="151" stopIfTrue="1" operator="equal">
      <formula>1</formula>
    </cfRule>
  </conditionalFormatting>
  <conditionalFormatting sqref="Q63">
    <cfRule type="cellIs" dxfId="648" priority="130" stopIfTrue="1" operator="equal">
      <formula>1</formula>
    </cfRule>
  </conditionalFormatting>
  <conditionalFormatting sqref="Q65">
    <cfRule type="cellIs" dxfId="647" priority="109" stopIfTrue="1" operator="equal">
      <formula>1</formula>
    </cfRule>
  </conditionalFormatting>
  <conditionalFormatting sqref="Q67">
    <cfRule type="cellIs" dxfId="646" priority="805" stopIfTrue="1" operator="equal">
      <formula>1</formula>
    </cfRule>
  </conditionalFormatting>
  <conditionalFormatting sqref="Q69">
    <cfRule type="cellIs" dxfId="645" priority="791" stopIfTrue="1" operator="equal">
      <formula>1</formula>
    </cfRule>
  </conditionalFormatting>
  <conditionalFormatting sqref="Q71">
    <cfRule type="cellIs" dxfId="644" priority="812" stopIfTrue="1" operator="equal">
      <formula>1</formula>
    </cfRule>
  </conditionalFormatting>
  <conditionalFormatting sqref="Q73:Q74">
    <cfRule type="cellIs" dxfId="643" priority="658" stopIfTrue="1" operator="equal">
      <formula>1</formula>
    </cfRule>
  </conditionalFormatting>
  <conditionalFormatting sqref="Q34:CN35">
    <cfRule type="cellIs" dxfId="642" priority="78" stopIfTrue="1" operator="equal">
      <formula>1</formula>
    </cfRule>
    <cfRule type="cellIs" dxfId="641" priority="79" stopIfTrue="1" operator="equal">
      <formula>1</formula>
    </cfRule>
    <cfRule type="cellIs" dxfId="640" priority="80" stopIfTrue="1" operator="equal">
      <formula>1</formula>
    </cfRule>
  </conditionalFormatting>
  <conditionalFormatting sqref="Q37:CN37">
    <cfRule type="cellIs" dxfId="639" priority="718" stopIfTrue="1" operator="equal">
      <formula>1</formula>
    </cfRule>
    <cfRule type="cellIs" dxfId="638" priority="719" stopIfTrue="1" operator="equal">
      <formula>1</formula>
    </cfRule>
    <cfRule type="cellIs" dxfId="637" priority="720" stopIfTrue="1" operator="equal">
      <formula>1</formula>
    </cfRule>
  </conditionalFormatting>
  <conditionalFormatting sqref="Q39:CN39">
    <cfRule type="cellIs" dxfId="636" priority="739" stopIfTrue="1" operator="equal">
      <formula>1</formula>
    </cfRule>
    <cfRule type="cellIs" dxfId="635" priority="740" stopIfTrue="1" operator="equal">
      <formula>1</formula>
    </cfRule>
    <cfRule type="cellIs" dxfId="634" priority="741" stopIfTrue="1" operator="equal">
      <formula>1</formula>
    </cfRule>
  </conditionalFormatting>
  <conditionalFormatting sqref="Q41:CN41">
    <cfRule type="cellIs" dxfId="633" priority="316" stopIfTrue="1" operator="equal">
      <formula>1</formula>
    </cfRule>
    <cfRule type="cellIs" dxfId="632" priority="317" stopIfTrue="1" operator="equal">
      <formula>1</formula>
    </cfRule>
    <cfRule type="cellIs" dxfId="631" priority="318" stopIfTrue="1" operator="equal">
      <formula>1</formula>
    </cfRule>
  </conditionalFormatting>
  <conditionalFormatting sqref="Q43:CN43">
    <cfRule type="cellIs" dxfId="630" priority="232" stopIfTrue="1" operator="equal">
      <formula>1</formula>
    </cfRule>
    <cfRule type="cellIs" dxfId="629" priority="233" stopIfTrue="1" operator="equal">
      <formula>1</formula>
    </cfRule>
    <cfRule type="cellIs" dxfId="628" priority="234" stopIfTrue="1" operator="equal">
      <formula>1</formula>
    </cfRule>
  </conditionalFormatting>
  <conditionalFormatting sqref="Q45:CN45">
    <cfRule type="cellIs" dxfId="627" priority="274" stopIfTrue="1" operator="equal">
      <formula>1</formula>
    </cfRule>
    <cfRule type="cellIs" dxfId="626" priority="275" stopIfTrue="1" operator="equal">
      <formula>1</formula>
    </cfRule>
    <cfRule type="cellIs" dxfId="625" priority="276" stopIfTrue="1" operator="equal">
      <formula>1</formula>
    </cfRule>
  </conditionalFormatting>
  <conditionalFormatting sqref="Q47:CN47">
    <cfRule type="cellIs" dxfId="624" priority="295" stopIfTrue="1" operator="equal">
      <formula>1</formula>
    </cfRule>
    <cfRule type="cellIs" dxfId="623" priority="296" stopIfTrue="1" operator="equal">
      <formula>1</formula>
    </cfRule>
    <cfRule type="cellIs" dxfId="622" priority="297" stopIfTrue="1" operator="equal">
      <formula>1</formula>
    </cfRule>
  </conditionalFormatting>
  <conditionalFormatting sqref="Q49:CN49">
    <cfRule type="cellIs" dxfId="621" priority="253" stopIfTrue="1" operator="equal">
      <formula>1</formula>
    </cfRule>
    <cfRule type="cellIs" dxfId="620" priority="254" stopIfTrue="1" operator="equal">
      <formula>1</formula>
    </cfRule>
    <cfRule type="cellIs" dxfId="619" priority="255" stopIfTrue="1" operator="equal">
      <formula>1</formula>
    </cfRule>
  </conditionalFormatting>
  <conditionalFormatting sqref="Q51:CN51">
    <cfRule type="cellIs" dxfId="618" priority="211" stopIfTrue="1" operator="equal">
      <formula>1</formula>
    </cfRule>
    <cfRule type="cellIs" dxfId="617" priority="212" stopIfTrue="1" operator="equal">
      <formula>1</formula>
    </cfRule>
    <cfRule type="cellIs" dxfId="616" priority="213" stopIfTrue="1" operator="equal">
      <formula>1</formula>
    </cfRule>
  </conditionalFormatting>
  <conditionalFormatting sqref="Q53:CN53">
    <cfRule type="cellIs" dxfId="615" priority="760" stopIfTrue="1" operator="equal">
      <formula>1</formula>
    </cfRule>
    <cfRule type="cellIs" dxfId="614" priority="761" stopIfTrue="1" operator="equal">
      <formula>1</formula>
    </cfRule>
    <cfRule type="cellIs" dxfId="613" priority="762" stopIfTrue="1" operator="equal">
      <formula>1</formula>
    </cfRule>
  </conditionalFormatting>
  <conditionalFormatting sqref="Q55:CN55">
    <cfRule type="cellIs" dxfId="612" priority="795" stopIfTrue="1" operator="equal">
      <formula>1</formula>
    </cfRule>
    <cfRule type="cellIs" dxfId="611" priority="796" stopIfTrue="1" operator="equal">
      <formula>1</formula>
    </cfRule>
    <cfRule type="cellIs" dxfId="610" priority="797" stopIfTrue="1" operator="equal">
      <formula>1</formula>
    </cfRule>
  </conditionalFormatting>
  <conditionalFormatting sqref="Q57:CN57">
    <cfRule type="cellIs" dxfId="609" priority="190" stopIfTrue="1" operator="equal">
      <formula>1</formula>
    </cfRule>
    <cfRule type="cellIs" dxfId="608" priority="191" stopIfTrue="1" operator="equal">
      <formula>1</formula>
    </cfRule>
    <cfRule type="cellIs" dxfId="607" priority="192" stopIfTrue="1" operator="equal">
      <formula>1</formula>
    </cfRule>
  </conditionalFormatting>
  <conditionalFormatting sqref="Q59:CN59">
    <cfRule type="cellIs" dxfId="606" priority="169" stopIfTrue="1" operator="equal">
      <formula>1</formula>
    </cfRule>
    <cfRule type="cellIs" dxfId="605" priority="170" stopIfTrue="1" operator="equal">
      <formula>1</formula>
    </cfRule>
    <cfRule type="cellIs" dxfId="604" priority="171" stopIfTrue="1" operator="equal">
      <formula>1</formula>
    </cfRule>
  </conditionalFormatting>
  <conditionalFormatting sqref="Q61:CN61">
    <cfRule type="cellIs" dxfId="603" priority="148" stopIfTrue="1" operator="equal">
      <formula>1</formula>
    </cfRule>
    <cfRule type="cellIs" dxfId="602" priority="149" stopIfTrue="1" operator="equal">
      <formula>1</formula>
    </cfRule>
    <cfRule type="cellIs" dxfId="601" priority="150" stopIfTrue="1" operator="equal">
      <formula>1</formula>
    </cfRule>
  </conditionalFormatting>
  <conditionalFormatting sqref="Q63:CN63">
    <cfRule type="cellIs" dxfId="600" priority="127" stopIfTrue="1" operator="equal">
      <formula>1</formula>
    </cfRule>
    <cfRule type="cellIs" dxfId="599" priority="128" stopIfTrue="1" operator="equal">
      <formula>1</formula>
    </cfRule>
    <cfRule type="cellIs" dxfId="598" priority="129" stopIfTrue="1" operator="equal">
      <formula>1</formula>
    </cfRule>
  </conditionalFormatting>
  <conditionalFormatting sqref="Q65:CN65">
    <cfRule type="cellIs" dxfId="597" priority="106" stopIfTrue="1" operator="equal">
      <formula>1</formula>
    </cfRule>
    <cfRule type="cellIs" dxfId="596" priority="107" stopIfTrue="1" operator="equal">
      <formula>1</formula>
    </cfRule>
    <cfRule type="cellIs" dxfId="595" priority="108" stopIfTrue="1" operator="equal">
      <formula>1</formula>
    </cfRule>
  </conditionalFormatting>
  <conditionalFormatting sqref="Q67:CN67">
    <cfRule type="cellIs" dxfId="594" priority="802" stopIfTrue="1" operator="equal">
      <formula>1</formula>
    </cfRule>
    <cfRule type="cellIs" dxfId="593" priority="803" stopIfTrue="1" operator="equal">
      <formula>1</formula>
    </cfRule>
    <cfRule type="cellIs" dxfId="592" priority="804" stopIfTrue="1" operator="equal">
      <formula>1</formula>
    </cfRule>
  </conditionalFormatting>
  <conditionalFormatting sqref="Q69:CN69">
    <cfRule type="cellIs" dxfId="591" priority="788" stopIfTrue="1" operator="equal">
      <formula>1</formula>
    </cfRule>
    <cfRule type="cellIs" dxfId="590" priority="789" stopIfTrue="1" operator="equal">
      <formula>1</formula>
    </cfRule>
    <cfRule type="cellIs" dxfId="589" priority="790" stopIfTrue="1" operator="equal">
      <formula>1</formula>
    </cfRule>
  </conditionalFormatting>
  <conditionalFormatting sqref="Q71:CN71">
    <cfRule type="cellIs" dxfId="588" priority="809" stopIfTrue="1" operator="equal">
      <formula>1</formula>
    </cfRule>
    <cfRule type="cellIs" dxfId="587" priority="810" stopIfTrue="1" operator="equal">
      <formula>1</formula>
    </cfRule>
    <cfRule type="cellIs" dxfId="586" priority="811" stopIfTrue="1" operator="equal">
      <formula>1</formula>
    </cfRule>
  </conditionalFormatting>
  <conditionalFormatting sqref="Q73:CN74">
    <cfRule type="cellIs" dxfId="585" priority="655" stopIfTrue="1" operator="equal">
      <formula>1</formula>
    </cfRule>
    <cfRule type="cellIs" dxfId="584" priority="656" stopIfTrue="1" operator="equal">
      <formula>1</formula>
    </cfRule>
    <cfRule type="cellIs" dxfId="583" priority="657" stopIfTrue="1" operator="equal">
      <formula>1</formula>
    </cfRule>
  </conditionalFormatting>
  <conditionalFormatting sqref="R34:CN34">
    <cfRule type="cellIs" dxfId="582" priority="59" stopIfTrue="1" operator="equal">
      <formula>1</formula>
    </cfRule>
  </conditionalFormatting>
  <conditionalFormatting sqref="R34:CN35">
    <cfRule type="cellIs" dxfId="581" priority="87" stopIfTrue="1" operator="equal">
      <formula>1</formula>
    </cfRule>
    <cfRule type="cellIs" dxfId="580" priority="88" stopIfTrue="1" operator="equal">
      <formula>1</formula>
    </cfRule>
  </conditionalFormatting>
  <conditionalFormatting sqref="R37:CN37">
    <cfRule type="cellIs" dxfId="579" priority="727" stopIfTrue="1" operator="equal">
      <formula>1</formula>
    </cfRule>
    <cfRule type="cellIs" dxfId="578" priority="728" stopIfTrue="1" operator="equal">
      <formula>1</formula>
    </cfRule>
  </conditionalFormatting>
  <conditionalFormatting sqref="R39:CN39">
    <cfRule type="cellIs" dxfId="577" priority="748" stopIfTrue="1" operator="equal">
      <formula>1</formula>
    </cfRule>
    <cfRule type="cellIs" dxfId="576" priority="749" stopIfTrue="1" operator="equal">
      <formula>1</formula>
    </cfRule>
  </conditionalFormatting>
  <conditionalFormatting sqref="R41:CN41">
    <cfRule type="cellIs" dxfId="575" priority="325" stopIfTrue="1" operator="equal">
      <formula>1</formula>
    </cfRule>
    <cfRule type="cellIs" dxfId="574" priority="326" stopIfTrue="1" operator="equal">
      <formula>1</formula>
    </cfRule>
  </conditionalFormatting>
  <conditionalFormatting sqref="R43:CN43">
    <cfRule type="cellIs" dxfId="573" priority="241" stopIfTrue="1" operator="equal">
      <formula>1</formula>
    </cfRule>
    <cfRule type="cellIs" dxfId="572" priority="242" stopIfTrue="1" operator="equal">
      <formula>1</formula>
    </cfRule>
  </conditionalFormatting>
  <conditionalFormatting sqref="R45:CN45">
    <cfRule type="cellIs" dxfId="571" priority="283" stopIfTrue="1" operator="equal">
      <formula>1</formula>
    </cfRule>
    <cfRule type="cellIs" dxfId="570" priority="284" stopIfTrue="1" operator="equal">
      <formula>1</formula>
    </cfRule>
  </conditionalFormatting>
  <conditionalFormatting sqref="R47:CN47">
    <cfRule type="cellIs" dxfId="569" priority="304" stopIfTrue="1" operator="equal">
      <formula>1</formula>
    </cfRule>
    <cfRule type="cellIs" dxfId="568" priority="305" stopIfTrue="1" operator="equal">
      <formula>1</formula>
    </cfRule>
  </conditionalFormatting>
  <conditionalFormatting sqref="R49:CN49">
    <cfRule type="cellIs" dxfId="567" priority="262" stopIfTrue="1" operator="equal">
      <formula>1</formula>
    </cfRule>
    <cfRule type="cellIs" dxfId="566" priority="263" stopIfTrue="1" operator="equal">
      <formula>1</formula>
    </cfRule>
  </conditionalFormatting>
  <conditionalFormatting sqref="R51:CN51">
    <cfRule type="cellIs" dxfId="565" priority="220" stopIfTrue="1" operator="equal">
      <formula>1</formula>
    </cfRule>
    <cfRule type="cellIs" dxfId="564" priority="221" stopIfTrue="1" operator="equal">
      <formula>1</formula>
    </cfRule>
  </conditionalFormatting>
  <conditionalFormatting sqref="R53:CN53">
    <cfRule type="cellIs" dxfId="563" priority="769" stopIfTrue="1" operator="equal">
      <formula>1</formula>
    </cfRule>
    <cfRule type="cellIs" dxfId="562" priority="770" stopIfTrue="1" operator="equal">
      <formula>1</formula>
    </cfRule>
  </conditionalFormatting>
  <conditionalFormatting sqref="R55:CN55 R67:CN67 R69:CN69 R71:CN71 L33 N33:O33 R33:CO33">
    <cfRule type="cellIs" dxfId="561" priority="820" stopIfTrue="1" operator="equal">
      <formula>1</formula>
    </cfRule>
  </conditionalFormatting>
  <conditionalFormatting sqref="R57:CN57">
    <cfRule type="cellIs" dxfId="560" priority="199" stopIfTrue="1" operator="equal">
      <formula>1</formula>
    </cfRule>
    <cfRule type="cellIs" dxfId="559" priority="200" stopIfTrue="1" operator="equal">
      <formula>1</formula>
    </cfRule>
  </conditionalFormatting>
  <conditionalFormatting sqref="R59:CN59">
    <cfRule type="cellIs" dxfId="558" priority="178" stopIfTrue="1" operator="equal">
      <formula>1</formula>
    </cfRule>
    <cfRule type="cellIs" dxfId="557" priority="179" stopIfTrue="1" operator="equal">
      <formula>1</formula>
    </cfRule>
  </conditionalFormatting>
  <conditionalFormatting sqref="R61:CN61">
    <cfRule type="cellIs" dxfId="556" priority="157" stopIfTrue="1" operator="equal">
      <formula>1</formula>
    </cfRule>
    <cfRule type="cellIs" dxfId="555" priority="158" stopIfTrue="1" operator="equal">
      <formula>1</formula>
    </cfRule>
  </conditionalFormatting>
  <conditionalFormatting sqref="R63:CN63">
    <cfRule type="cellIs" dxfId="554" priority="136" stopIfTrue="1" operator="equal">
      <formula>1</formula>
    </cfRule>
    <cfRule type="cellIs" dxfId="553" priority="137" stopIfTrue="1" operator="equal">
      <formula>1</formula>
    </cfRule>
  </conditionalFormatting>
  <conditionalFormatting sqref="R65:CN65">
    <cfRule type="cellIs" dxfId="552" priority="115" stopIfTrue="1" operator="equal">
      <formula>1</formula>
    </cfRule>
    <cfRule type="cellIs" dxfId="551" priority="116" stopIfTrue="1" operator="equal">
      <formula>1</formula>
    </cfRule>
  </conditionalFormatting>
  <conditionalFormatting sqref="R71:CN71 R67:CN67 R55:CN55 R69:CN69">
    <cfRule type="cellIs" dxfId="550" priority="819" stopIfTrue="1" operator="equal">
      <formula>1</formula>
    </cfRule>
  </conditionalFormatting>
  <conditionalFormatting sqref="R73:CN74">
    <cfRule type="cellIs" dxfId="549" priority="664" stopIfTrue="1" operator="equal">
      <formula>1</formula>
    </cfRule>
    <cfRule type="cellIs" dxfId="548" priority="665" stopIfTrue="1" operator="equal">
      <formula>1</formula>
    </cfRule>
  </conditionalFormatting>
  <conditionalFormatting sqref="CP36:CV72">
    <cfRule type="notContainsBlanks" dxfId="547" priority="1">
      <formula>LEN(TRIM(CP36))&gt;0</formula>
    </cfRule>
  </conditionalFormatting>
  <conditionalFormatting sqref="CW66:XFD66 L66 CO66">
    <cfRule type="duplicateValues" dxfId="546" priority="623" stopIfTrue="1"/>
  </conditionalFormatting>
  <conditionalFormatting sqref="CW68:XFD68 CO68 L68">
    <cfRule type="duplicateValues" dxfId="545" priority="622"/>
  </conditionalFormatting>
  <conditionalFormatting sqref="CW70:XFD70 L70 CO70">
    <cfRule type="duplicateValues" dxfId="544" priority="621"/>
  </conditionalFormatting>
  <dataValidations count="3">
    <dataValidation allowBlank="1" showInputMessage="1" showErrorMessage="1" sqref="WYR982505:WYR982528 CQ65001:CQ65024 MF65001:MF65024 WB65001:WB65024 AFX65001:AFX65024 APT65001:APT65024 AZP65001:AZP65024 BJL65001:BJL65024 BTH65001:BTH65024 CDD65001:CDD65024 CMZ65001:CMZ65024 CWV65001:CWV65024 DGR65001:DGR65024 DQN65001:DQN65024 EAJ65001:EAJ65024 EKF65001:EKF65024 EUB65001:EUB65024 FDX65001:FDX65024 FNT65001:FNT65024 FXP65001:FXP65024 GHL65001:GHL65024 GRH65001:GRH65024 HBD65001:HBD65024 HKZ65001:HKZ65024 HUV65001:HUV65024 IER65001:IER65024 ION65001:ION65024 IYJ65001:IYJ65024 JIF65001:JIF65024 JSB65001:JSB65024 KBX65001:KBX65024 KLT65001:KLT65024 KVP65001:KVP65024 LFL65001:LFL65024 LPH65001:LPH65024 LZD65001:LZD65024 MIZ65001:MIZ65024 MSV65001:MSV65024 NCR65001:NCR65024 NMN65001:NMN65024 NWJ65001:NWJ65024 OGF65001:OGF65024 OQB65001:OQB65024 OZX65001:OZX65024 PJT65001:PJT65024 PTP65001:PTP65024 QDL65001:QDL65024 QNH65001:QNH65024 QXD65001:QXD65024 RGZ65001:RGZ65024 RQV65001:RQV65024 SAR65001:SAR65024 SKN65001:SKN65024 SUJ65001:SUJ65024 TEF65001:TEF65024 TOB65001:TOB65024 TXX65001:TXX65024 UHT65001:UHT65024 URP65001:URP65024 VBL65001:VBL65024 VLH65001:VLH65024 VVD65001:VVD65024 WEZ65001:WEZ65024 WOV65001:WOV65024 WYR65001:WYR65024 CQ130537:CQ130560 MF130537:MF130560 WB130537:WB130560 AFX130537:AFX130560 APT130537:APT130560 AZP130537:AZP130560 BJL130537:BJL130560 BTH130537:BTH130560 CDD130537:CDD130560 CMZ130537:CMZ130560 CWV130537:CWV130560 DGR130537:DGR130560 DQN130537:DQN130560 EAJ130537:EAJ130560 EKF130537:EKF130560 EUB130537:EUB130560 FDX130537:FDX130560 FNT130537:FNT130560 FXP130537:FXP130560 GHL130537:GHL130560 GRH130537:GRH130560 HBD130537:HBD130560 HKZ130537:HKZ130560 HUV130537:HUV130560 IER130537:IER130560 ION130537:ION130560 IYJ130537:IYJ130560 JIF130537:JIF130560 JSB130537:JSB130560 KBX130537:KBX130560 KLT130537:KLT130560 KVP130537:KVP130560 LFL130537:LFL130560 LPH130537:LPH130560 LZD130537:LZD130560 MIZ130537:MIZ130560 MSV130537:MSV130560 NCR130537:NCR130560 NMN130537:NMN130560 NWJ130537:NWJ130560 OGF130537:OGF130560 OQB130537:OQB130560 OZX130537:OZX130560 PJT130537:PJT130560 PTP130537:PTP130560 QDL130537:QDL130560 QNH130537:QNH130560 QXD130537:QXD130560 RGZ130537:RGZ130560 RQV130537:RQV130560 SAR130537:SAR130560 SKN130537:SKN130560 SUJ130537:SUJ130560 TEF130537:TEF130560 TOB130537:TOB130560 TXX130537:TXX130560 UHT130537:UHT130560 URP130537:URP130560 VBL130537:VBL130560 VLH130537:VLH130560 VVD130537:VVD130560 WEZ130537:WEZ130560 WOV130537:WOV130560 WYR130537:WYR130560 CQ196073:CQ196096 MF196073:MF196096 WB196073:WB196096 AFX196073:AFX196096 APT196073:APT196096 AZP196073:AZP196096 BJL196073:BJL196096 BTH196073:BTH196096 CDD196073:CDD196096 CMZ196073:CMZ196096 CWV196073:CWV196096 DGR196073:DGR196096 DQN196073:DQN196096 EAJ196073:EAJ196096 EKF196073:EKF196096 EUB196073:EUB196096 FDX196073:FDX196096 FNT196073:FNT196096 FXP196073:FXP196096 GHL196073:GHL196096 GRH196073:GRH196096 HBD196073:HBD196096 HKZ196073:HKZ196096 HUV196073:HUV196096 IER196073:IER196096 ION196073:ION196096 IYJ196073:IYJ196096 JIF196073:JIF196096 JSB196073:JSB196096 KBX196073:KBX196096 KLT196073:KLT196096 KVP196073:KVP196096 LFL196073:LFL196096 LPH196073:LPH196096 LZD196073:LZD196096 MIZ196073:MIZ196096 MSV196073:MSV196096 NCR196073:NCR196096 NMN196073:NMN196096 NWJ196073:NWJ196096 OGF196073:OGF196096 OQB196073:OQB196096 OZX196073:OZX196096 PJT196073:PJT196096 PTP196073:PTP196096 QDL196073:QDL196096 QNH196073:QNH196096 QXD196073:QXD196096 RGZ196073:RGZ196096 RQV196073:RQV196096 SAR196073:SAR196096 SKN196073:SKN196096 SUJ196073:SUJ196096 TEF196073:TEF196096 TOB196073:TOB196096 TXX196073:TXX196096 UHT196073:UHT196096 URP196073:URP196096 VBL196073:VBL196096 VLH196073:VLH196096 VVD196073:VVD196096 WEZ196073:WEZ196096 WOV196073:WOV196096 WYR196073:WYR196096 CQ261609:CQ261632 MF261609:MF261632 WB261609:WB261632 AFX261609:AFX261632 APT261609:APT261632 AZP261609:AZP261632 BJL261609:BJL261632 BTH261609:BTH261632 CDD261609:CDD261632 CMZ261609:CMZ261632 CWV261609:CWV261632 DGR261609:DGR261632 DQN261609:DQN261632 EAJ261609:EAJ261632 EKF261609:EKF261632 EUB261609:EUB261632 FDX261609:FDX261632 FNT261609:FNT261632 FXP261609:FXP261632 GHL261609:GHL261632 GRH261609:GRH261632 HBD261609:HBD261632 HKZ261609:HKZ261632 HUV261609:HUV261632 IER261609:IER261632 ION261609:ION261632 IYJ261609:IYJ261632 JIF261609:JIF261632 JSB261609:JSB261632 KBX261609:KBX261632 KLT261609:KLT261632 KVP261609:KVP261632 LFL261609:LFL261632 LPH261609:LPH261632 LZD261609:LZD261632 MIZ261609:MIZ261632 MSV261609:MSV261632 NCR261609:NCR261632 NMN261609:NMN261632 NWJ261609:NWJ261632 OGF261609:OGF261632 OQB261609:OQB261632 OZX261609:OZX261632 PJT261609:PJT261632 PTP261609:PTP261632 QDL261609:QDL261632 QNH261609:QNH261632 QXD261609:QXD261632 RGZ261609:RGZ261632 RQV261609:RQV261632 SAR261609:SAR261632 SKN261609:SKN261632 SUJ261609:SUJ261632 TEF261609:TEF261632 TOB261609:TOB261632 TXX261609:TXX261632 UHT261609:UHT261632 URP261609:URP261632 VBL261609:VBL261632 VLH261609:VLH261632 VVD261609:VVD261632 WEZ261609:WEZ261632 WOV261609:WOV261632 WYR261609:WYR261632 CQ327145:CQ327168 MF327145:MF327168 WB327145:WB327168 AFX327145:AFX327168 APT327145:APT327168 AZP327145:AZP327168 BJL327145:BJL327168 BTH327145:BTH327168 CDD327145:CDD327168 CMZ327145:CMZ327168 CWV327145:CWV327168 DGR327145:DGR327168 DQN327145:DQN327168 EAJ327145:EAJ327168 EKF327145:EKF327168 EUB327145:EUB327168 FDX327145:FDX327168 FNT327145:FNT327168 FXP327145:FXP327168 GHL327145:GHL327168 GRH327145:GRH327168 HBD327145:HBD327168 HKZ327145:HKZ327168 HUV327145:HUV327168 IER327145:IER327168 ION327145:ION327168 IYJ327145:IYJ327168 JIF327145:JIF327168 JSB327145:JSB327168 KBX327145:KBX327168 KLT327145:KLT327168 KVP327145:KVP327168 LFL327145:LFL327168 LPH327145:LPH327168 LZD327145:LZD327168 MIZ327145:MIZ327168 MSV327145:MSV327168 NCR327145:NCR327168 NMN327145:NMN327168 NWJ327145:NWJ327168 OGF327145:OGF327168 OQB327145:OQB327168 OZX327145:OZX327168 PJT327145:PJT327168 PTP327145:PTP327168 QDL327145:QDL327168 QNH327145:QNH327168 QXD327145:QXD327168 RGZ327145:RGZ327168 RQV327145:RQV327168 SAR327145:SAR327168 SKN327145:SKN327168 SUJ327145:SUJ327168 TEF327145:TEF327168 TOB327145:TOB327168 TXX327145:TXX327168 UHT327145:UHT327168 URP327145:URP327168 VBL327145:VBL327168 VLH327145:VLH327168 VVD327145:VVD327168 WEZ327145:WEZ327168 WOV327145:WOV327168 WYR327145:WYR327168 CQ392681:CQ392704 MF392681:MF392704 WB392681:WB392704 AFX392681:AFX392704 APT392681:APT392704 AZP392681:AZP392704 BJL392681:BJL392704 BTH392681:BTH392704 CDD392681:CDD392704 CMZ392681:CMZ392704 CWV392681:CWV392704 DGR392681:DGR392704 DQN392681:DQN392704 EAJ392681:EAJ392704 EKF392681:EKF392704 EUB392681:EUB392704 FDX392681:FDX392704 FNT392681:FNT392704 FXP392681:FXP392704 GHL392681:GHL392704 GRH392681:GRH392704 HBD392681:HBD392704 HKZ392681:HKZ392704 HUV392681:HUV392704 IER392681:IER392704 ION392681:ION392704 IYJ392681:IYJ392704 JIF392681:JIF392704 JSB392681:JSB392704 KBX392681:KBX392704 KLT392681:KLT392704 KVP392681:KVP392704 LFL392681:LFL392704 LPH392681:LPH392704 LZD392681:LZD392704 MIZ392681:MIZ392704 MSV392681:MSV392704 NCR392681:NCR392704 NMN392681:NMN392704 NWJ392681:NWJ392704 OGF392681:OGF392704 OQB392681:OQB392704 OZX392681:OZX392704 PJT392681:PJT392704 PTP392681:PTP392704 QDL392681:QDL392704 QNH392681:QNH392704 QXD392681:QXD392704 RGZ392681:RGZ392704 RQV392681:RQV392704 SAR392681:SAR392704 SKN392681:SKN392704 SUJ392681:SUJ392704 TEF392681:TEF392704 TOB392681:TOB392704 TXX392681:TXX392704 UHT392681:UHT392704 URP392681:URP392704 VBL392681:VBL392704 VLH392681:VLH392704 VVD392681:VVD392704 WEZ392681:WEZ392704 WOV392681:WOV392704 WYR392681:WYR392704 CQ458217:CQ458240 MF458217:MF458240 WB458217:WB458240 AFX458217:AFX458240 APT458217:APT458240 AZP458217:AZP458240 BJL458217:BJL458240 BTH458217:BTH458240 CDD458217:CDD458240 CMZ458217:CMZ458240 CWV458217:CWV458240 DGR458217:DGR458240 DQN458217:DQN458240 EAJ458217:EAJ458240 EKF458217:EKF458240 EUB458217:EUB458240 FDX458217:FDX458240 FNT458217:FNT458240 FXP458217:FXP458240 GHL458217:GHL458240 GRH458217:GRH458240 HBD458217:HBD458240 HKZ458217:HKZ458240 HUV458217:HUV458240 IER458217:IER458240 ION458217:ION458240 IYJ458217:IYJ458240 JIF458217:JIF458240 JSB458217:JSB458240 KBX458217:KBX458240 KLT458217:KLT458240 KVP458217:KVP458240 LFL458217:LFL458240 LPH458217:LPH458240 LZD458217:LZD458240 MIZ458217:MIZ458240 MSV458217:MSV458240 NCR458217:NCR458240 NMN458217:NMN458240 NWJ458217:NWJ458240 OGF458217:OGF458240 OQB458217:OQB458240 OZX458217:OZX458240 PJT458217:PJT458240 PTP458217:PTP458240 QDL458217:QDL458240 QNH458217:QNH458240 QXD458217:QXD458240 RGZ458217:RGZ458240 RQV458217:RQV458240 SAR458217:SAR458240 SKN458217:SKN458240 SUJ458217:SUJ458240 TEF458217:TEF458240 TOB458217:TOB458240 TXX458217:TXX458240 UHT458217:UHT458240 URP458217:URP458240 VBL458217:VBL458240 VLH458217:VLH458240 VVD458217:VVD458240 WEZ458217:WEZ458240 WOV458217:WOV458240 WYR458217:WYR458240 CQ523753:CQ523776 MF523753:MF523776 WB523753:WB523776 AFX523753:AFX523776 APT523753:APT523776 AZP523753:AZP523776 BJL523753:BJL523776 BTH523753:BTH523776 CDD523753:CDD523776 CMZ523753:CMZ523776 CWV523753:CWV523776 DGR523753:DGR523776 DQN523753:DQN523776 EAJ523753:EAJ523776 EKF523753:EKF523776 EUB523753:EUB523776 FDX523753:FDX523776 FNT523753:FNT523776 FXP523753:FXP523776 GHL523753:GHL523776 GRH523753:GRH523776 HBD523753:HBD523776 HKZ523753:HKZ523776 HUV523753:HUV523776 IER523753:IER523776 ION523753:ION523776 IYJ523753:IYJ523776 JIF523753:JIF523776 JSB523753:JSB523776 KBX523753:KBX523776 KLT523753:KLT523776 KVP523753:KVP523776 LFL523753:LFL523776 LPH523753:LPH523776 LZD523753:LZD523776 MIZ523753:MIZ523776 MSV523753:MSV523776 NCR523753:NCR523776 NMN523753:NMN523776 NWJ523753:NWJ523776 OGF523753:OGF523776 OQB523753:OQB523776 OZX523753:OZX523776 PJT523753:PJT523776 PTP523753:PTP523776 QDL523753:QDL523776 QNH523753:QNH523776 QXD523753:QXD523776 RGZ523753:RGZ523776 RQV523753:RQV523776 SAR523753:SAR523776 SKN523753:SKN523776 SUJ523753:SUJ523776 TEF523753:TEF523776 TOB523753:TOB523776 TXX523753:TXX523776 UHT523753:UHT523776 URP523753:URP523776 VBL523753:VBL523776 VLH523753:VLH523776 VVD523753:VVD523776 WEZ523753:WEZ523776 WOV523753:WOV523776 WYR523753:WYR523776 CQ589289:CQ589312 MF589289:MF589312 WB589289:WB589312 AFX589289:AFX589312 APT589289:APT589312 AZP589289:AZP589312 BJL589289:BJL589312 BTH589289:BTH589312 CDD589289:CDD589312 CMZ589289:CMZ589312 CWV589289:CWV589312 DGR589289:DGR589312 DQN589289:DQN589312 EAJ589289:EAJ589312 EKF589289:EKF589312 EUB589289:EUB589312 FDX589289:FDX589312 FNT589289:FNT589312 FXP589289:FXP589312 GHL589289:GHL589312 GRH589289:GRH589312 HBD589289:HBD589312 HKZ589289:HKZ589312 HUV589289:HUV589312 IER589289:IER589312 ION589289:ION589312 IYJ589289:IYJ589312 JIF589289:JIF589312 JSB589289:JSB589312 KBX589289:KBX589312 KLT589289:KLT589312 KVP589289:KVP589312 LFL589289:LFL589312 LPH589289:LPH589312 LZD589289:LZD589312 MIZ589289:MIZ589312 MSV589289:MSV589312 NCR589289:NCR589312 NMN589289:NMN589312 NWJ589289:NWJ589312 OGF589289:OGF589312 OQB589289:OQB589312 OZX589289:OZX589312 PJT589289:PJT589312 PTP589289:PTP589312 QDL589289:QDL589312 QNH589289:QNH589312 QXD589289:QXD589312 RGZ589289:RGZ589312 RQV589289:RQV589312 SAR589289:SAR589312 SKN589289:SKN589312 SUJ589289:SUJ589312 TEF589289:TEF589312 TOB589289:TOB589312 TXX589289:TXX589312 UHT589289:UHT589312 URP589289:URP589312 VBL589289:VBL589312 VLH589289:VLH589312 VVD589289:VVD589312 WEZ589289:WEZ589312 WOV589289:WOV589312 WYR589289:WYR589312 CQ654825:CQ654848 MF654825:MF654848 WB654825:WB654848 AFX654825:AFX654848 APT654825:APT654848 AZP654825:AZP654848 BJL654825:BJL654848 BTH654825:BTH654848 CDD654825:CDD654848 CMZ654825:CMZ654848 CWV654825:CWV654848 DGR654825:DGR654848 DQN654825:DQN654848 EAJ654825:EAJ654848 EKF654825:EKF654848 EUB654825:EUB654848 FDX654825:FDX654848 FNT654825:FNT654848 FXP654825:FXP654848 GHL654825:GHL654848 GRH654825:GRH654848 HBD654825:HBD654848 HKZ654825:HKZ654848 HUV654825:HUV654848 IER654825:IER654848 ION654825:ION654848 IYJ654825:IYJ654848 JIF654825:JIF654848 JSB654825:JSB654848 KBX654825:KBX654848 KLT654825:KLT654848 KVP654825:KVP654848 LFL654825:LFL654848 LPH654825:LPH654848 LZD654825:LZD654848 MIZ654825:MIZ654848 MSV654825:MSV654848 NCR654825:NCR654848 NMN654825:NMN654848 NWJ654825:NWJ654848 OGF654825:OGF654848 OQB654825:OQB654848 OZX654825:OZX654848 PJT654825:PJT654848 PTP654825:PTP654848 QDL654825:QDL654848 QNH654825:QNH654848 QXD654825:QXD654848 RGZ654825:RGZ654848 RQV654825:RQV654848 SAR654825:SAR654848 SKN654825:SKN654848 SUJ654825:SUJ654848 TEF654825:TEF654848 TOB654825:TOB654848 TXX654825:TXX654848 UHT654825:UHT654848 URP654825:URP654848 VBL654825:VBL654848 VLH654825:VLH654848 VVD654825:VVD654848 WEZ654825:WEZ654848 WOV654825:WOV654848 WYR654825:WYR654848 CQ720361:CQ720384 MF720361:MF720384 WB720361:WB720384 AFX720361:AFX720384 APT720361:APT720384 AZP720361:AZP720384 BJL720361:BJL720384 BTH720361:BTH720384 CDD720361:CDD720384 CMZ720361:CMZ720384 CWV720361:CWV720384 DGR720361:DGR720384 DQN720361:DQN720384 EAJ720361:EAJ720384 EKF720361:EKF720384 EUB720361:EUB720384 FDX720361:FDX720384 FNT720361:FNT720384 FXP720361:FXP720384 GHL720361:GHL720384 GRH720361:GRH720384 HBD720361:HBD720384 HKZ720361:HKZ720384 HUV720361:HUV720384 IER720361:IER720384 ION720361:ION720384 IYJ720361:IYJ720384 JIF720361:JIF720384 JSB720361:JSB720384 KBX720361:KBX720384 KLT720361:KLT720384 KVP720361:KVP720384 LFL720361:LFL720384 LPH720361:LPH720384 LZD720361:LZD720384 MIZ720361:MIZ720384 MSV720361:MSV720384 NCR720361:NCR720384 NMN720361:NMN720384 NWJ720361:NWJ720384 OGF720361:OGF720384 OQB720361:OQB720384 OZX720361:OZX720384 PJT720361:PJT720384 PTP720361:PTP720384 QDL720361:QDL720384 QNH720361:QNH720384 QXD720361:QXD720384 RGZ720361:RGZ720384 RQV720361:RQV720384 SAR720361:SAR720384 SKN720361:SKN720384 SUJ720361:SUJ720384 TEF720361:TEF720384 TOB720361:TOB720384 TXX720361:TXX720384 UHT720361:UHT720384 URP720361:URP720384 VBL720361:VBL720384 VLH720361:VLH720384 VVD720361:VVD720384 WEZ720361:WEZ720384 WOV720361:WOV720384 WYR720361:WYR720384 CQ785897:CQ785920 MF785897:MF785920 WB785897:WB785920 AFX785897:AFX785920 APT785897:APT785920 AZP785897:AZP785920 BJL785897:BJL785920 BTH785897:BTH785920 CDD785897:CDD785920 CMZ785897:CMZ785920 CWV785897:CWV785920 DGR785897:DGR785920 DQN785897:DQN785920 EAJ785897:EAJ785920 EKF785897:EKF785920 EUB785897:EUB785920 FDX785897:FDX785920 FNT785897:FNT785920 FXP785897:FXP785920 GHL785897:GHL785920 GRH785897:GRH785920 HBD785897:HBD785920 HKZ785897:HKZ785920 HUV785897:HUV785920 IER785897:IER785920 ION785897:ION785920 IYJ785897:IYJ785920 JIF785897:JIF785920 JSB785897:JSB785920 KBX785897:KBX785920 KLT785897:KLT785920 KVP785897:KVP785920 LFL785897:LFL785920 LPH785897:LPH785920 LZD785897:LZD785920 MIZ785897:MIZ785920 MSV785897:MSV785920 NCR785897:NCR785920 NMN785897:NMN785920 NWJ785897:NWJ785920 OGF785897:OGF785920 OQB785897:OQB785920 OZX785897:OZX785920 PJT785897:PJT785920 PTP785897:PTP785920 QDL785897:QDL785920 QNH785897:QNH785920 QXD785897:QXD785920 RGZ785897:RGZ785920 RQV785897:RQV785920 SAR785897:SAR785920 SKN785897:SKN785920 SUJ785897:SUJ785920 TEF785897:TEF785920 TOB785897:TOB785920 TXX785897:TXX785920 UHT785897:UHT785920 URP785897:URP785920 VBL785897:VBL785920 VLH785897:VLH785920 VVD785897:VVD785920 WEZ785897:WEZ785920 WOV785897:WOV785920 WYR785897:WYR785920 CQ851433:CQ851456 MF851433:MF851456 WB851433:WB851456 AFX851433:AFX851456 APT851433:APT851456 AZP851433:AZP851456 BJL851433:BJL851456 BTH851433:BTH851456 CDD851433:CDD851456 CMZ851433:CMZ851456 CWV851433:CWV851456 DGR851433:DGR851456 DQN851433:DQN851456 EAJ851433:EAJ851456 EKF851433:EKF851456 EUB851433:EUB851456 FDX851433:FDX851456 FNT851433:FNT851456 FXP851433:FXP851456 GHL851433:GHL851456 GRH851433:GRH851456 HBD851433:HBD851456 HKZ851433:HKZ851456 HUV851433:HUV851456 IER851433:IER851456 ION851433:ION851456 IYJ851433:IYJ851456 JIF851433:JIF851456 JSB851433:JSB851456 KBX851433:KBX851456 KLT851433:KLT851456 KVP851433:KVP851456 LFL851433:LFL851456 LPH851433:LPH851456 LZD851433:LZD851456 MIZ851433:MIZ851456 MSV851433:MSV851456 NCR851433:NCR851456 NMN851433:NMN851456 NWJ851433:NWJ851456 OGF851433:OGF851456 OQB851433:OQB851456 OZX851433:OZX851456 PJT851433:PJT851456 PTP851433:PTP851456 QDL851433:QDL851456 QNH851433:QNH851456 QXD851433:QXD851456 RGZ851433:RGZ851456 RQV851433:RQV851456 SAR851433:SAR851456 SKN851433:SKN851456 SUJ851433:SUJ851456 TEF851433:TEF851456 TOB851433:TOB851456 TXX851433:TXX851456 UHT851433:UHT851456 URP851433:URP851456 VBL851433:VBL851456 VLH851433:VLH851456 VVD851433:VVD851456 WEZ851433:WEZ851456 WOV851433:WOV851456 WYR851433:WYR851456 CQ916969:CQ916992 MF916969:MF916992 WB916969:WB916992 AFX916969:AFX916992 APT916969:APT916992 AZP916969:AZP916992 BJL916969:BJL916992 BTH916969:BTH916992 CDD916969:CDD916992 CMZ916969:CMZ916992 CWV916969:CWV916992 DGR916969:DGR916992 DQN916969:DQN916992 EAJ916969:EAJ916992 EKF916969:EKF916992 EUB916969:EUB916992 FDX916969:FDX916992 FNT916969:FNT916992 FXP916969:FXP916992 GHL916969:GHL916992 GRH916969:GRH916992 HBD916969:HBD916992 HKZ916969:HKZ916992 HUV916969:HUV916992 IER916969:IER916992 ION916969:ION916992 IYJ916969:IYJ916992 JIF916969:JIF916992 JSB916969:JSB916992 KBX916969:KBX916992 KLT916969:KLT916992 KVP916969:KVP916992 LFL916969:LFL916992 LPH916969:LPH916992 LZD916969:LZD916992 MIZ916969:MIZ916992 MSV916969:MSV916992 NCR916969:NCR916992 NMN916969:NMN916992 NWJ916969:NWJ916992 OGF916969:OGF916992 OQB916969:OQB916992 OZX916969:OZX916992 PJT916969:PJT916992 PTP916969:PTP916992 QDL916969:QDL916992 QNH916969:QNH916992 QXD916969:QXD916992 RGZ916969:RGZ916992 RQV916969:RQV916992 SAR916969:SAR916992 SKN916969:SKN916992 SUJ916969:SUJ916992 TEF916969:TEF916992 TOB916969:TOB916992 TXX916969:TXX916992 UHT916969:UHT916992 URP916969:URP916992 VBL916969:VBL916992 VLH916969:VLH916992 VVD916969:VVD916992 WEZ916969:WEZ916992 WOV916969:WOV916992 WYR916969:WYR916992 CQ982505:CQ982528 MF982505:MF982528 WB982505:WB982528 AFX982505:AFX982528 APT982505:APT982528 AZP982505:AZP982528 BJL982505:BJL982528 BTH982505:BTH982528 CDD982505:CDD982528 CMZ982505:CMZ982528 CWV982505:CWV982528 DGR982505:DGR982528 DQN982505:DQN982528 EAJ982505:EAJ982528 EKF982505:EKF982528 EUB982505:EUB982528 FDX982505:FDX982528 FNT982505:FNT982528 FXP982505:FXP982528 GHL982505:GHL982528 GRH982505:GRH982528 HBD982505:HBD982528 HKZ982505:HKZ982528 HUV982505:HUV982528 IER982505:IER982528 ION982505:ION982528 IYJ982505:IYJ982528 JIF982505:JIF982528 JSB982505:JSB982528 KBX982505:KBX982528 KLT982505:KLT982528 KVP982505:KVP982528 LFL982505:LFL982528 LPH982505:LPH982528 LZD982505:LZD982528 MIZ982505:MIZ982528 MSV982505:MSV982528 NCR982505:NCR982528 NMN982505:NMN982528 NWJ982505:NWJ982528 OGF982505:OGF982528 OQB982505:OQB982528 OZX982505:OZX982528 PJT982505:PJT982528 PTP982505:PTP982528 QDL982505:QDL982528 QNH982505:QNH982528 QXD982505:QXD982528 RGZ982505:RGZ982528 RQV982505:RQV982528 SAR982505:SAR982528 SKN982505:SKN982528 SUJ982505:SUJ982528 TEF982505:TEF982528 TOB982505:TOB982528 TXX982505:TXX982528 UHT982505:UHT982528 URP982505:URP982528 VBL982505:VBL982528 VLH982505:VLH982528 VVD982505:VVD982528 WEZ982505:WEZ982528 WOV982505:WOV982528 CQ35:CQ73 AFX35:AFX74 APT35:APT74 AZP35:AZP74 BJL35:BJL74 BTH35:BTH74 CDD35:CDD74 CMZ35:CMZ74 CWV35:CWV74 DGR35:DGR74 DQN35:DQN74 EAJ35:EAJ74 EKF35:EKF74 EUB35:EUB74 FDX35:FDX74 FNT35:FNT74 FXP35:FXP74 GHL35:GHL74 GRH35:GRH74 HBD35:HBD74 HKZ35:HKZ74 HUV35:HUV74 IER35:IER74 ION35:ION74 IYJ35:IYJ74 JIF35:JIF74 JSB35:JSB74 KBX35:KBX74 KLT35:KLT74 KVP35:KVP74 LFL35:LFL74 LPH35:LPH74 LZD35:LZD74 MIZ35:MIZ74 MSV35:MSV74 NCR35:NCR74 NMN35:NMN74 NWJ35:NWJ74 OGF35:OGF74 OQB35:OQB74 OZX35:OZX74 PJT35:PJT74 PTP35:PTP74 QDL35:QDL74 QNH35:QNH74 QXD35:QXD74 RGZ35:RGZ74 RQV35:RQV74 SAR35:SAR74 SKN35:SKN74 SUJ35:SUJ74 TEF35:TEF74 TOB35:TOB74 TXX35:TXX74 UHT35:UHT74 URP35:URP74 VBL35:VBL74 VLH35:VLH74 VVD35:VVD74 WEZ35:WEZ74 WOV35:WOV74 WYR35:WYR74 MF35:MF74 WB35:WB74"/>
    <dataValidation type="list" allowBlank="1" showInputMessage="1" sqref="WYR982501:WYR982504 CQ64997:CQ65000 MF64997:MF65000 WB64997:WB65000 AFX64997:AFX65000 APT64997:APT65000 AZP64997:AZP65000 BJL64997:BJL65000 BTH64997:BTH65000 CDD64997:CDD65000 CMZ64997:CMZ65000 CWV64997:CWV65000 DGR64997:DGR65000 DQN64997:DQN65000 EAJ64997:EAJ65000 EKF64997:EKF65000 EUB64997:EUB65000 FDX64997:FDX65000 FNT64997:FNT65000 FXP64997:FXP65000 GHL64997:GHL65000 GRH64997:GRH65000 HBD64997:HBD65000 HKZ64997:HKZ65000 HUV64997:HUV65000 IER64997:IER65000 ION64997:ION65000 IYJ64997:IYJ65000 JIF64997:JIF65000 JSB64997:JSB65000 KBX64997:KBX65000 KLT64997:KLT65000 KVP64997:KVP65000 LFL64997:LFL65000 LPH64997:LPH65000 LZD64997:LZD65000 MIZ64997:MIZ65000 MSV64997:MSV65000 NCR64997:NCR65000 NMN64997:NMN65000 NWJ64997:NWJ65000 OGF64997:OGF65000 OQB64997:OQB65000 OZX64997:OZX65000 PJT64997:PJT65000 PTP64997:PTP65000 QDL64997:QDL65000 QNH64997:QNH65000 QXD64997:QXD65000 RGZ64997:RGZ65000 RQV64997:RQV65000 SAR64997:SAR65000 SKN64997:SKN65000 SUJ64997:SUJ65000 TEF64997:TEF65000 TOB64997:TOB65000 TXX64997:TXX65000 UHT64997:UHT65000 URP64997:URP65000 VBL64997:VBL65000 VLH64997:VLH65000 VVD64997:VVD65000 WEZ64997:WEZ65000 WOV64997:WOV65000 WYR64997:WYR65000 CQ130533:CQ130536 MF130533:MF130536 WB130533:WB130536 AFX130533:AFX130536 APT130533:APT130536 AZP130533:AZP130536 BJL130533:BJL130536 BTH130533:BTH130536 CDD130533:CDD130536 CMZ130533:CMZ130536 CWV130533:CWV130536 DGR130533:DGR130536 DQN130533:DQN130536 EAJ130533:EAJ130536 EKF130533:EKF130536 EUB130533:EUB130536 FDX130533:FDX130536 FNT130533:FNT130536 FXP130533:FXP130536 GHL130533:GHL130536 GRH130533:GRH130536 HBD130533:HBD130536 HKZ130533:HKZ130536 HUV130533:HUV130536 IER130533:IER130536 ION130533:ION130536 IYJ130533:IYJ130536 JIF130533:JIF130536 JSB130533:JSB130536 KBX130533:KBX130536 KLT130533:KLT130536 KVP130533:KVP130536 LFL130533:LFL130536 LPH130533:LPH130536 LZD130533:LZD130536 MIZ130533:MIZ130536 MSV130533:MSV130536 NCR130533:NCR130536 NMN130533:NMN130536 NWJ130533:NWJ130536 OGF130533:OGF130536 OQB130533:OQB130536 OZX130533:OZX130536 PJT130533:PJT130536 PTP130533:PTP130536 QDL130533:QDL130536 QNH130533:QNH130536 QXD130533:QXD130536 RGZ130533:RGZ130536 RQV130533:RQV130536 SAR130533:SAR130536 SKN130533:SKN130536 SUJ130533:SUJ130536 TEF130533:TEF130536 TOB130533:TOB130536 TXX130533:TXX130536 UHT130533:UHT130536 URP130533:URP130536 VBL130533:VBL130536 VLH130533:VLH130536 VVD130533:VVD130536 WEZ130533:WEZ130536 WOV130533:WOV130536 WYR130533:WYR130536 CQ196069:CQ196072 MF196069:MF196072 WB196069:WB196072 AFX196069:AFX196072 APT196069:APT196072 AZP196069:AZP196072 BJL196069:BJL196072 BTH196069:BTH196072 CDD196069:CDD196072 CMZ196069:CMZ196072 CWV196069:CWV196072 DGR196069:DGR196072 DQN196069:DQN196072 EAJ196069:EAJ196072 EKF196069:EKF196072 EUB196069:EUB196072 FDX196069:FDX196072 FNT196069:FNT196072 FXP196069:FXP196072 GHL196069:GHL196072 GRH196069:GRH196072 HBD196069:HBD196072 HKZ196069:HKZ196072 HUV196069:HUV196072 IER196069:IER196072 ION196069:ION196072 IYJ196069:IYJ196072 JIF196069:JIF196072 JSB196069:JSB196072 KBX196069:KBX196072 KLT196069:KLT196072 KVP196069:KVP196072 LFL196069:LFL196072 LPH196069:LPH196072 LZD196069:LZD196072 MIZ196069:MIZ196072 MSV196069:MSV196072 NCR196069:NCR196072 NMN196069:NMN196072 NWJ196069:NWJ196072 OGF196069:OGF196072 OQB196069:OQB196072 OZX196069:OZX196072 PJT196069:PJT196072 PTP196069:PTP196072 QDL196069:QDL196072 QNH196069:QNH196072 QXD196069:QXD196072 RGZ196069:RGZ196072 RQV196069:RQV196072 SAR196069:SAR196072 SKN196069:SKN196072 SUJ196069:SUJ196072 TEF196069:TEF196072 TOB196069:TOB196072 TXX196069:TXX196072 UHT196069:UHT196072 URP196069:URP196072 VBL196069:VBL196072 VLH196069:VLH196072 VVD196069:VVD196072 WEZ196069:WEZ196072 WOV196069:WOV196072 WYR196069:WYR196072 CQ261605:CQ261608 MF261605:MF261608 WB261605:WB261608 AFX261605:AFX261608 APT261605:APT261608 AZP261605:AZP261608 BJL261605:BJL261608 BTH261605:BTH261608 CDD261605:CDD261608 CMZ261605:CMZ261608 CWV261605:CWV261608 DGR261605:DGR261608 DQN261605:DQN261608 EAJ261605:EAJ261608 EKF261605:EKF261608 EUB261605:EUB261608 FDX261605:FDX261608 FNT261605:FNT261608 FXP261605:FXP261608 GHL261605:GHL261608 GRH261605:GRH261608 HBD261605:HBD261608 HKZ261605:HKZ261608 HUV261605:HUV261608 IER261605:IER261608 ION261605:ION261608 IYJ261605:IYJ261608 JIF261605:JIF261608 JSB261605:JSB261608 KBX261605:KBX261608 KLT261605:KLT261608 KVP261605:KVP261608 LFL261605:LFL261608 LPH261605:LPH261608 LZD261605:LZD261608 MIZ261605:MIZ261608 MSV261605:MSV261608 NCR261605:NCR261608 NMN261605:NMN261608 NWJ261605:NWJ261608 OGF261605:OGF261608 OQB261605:OQB261608 OZX261605:OZX261608 PJT261605:PJT261608 PTP261605:PTP261608 QDL261605:QDL261608 QNH261605:QNH261608 QXD261605:QXD261608 RGZ261605:RGZ261608 RQV261605:RQV261608 SAR261605:SAR261608 SKN261605:SKN261608 SUJ261605:SUJ261608 TEF261605:TEF261608 TOB261605:TOB261608 TXX261605:TXX261608 UHT261605:UHT261608 URP261605:URP261608 VBL261605:VBL261608 VLH261605:VLH261608 VVD261605:VVD261608 WEZ261605:WEZ261608 WOV261605:WOV261608 WYR261605:WYR261608 CQ327141:CQ327144 MF327141:MF327144 WB327141:WB327144 AFX327141:AFX327144 APT327141:APT327144 AZP327141:AZP327144 BJL327141:BJL327144 BTH327141:BTH327144 CDD327141:CDD327144 CMZ327141:CMZ327144 CWV327141:CWV327144 DGR327141:DGR327144 DQN327141:DQN327144 EAJ327141:EAJ327144 EKF327141:EKF327144 EUB327141:EUB327144 FDX327141:FDX327144 FNT327141:FNT327144 FXP327141:FXP327144 GHL327141:GHL327144 GRH327141:GRH327144 HBD327141:HBD327144 HKZ327141:HKZ327144 HUV327141:HUV327144 IER327141:IER327144 ION327141:ION327144 IYJ327141:IYJ327144 JIF327141:JIF327144 JSB327141:JSB327144 KBX327141:KBX327144 KLT327141:KLT327144 KVP327141:KVP327144 LFL327141:LFL327144 LPH327141:LPH327144 LZD327141:LZD327144 MIZ327141:MIZ327144 MSV327141:MSV327144 NCR327141:NCR327144 NMN327141:NMN327144 NWJ327141:NWJ327144 OGF327141:OGF327144 OQB327141:OQB327144 OZX327141:OZX327144 PJT327141:PJT327144 PTP327141:PTP327144 QDL327141:QDL327144 QNH327141:QNH327144 QXD327141:QXD327144 RGZ327141:RGZ327144 RQV327141:RQV327144 SAR327141:SAR327144 SKN327141:SKN327144 SUJ327141:SUJ327144 TEF327141:TEF327144 TOB327141:TOB327144 TXX327141:TXX327144 UHT327141:UHT327144 URP327141:URP327144 VBL327141:VBL327144 VLH327141:VLH327144 VVD327141:VVD327144 WEZ327141:WEZ327144 WOV327141:WOV327144 WYR327141:WYR327144 CQ392677:CQ392680 MF392677:MF392680 WB392677:WB392680 AFX392677:AFX392680 APT392677:APT392680 AZP392677:AZP392680 BJL392677:BJL392680 BTH392677:BTH392680 CDD392677:CDD392680 CMZ392677:CMZ392680 CWV392677:CWV392680 DGR392677:DGR392680 DQN392677:DQN392680 EAJ392677:EAJ392680 EKF392677:EKF392680 EUB392677:EUB392680 FDX392677:FDX392680 FNT392677:FNT392680 FXP392677:FXP392680 GHL392677:GHL392680 GRH392677:GRH392680 HBD392677:HBD392680 HKZ392677:HKZ392680 HUV392677:HUV392680 IER392677:IER392680 ION392677:ION392680 IYJ392677:IYJ392680 JIF392677:JIF392680 JSB392677:JSB392680 KBX392677:KBX392680 KLT392677:KLT392680 KVP392677:KVP392680 LFL392677:LFL392680 LPH392677:LPH392680 LZD392677:LZD392680 MIZ392677:MIZ392680 MSV392677:MSV392680 NCR392677:NCR392680 NMN392677:NMN392680 NWJ392677:NWJ392680 OGF392677:OGF392680 OQB392677:OQB392680 OZX392677:OZX392680 PJT392677:PJT392680 PTP392677:PTP392680 QDL392677:QDL392680 QNH392677:QNH392680 QXD392677:QXD392680 RGZ392677:RGZ392680 RQV392677:RQV392680 SAR392677:SAR392680 SKN392677:SKN392680 SUJ392677:SUJ392680 TEF392677:TEF392680 TOB392677:TOB392680 TXX392677:TXX392680 UHT392677:UHT392680 URP392677:URP392680 VBL392677:VBL392680 VLH392677:VLH392680 VVD392677:VVD392680 WEZ392677:WEZ392680 WOV392677:WOV392680 WYR392677:WYR392680 CQ458213:CQ458216 MF458213:MF458216 WB458213:WB458216 AFX458213:AFX458216 APT458213:APT458216 AZP458213:AZP458216 BJL458213:BJL458216 BTH458213:BTH458216 CDD458213:CDD458216 CMZ458213:CMZ458216 CWV458213:CWV458216 DGR458213:DGR458216 DQN458213:DQN458216 EAJ458213:EAJ458216 EKF458213:EKF458216 EUB458213:EUB458216 FDX458213:FDX458216 FNT458213:FNT458216 FXP458213:FXP458216 GHL458213:GHL458216 GRH458213:GRH458216 HBD458213:HBD458216 HKZ458213:HKZ458216 HUV458213:HUV458216 IER458213:IER458216 ION458213:ION458216 IYJ458213:IYJ458216 JIF458213:JIF458216 JSB458213:JSB458216 KBX458213:KBX458216 KLT458213:KLT458216 KVP458213:KVP458216 LFL458213:LFL458216 LPH458213:LPH458216 LZD458213:LZD458216 MIZ458213:MIZ458216 MSV458213:MSV458216 NCR458213:NCR458216 NMN458213:NMN458216 NWJ458213:NWJ458216 OGF458213:OGF458216 OQB458213:OQB458216 OZX458213:OZX458216 PJT458213:PJT458216 PTP458213:PTP458216 QDL458213:QDL458216 QNH458213:QNH458216 QXD458213:QXD458216 RGZ458213:RGZ458216 RQV458213:RQV458216 SAR458213:SAR458216 SKN458213:SKN458216 SUJ458213:SUJ458216 TEF458213:TEF458216 TOB458213:TOB458216 TXX458213:TXX458216 UHT458213:UHT458216 URP458213:URP458216 VBL458213:VBL458216 VLH458213:VLH458216 VVD458213:VVD458216 WEZ458213:WEZ458216 WOV458213:WOV458216 WYR458213:WYR458216 CQ523749:CQ523752 MF523749:MF523752 WB523749:WB523752 AFX523749:AFX523752 APT523749:APT523752 AZP523749:AZP523752 BJL523749:BJL523752 BTH523749:BTH523752 CDD523749:CDD523752 CMZ523749:CMZ523752 CWV523749:CWV523752 DGR523749:DGR523752 DQN523749:DQN523752 EAJ523749:EAJ523752 EKF523749:EKF523752 EUB523749:EUB523752 FDX523749:FDX523752 FNT523749:FNT523752 FXP523749:FXP523752 GHL523749:GHL523752 GRH523749:GRH523752 HBD523749:HBD523752 HKZ523749:HKZ523752 HUV523749:HUV523752 IER523749:IER523752 ION523749:ION523752 IYJ523749:IYJ523752 JIF523749:JIF523752 JSB523749:JSB523752 KBX523749:KBX523752 KLT523749:KLT523752 KVP523749:KVP523752 LFL523749:LFL523752 LPH523749:LPH523752 LZD523749:LZD523752 MIZ523749:MIZ523752 MSV523749:MSV523752 NCR523749:NCR523752 NMN523749:NMN523752 NWJ523749:NWJ523752 OGF523749:OGF523752 OQB523749:OQB523752 OZX523749:OZX523752 PJT523749:PJT523752 PTP523749:PTP523752 QDL523749:QDL523752 QNH523749:QNH523752 QXD523749:QXD523752 RGZ523749:RGZ523752 RQV523749:RQV523752 SAR523749:SAR523752 SKN523749:SKN523752 SUJ523749:SUJ523752 TEF523749:TEF523752 TOB523749:TOB523752 TXX523749:TXX523752 UHT523749:UHT523752 URP523749:URP523752 VBL523749:VBL523752 VLH523749:VLH523752 VVD523749:VVD523752 WEZ523749:WEZ523752 WOV523749:WOV523752 WYR523749:WYR523752 CQ589285:CQ589288 MF589285:MF589288 WB589285:WB589288 AFX589285:AFX589288 APT589285:APT589288 AZP589285:AZP589288 BJL589285:BJL589288 BTH589285:BTH589288 CDD589285:CDD589288 CMZ589285:CMZ589288 CWV589285:CWV589288 DGR589285:DGR589288 DQN589285:DQN589288 EAJ589285:EAJ589288 EKF589285:EKF589288 EUB589285:EUB589288 FDX589285:FDX589288 FNT589285:FNT589288 FXP589285:FXP589288 GHL589285:GHL589288 GRH589285:GRH589288 HBD589285:HBD589288 HKZ589285:HKZ589288 HUV589285:HUV589288 IER589285:IER589288 ION589285:ION589288 IYJ589285:IYJ589288 JIF589285:JIF589288 JSB589285:JSB589288 KBX589285:KBX589288 KLT589285:KLT589288 KVP589285:KVP589288 LFL589285:LFL589288 LPH589285:LPH589288 LZD589285:LZD589288 MIZ589285:MIZ589288 MSV589285:MSV589288 NCR589285:NCR589288 NMN589285:NMN589288 NWJ589285:NWJ589288 OGF589285:OGF589288 OQB589285:OQB589288 OZX589285:OZX589288 PJT589285:PJT589288 PTP589285:PTP589288 QDL589285:QDL589288 QNH589285:QNH589288 QXD589285:QXD589288 RGZ589285:RGZ589288 RQV589285:RQV589288 SAR589285:SAR589288 SKN589285:SKN589288 SUJ589285:SUJ589288 TEF589285:TEF589288 TOB589285:TOB589288 TXX589285:TXX589288 UHT589285:UHT589288 URP589285:URP589288 VBL589285:VBL589288 VLH589285:VLH589288 VVD589285:VVD589288 WEZ589285:WEZ589288 WOV589285:WOV589288 WYR589285:WYR589288 CQ654821:CQ654824 MF654821:MF654824 WB654821:WB654824 AFX654821:AFX654824 APT654821:APT654824 AZP654821:AZP654824 BJL654821:BJL654824 BTH654821:BTH654824 CDD654821:CDD654824 CMZ654821:CMZ654824 CWV654821:CWV654824 DGR654821:DGR654824 DQN654821:DQN654824 EAJ654821:EAJ654824 EKF654821:EKF654824 EUB654821:EUB654824 FDX654821:FDX654824 FNT654821:FNT654824 FXP654821:FXP654824 GHL654821:GHL654824 GRH654821:GRH654824 HBD654821:HBD654824 HKZ654821:HKZ654824 HUV654821:HUV654824 IER654821:IER654824 ION654821:ION654824 IYJ654821:IYJ654824 JIF654821:JIF654824 JSB654821:JSB654824 KBX654821:KBX654824 KLT654821:KLT654824 KVP654821:KVP654824 LFL654821:LFL654824 LPH654821:LPH654824 LZD654821:LZD654824 MIZ654821:MIZ654824 MSV654821:MSV654824 NCR654821:NCR654824 NMN654821:NMN654824 NWJ654821:NWJ654824 OGF654821:OGF654824 OQB654821:OQB654824 OZX654821:OZX654824 PJT654821:PJT654824 PTP654821:PTP654824 QDL654821:QDL654824 QNH654821:QNH654824 QXD654821:QXD654824 RGZ654821:RGZ654824 RQV654821:RQV654824 SAR654821:SAR654824 SKN654821:SKN654824 SUJ654821:SUJ654824 TEF654821:TEF654824 TOB654821:TOB654824 TXX654821:TXX654824 UHT654821:UHT654824 URP654821:URP654824 VBL654821:VBL654824 VLH654821:VLH654824 VVD654821:VVD654824 WEZ654821:WEZ654824 WOV654821:WOV654824 WYR654821:WYR654824 CQ720357:CQ720360 MF720357:MF720360 WB720357:WB720360 AFX720357:AFX720360 APT720357:APT720360 AZP720357:AZP720360 BJL720357:BJL720360 BTH720357:BTH720360 CDD720357:CDD720360 CMZ720357:CMZ720360 CWV720357:CWV720360 DGR720357:DGR720360 DQN720357:DQN720360 EAJ720357:EAJ720360 EKF720357:EKF720360 EUB720357:EUB720360 FDX720357:FDX720360 FNT720357:FNT720360 FXP720357:FXP720360 GHL720357:GHL720360 GRH720357:GRH720360 HBD720357:HBD720360 HKZ720357:HKZ720360 HUV720357:HUV720360 IER720357:IER720360 ION720357:ION720360 IYJ720357:IYJ720360 JIF720357:JIF720360 JSB720357:JSB720360 KBX720357:KBX720360 KLT720357:KLT720360 KVP720357:KVP720360 LFL720357:LFL720360 LPH720357:LPH720360 LZD720357:LZD720360 MIZ720357:MIZ720360 MSV720357:MSV720360 NCR720357:NCR720360 NMN720357:NMN720360 NWJ720357:NWJ720360 OGF720357:OGF720360 OQB720357:OQB720360 OZX720357:OZX720360 PJT720357:PJT720360 PTP720357:PTP720360 QDL720357:QDL720360 QNH720357:QNH720360 QXD720357:QXD720360 RGZ720357:RGZ720360 RQV720357:RQV720360 SAR720357:SAR720360 SKN720357:SKN720360 SUJ720357:SUJ720360 TEF720357:TEF720360 TOB720357:TOB720360 TXX720357:TXX720360 UHT720357:UHT720360 URP720357:URP720360 VBL720357:VBL720360 VLH720357:VLH720360 VVD720357:VVD720360 WEZ720357:WEZ720360 WOV720357:WOV720360 WYR720357:WYR720360 CQ785893:CQ785896 MF785893:MF785896 WB785893:WB785896 AFX785893:AFX785896 APT785893:APT785896 AZP785893:AZP785896 BJL785893:BJL785896 BTH785893:BTH785896 CDD785893:CDD785896 CMZ785893:CMZ785896 CWV785893:CWV785896 DGR785893:DGR785896 DQN785893:DQN785896 EAJ785893:EAJ785896 EKF785893:EKF785896 EUB785893:EUB785896 FDX785893:FDX785896 FNT785893:FNT785896 FXP785893:FXP785896 GHL785893:GHL785896 GRH785893:GRH785896 HBD785893:HBD785896 HKZ785893:HKZ785896 HUV785893:HUV785896 IER785893:IER785896 ION785893:ION785896 IYJ785893:IYJ785896 JIF785893:JIF785896 JSB785893:JSB785896 KBX785893:KBX785896 KLT785893:KLT785896 KVP785893:KVP785896 LFL785893:LFL785896 LPH785893:LPH785896 LZD785893:LZD785896 MIZ785893:MIZ785896 MSV785893:MSV785896 NCR785893:NCR785896 NMN785893:NMN785896 NWJ785893:NWJ785896 OGF785893:OGF785896 OQB785893:OQB785896 OZX785893:OZX785896 PJT785893:PJT785896 PTP785893:PTP785896 QDL785893:QDL785896 QNH785893:QNH785896 QXD785893:QXD785896 RGZ785893:RGZ785896 RQV785893:RQV785896 SAR785893:SAR785896 SKN785893:SKN785896 SUJ785893:SUJ785896 TEF785893:TEF785896 TOB785893:TOB785896 TXX785893:TXX785896 UHT785893:UHT785896 URP785893:URP785896 VBL785893:VBL785896 VLH785893:VLH785896 VVD785893:VVD785896 WEZ785893:WEZ785896 WOV785893:WOV785896 WYR785893:WYR785896 CQ851429:CQ851432 MF851429:MF851432 WB851429:WB851432 AFX851429:AFX851432 APT851429:APT851432 AZP851429:AZP851432 BJL851429:BJL851432 BTH851429:BTH851432 CDD851429:CDD851432 CMZ851429:CMZ851432 CWV851429:CWV851432 DGR851429:DGR851432 DQN851429:DQN851432 EAJ851429:EAJ851432 EKF851429:EKF851432 EUB851429:EUB851432 FDX851429:FDX851432 FNT851429:FNT851432 FXP851429:FXP851432 GHL851429:GHL851432 GRH851429:GRH851432 HBD851429:HBD851432 HKZ851429:HKZ851432 HUV851429:HUV851432 IER851429:IER851432 ION851429:ION851432 IYJ851429:IYJ851432 JIF851429:JIF851432 JSB851429:JSB851432 KBX851429:KBX851432 KLT851429:KLT851432 KVP851429:KVP851432 LFL851429:LFL851432 LPH851429:LPH851432 LZD851429:LZD851432 MIZ851429:MIZ851432 MSV851429:MSV851432 NCR851429:NCR851432 NMN851429:NMN851432 NWJ851429:NWJ851432 OGF851429:OGF851432 OQB851429:OQB851432 OZX851429:OZX851432 PJT851429:PJT851432 PTP851429:PTP851432 QDL851429:QDL851432 QNH851429:QNH851432 QXD851429:QXD851432 RGZ851429:RGZ851432 RQV851429:RQV851432 SAR851429:SAR851432 SKN851429:SKN851432 SUJ851429:SUJ851432 TEF851429:TEF851432 TOB851429:TOB851432 TXX851429:TXX851432 UHT851429:UHT851432 URP851429:URP851432 VBL851429:VBL851432 VLH851429:VLH851432 VVD851429:VVD851432 WEZ851429:WEZ851432 WOV851429:WOV851432 WYR851429:WYR851432 CQ916965:CQ916968 MF916965:MF916968 WB916965:WB916968 AFX916965:AFX916968 APT916965:APT916968 AZP916965:AZP916968 BJL916965:BJL916968 BTH916965:BTH916968 CDD916965:CDD916968 CMZ916965:CMZ916968 CWV916965:CWV916968 DGR916965:DGR916968 DQN916965:DQN916968 EAJ916965:EAJ916968 EKF916965:EKF916968 EUB916965:EUB916968 FDX916965:FDX916968 FNT916965:FNT916968 FXP916965:FXP916968 GHL916965:GHL916968 GRH916965:GRH916968 HBD916965:HBD916968 HKZ916965:HKZ916968 HUV916965:HUV916968 IER916965:IER916968 ION916965:ION916968 IYJ916965:IYJ916968 JIF916965:JIF916968 JSB916965:JSB916968 KBX916965:KBX916968 KLT916965:KLT916968 KVP916965:KVP916968 LFL916965:LFL916968 LPH916965:LPH916968 LZD916965:LZD916968 MIZ916965:MIZ916968 MSV916965:MSV916968 NCR916965:NCR916968 NMN916965:NMN916968 NWJ916965:NWJ916968 OGF916965:OGF916968 OQB916965:OQB916968 OZX916965:OZX916968 PJT916965:PJT916968 PTP916965:PTP916968 QDL916965:QDL916968 QNH916965:QNH916968 QXD916965:QXD916968 RGZ916965:RGZ916968 RQV916965:RQV916968 SAR916965:SAR916968 SKN916965:SKN916968 SUJ916965:SUJ916968 TEF916965:TEF916968 TOB916965:TOB916968 TXX916965:TXX916968 UHT916965:UHT916968 URP916965:URP916968 VBL916965:VBL916968 VLH916965:VLH916968 VVD916965:VVD916968 WEZ916965:WEZ916968 WOV916965:WOV916968 WYR916965:WYR916968 CQ982501:CQ982504 MF982501:MF982504 WB982501:WB982504 AFX982501:AFX982504 APT982501:APT982504 AZP982501:AZP982504 BJL982501:BJL982504 BTH982501:BTH982504 CDD982501:CDD982504 CMZ982501:CMZ982504 CWV982501:CWV982504 DGR982501:DGR982504 DQN982501:DQN982504 EAJ982501:EAJ982504 EKF982501:EKF982504 EUB982501:EUB982504 FDX982501:FDX982504 FNT982501:FNT982504 FXP982501:FXP982504 GHL982501:GHL982504 GRH982501:GRH982504 HBD982501:HBD982504 HKZ982501:HKZ982504 HUV982501:HUV982504 IER982501:IER982504 ION982501:ION982504 IYJ982501:IYJ982504 JIF982501:JIF982504 JSB982501:JSB982504 KBX982501:KBX982504 KLT982501:KLT982504 KVP982501:KVP982504 LFL982501:LFL982504 LPH982501:LPH982504 LZD982501:LZD982504 MIZ982501:MIZ982504 MSV982501:MSV982504 NCR982501:NCR982504 NMN982501:NMN982504 NWJ982501:NWJ982504 OGF982501:OGF982504 OQB982501:OQB982504 OZX982501:OZX982504 PJT982501:PJT982504 PTP982501:PTP982504 QDL982501:QDL982504 QNH982501:QNH982504 QXD982501:QXD982504 RGZ982501:RGZ982504 RQV982501:RQV982504 SAR982501:SAR982504 SKN982501:SKN982504 SUJ982501:SUJ982504 TEF982501:TEF982504 TOB982501:TOB982504 TXX982501:TXX982504 UHT982501:UHT982504 URP982501:URP982504 VBL982501:VBL982504 VLH982501:VLH982504 VVD982501:VVD982504 WEZ982501:WEZ982504 WOV982501:WOV982504">
      <formula1>#REF!</formula1>
    </dataValidation>
    <dataValidation type="list" allowBlank="1" showInputMessage="1" showErrorMessage="1" sqref="D70 D72 D68 D66 D60 D64 D62 D58 D56 D50 D54 D52 D48 D46 D40 D44 D42 D38 D36">
      <formula1>$A$79:$A$93</formula1>
    </dataValidation>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CQ65022 MF65022 WB65022 AFX65022 APT65022 AZP65022 BJL65022 BTH65022 CDD65022 CMZ65022 CWV65022 DGR65022 DQN65022 EAJ65022 EKF65022 EUB65022 FDX65022 FNT65022 FXP65022 GHL65022 GRH65022 HBD65022 HKZ65022 HUV65022 IER65022 ION65022 IYJ65022 JIF65022 JSB65022 KBX65022 KLT65022 KVP65022 LFL65022 LPH65022 LZD65022 MIZ65022 MSV65022 NCR65022 NMN65022 NWJ65022 OGF65022 OQB65022 OZX65022 PJT65022 PTP65022 QDL65022 QNH65022 QXD65022 RGZ65022 RQV65022 SAR65022 SKN65022 SUJ65022 TEF65022 TOB65022 TXX65022 UHT65022 URP65022 VBL65022 VLH65022 VVD65022 WEZ65022 WOV65022 WYR65022 CQ130558 MF130558 WB130558 AFX130558 APT130558 AZP130558 BJL130558 BTH130558 CDD130558 CMZ130558 CWV130558 DGR130558 DQN130558 EAJ130558 EKF130558 EUB130558 FDX130558 FNT130558 FXP130558 GHL130558 GRH130558 HBD130558 HKZ130558 HUV130558 IER130558 ION130558 IYJ130558 JIF130558 JSB130558 KBX130558 KLT130558 KVP130558 LFL130558 LPH130558 LZD130558 MIZ130558 MSV130558 NCR130558 NMN130558 NWJ130558 OGF130558 OQB130558 OZX130558 PJT130558 PTP130558 QDL130558 QNH130558 QXD130558 RGZ130558 RQV130558 SAR130558 SKN130558 SUJ130558 TEF130558 TOB130558 TXX130558 UHT130558 URP130558 VBL130558 VLH130558 VVD130558 WEZ130558 WOV130558 WYR130558 CQ196094 MF196094 WB196094 AFX196094 APT196094 AZP196094 BJL196094 BTH196094 CDD196094 CMZ196094 CWV196094 DGR196094 DQN196094 EAJ196094 EKF196094 EUB196094 FDX196094 FNT196094 FXP196094 GHL196094 GRH196094 HBD196094 HKZ196094 HUV196094 IER196094 ION196094 IYJ196094 JIF196094 JSB196094 KBX196094 KLT196094 KVP196094 LFL196094 LPH196094 LZD196094 MIZ196094 MSV196094 NCR196094 NMN196094 NWJ196094 OGF196094 OQB196094 OZX196094 PJT196094 PTP196094 QDL196094 QNH196094 QXD196094 RGZ196094 RQV196094 SAR196094 SKN196094 SUJ196094 TEF196094 TOB196094 TXX196094 UHT196094 URP196094 VBL196094 VLH196094 VVD196094 WEZ196094 WOV196094 WYR196094 CQ261630 MF261630 WB261630 AFX261630 APT261630 AZP261630 BJL261630 BTH261630 CDD261630 CMZ261630 CWV261630 DGR261630 DQN261630 EAJ261630 EKF261630 EUB261630 FDX261630 FNT261630 FXP261630 GHL261630 GRH261630 HBD261630 HKZ261630 HUV261630 IER261630 ION261630 IYJ261630 JIF261630 JSB261630 KBX261630 KLT261630 KVP261630 LFL261630 LPH261630 LZD261630 MIZ261630 MSV261630 NCR261630 NMN261630 NWJ261630 OGF261630 OQB261630 OZX261630 PJT261630 PTP261630 QDL261630 QNH261630 QXD261630 RGZ261630 RQV261630 SAR261630 SKN261630 SUJ261630 TEF261630 TOB261630 TXX261630 UHT261630 URP261630 VBL261630 VLH261630 VVD261630 WEZ261630 WOV261630 WYR261630 CQ327166 MF327166 WB327166 AFX327166 APT327166 AZP327166 BJL327166 BTH327166 CDD327166 CMZ327166 CWV327166 DGR327166 DQN327166 EAJ327166 EKF327166 EUB327166 FDX327166 FNT327166 FXP327166 GHL327166 GRH327166 HBD327166 HKZ327166 HUV327166 IER327166 ION327166 IYJ327166 JIF327166 JSB327166 KBX327166 KLT327166 KVP327166 LFL327166 LPH327166 LZD327166 MIZ327166 MSV327166 NCR327166 NMN327166 NWJ327166 OGF327166 OQB327166 OZX327166 PJT327166 PTP327166 QDL327166 QNH327166 QXD327166 RGZ327166 RQV327166 SAR327166 SKN327166 SUJ327166 TEF327166 TOB327166 TXX327166 UHT327166 URP327166 VBL327166 VLH327166 VVD327166 WEZ327166 WOV327166 WYR327166 CQ392702 MF392702 WB392702 AFX392702 APT392702 AZP392702 BJL392702 BTH392702 CDD392702 CMZ392702 CWV392702 DGR392702 DQN392702 EAJ392702 EKF392702 EUB392702 FDX392702 FNT392702 FXP392702 GHL392702 GRH392702 HBD392702 HKZ392702 HUV392702 IER392702 ION392702 IYJ392702 JIF392702 JSB392702 KBX392702 KLT392702 KVP392702 LFL392702 LPH392702 LZD392702 MIZ392702 MSV392702 NCR392702 NMN392702 NWJ392702 OGF392702 OQB392702 OZX392702 PJT392702 PTP392702 QDL392702 QNH392702 QXD392702 RGZ392702 RQV392702 SAR392702 SKN392702 SUJ392702 TEF392702 TOB392702 TXX392702 UHT392702 URP392702 VBL392702 VLH392702 VVD392702 WEZ392702 WOV392702 WYR392702 CQ458238 MF458238 WB458238 AFX458238 APT458238 AZP458238 BJL458238 BTH458238 CDD458238 CMZ458238 CWV458238 DGR458238 DQN458238 EAJ458238 EKF458238 EUB458238 FDX458238 FNT458238 FXP458238 GHL458238 GRH458238 HBD458238 HKZ458238 HUV458238 IER458238 ION458238 IYJ458238 JIF458238 JSB458238 KBX458238 KLT458238 KVP458238 LFL458238 LPH458238 LZD458238 MIZ458238 MSV458238 NCR458238 NMN458238 NWJ458238 OGF458238 OQB458238 OZX458238 PJT458238 PTP458238 QDL458238 QNH458238 QXD458238 RGZ458238 RQV458238 SAR458238 SKN458238 SUJ458238 TEF458238 TOB458238 TXX458238 UHT458238 URP458238 VBL458238 VLH458238 VVD458238 WEZ458238 WOV458238 WYR458238 CQ523774 MF523774 WB523774 AFX523774 APT523774 AZP523774 BJL523774 BTH523774 CDD523774 CMZ523774 CWV523774 DGR523774 DQN523774 EAJ523774 EKF523774 EUB523774 FDX523774 FNT523774 FXP523774 GHL523774 GRH523774 HBD523774 HKZ523774 HUV523774 IER523774 ION523774 IYJ523774 JIF523774 JSB523774 KBX523774 KLT523774 KVP523774 LFL523774 LPH523774 LZD523774 MIZ523774 MSV523774 NCR523774 NMN523774 NWJ523774 OGF523774 OQB523774 OZX523774 PJT523774 PTP523774 QDL523774 QNH523774 QXD523774 RGZ523774 RQV523774 SAR523774 SKN523774 SUJ523774 TEF523774 TOB523774 TXX523774 UHT523774 URP523774 VBL523774 VLH523774 VVD523774 WEZ523774 WOV523774 WYR523774 CQ589310 MF589310 WB589310 AFX589310 APT589310 AZP589310 BJL589310 BTH589310 CDD589310 CMZ589310 CWV589310 DGR589310 DQN589310 EAJ589310 EKF589310 EUB589310 FDX589310 FNT589310 FXP589310 GHL589310 GRH589310 HBD589310 HKZ589310 HUV589310 IER589310 ION589310 IYJ589310 JIF589310 JSB589310 KBX589310 KLT589310 KVP589310 LFL589310 LPH589310 LZD589310 MIZ589310 MSV589310 NCR589310 NMN589310 NWJ589310 OGF589310 OQB589310 OZX589310 PJT589310 PTP589310 QDL589310 QNH589310 QXD589310 RGZ589310 RQV589310 SAR589310 SKN589310 SUJ589310 TEF589310 TOB589310 TXX589310 UHT589310 URP589310 VBL589310 VLH589310 VVD589310 WEZ589310 WOV589310 WYR589310 CQ654846 MF654846 WB654846 AFX654846 APT654846 AZP654846 BJL654846 BTH654846 CDD654846 CMZ654846 CWV654846 DGR654846 DQN654846 EAJ654846 EKF654846 EUB654846 FDX654846 FNT654846 FXP654846 GHL654846 GRH654846 HBD654846 HKZ654846 HUV654846 IER654846 ION654846 IYJ654846 JIF654846 JSB654846 KBX654846 KLT654846 KVP654846 LFL654846 LPH654846 LZD654846 MIZ654846 MSV654846 NCR654846 NMN654846 NWJ654846 OGF654846 OQB654846 OZX654846 PJT654846 PTP654846 QDL654846 QNH654846 QXD654846 RGZ654846 RQV654846 SAR654846 SKN654846 SUJ654846 TEF654846 TOB654846 TXX654846 UHT654846 URP654846 VBL654846 VLH654846 VVD654846 WEZ654846 WOV654846 WYR654846 CQ720382 MF720382 WB720382 AFX720382 APT720382 AZP720382 BJL720382 BTH720382 CDD720382 CMZ720382 CWV720382 DGR720382 DQN720382 EAJ720382 EKF720382 EUB720382 FDX720382 FNT720382 FXP720382 GHL720382 GRH720382 HBD720382 HKZ720382 HUV720382 IER720382 ION720382 IYJ720382 JIF720382 JSB720382 KBX720382 KLT720382 KVP720382 LFL720382 LPH720382 LZD720382 MIZ720382 MSV720382 NCR720382 NMN720382 NWJ720382 OGF720382 OQB720382 OZX720382 PJT720382 PTP720382 QDL720382 QNH720382 QXD720382 RGZ720382 RQV720382 SAR720382 SKN720382 SUJ720382 TEF720382 TOB720382 TXX720382 UHT720382 URP720382 VBL720382 VLH720382 VVD720382 WEZ720382 WOV720382 WYR720382 CQ785918 MF785918 WB785918 AFX785918 APT785918 AZP785918 BJL785918 BTH785918 CDD785918 CMZ785918 CWV785918 DGR785918 DQN785918 EAJ785918 EKF785918 EUB785918 FDX785918 FNT785918 FXP785918 GHL785918 GRH785918 HBD785918 HKZ785918 HUV785918 IER785918 ION785918 IYJ785918 JIF785918 JSB785918 KBX785918 KLT785918 KVP785918 LFL785918 LPH785918 LZD785918 MIZ785918 MSV785918 NCR785918 NMN785918 NWJ785918 OGF785918 OQB785918 OZX785918 PJT785918 PTP785918 QDL785918 QNH785918 QXD785918 RGZ785918 RQV785918 SAR785918 SKN785918 SUJ785918 TEF785918 TOB785918 TXX785918 UHT785918 URP785918 VBL785918 VLH785918 VVD785918 WEZ785918 WOV785918 WYR785918 CQ851454 MF851454 WB851454 AFX851454 APT851454 AZP851454 BJL851454 BTH851454 CDD851454 CMZ851454 CWV851454 DGR851454 DQN851454 EAJ851454 EKF851454 EUB851454 FDX851454 FNT851454 FXP851454 GHL851454 GRH851454 HBD851454 HKZ851454 HUV851454 IER851454 ION851454 IYJ851454 JIF851454 JSB851454 KBX851454 KLT851454 KVP851454 LFL851454 LPH851454 LZD851454 MIZ851454 MSV851454 NCR851454 NMN851454 NWJ851454 OGF851454 OQB851454 OZX851454 PJT851454 PTP851454 QDL851454 QNH851454 QXD851454 RGZ851454 RQV851454 SAR851454 SKN851454 SUJ851454 TEF851454 TOB851454 TXX851454 UHT851454 URP851454 VBL851454 VLH851454 VVD851454 WEZ851454 WOV851454 WYR851454 CQ916990 MF916990 WB916990 AFX916990 APT916990 AZP916990 BJL916990 BTH916990 CDD916990 CMZ916990 CWV916990 DGR916990 DQN916990 EAJ916990 EKF916990 EUB916990 FDX916990 FNT916990 FXP916990 GHL916990 GRH916990 HBD916990 HKZ916990 HUV916990 IER916990 ION916990 IYJ916990 JIF916990 JSB916990 KBX916990 KLT916990 KVP916990 LFL916990 LPH916990 LZD916990 MIZ916990 MSV916990 NCR916990 NMN916990 NWJ916990 OGF916990 OQB916990 OZX916990 PJT916990 PTP916990 QDL916990 QNH916990 QXD916990 RGZ916990 RQV916990 SAR916990 SKN916990 SUJ916990 TEF916990 TOB916990 TXX916990 UHT916990 URP916990 VBL916990 VLH916990 VVD916990 WEZ916990 WOV916990 WYR916990 CQ982526 MF982526 WB982526 AFX982526 APT982526 AZP982526 BJL982526 BTH982526 CDD982526 CMZ982526 CWV982526 DGR982526 DQN982526 EAJ982526 EKF982526 EUB982526 FDX982526 FNT982526 FXP982526 GHL982526 GRH982526 HBD982526 HKZ982526 HUV982526 IER982526 ION982526 IYJ982526 JIF982526 JSB982526 KBX982526 KLT982526 KVP982526 LFL982526 LPH982526 LZD982526 MIZ982526 MSV982526 NCR982526 NMN982526 NWJ982526 OGF982526 OQB982526 OZX982526 PJT982526 PTP982526 QDL982526 QNH982526 QXD982526 RGZ982526 RQV982526 SAR982526 SKN982526 SUJ982526 TEF982526 TOB982526 TXX982526 UHT982526 URP982526 VBL982526 VLH982526 VVD982526 WEZ982526 WOV982526 WYR982526 CQ65024 MF65024 WB65024 AFX65024 APT65024 AZP65024 BJL65024 BTH65024 CDD65024 CMZ65024 CWV65024 DGR65024 DQN65024 EAJ65024 EKF65024 EUB65024 FDX65024 FNT65024 FXP65024 GHL65024 GRH65024 HBD65024 HKZ65024 HUV65024 IER65024 ION65024 IYJ65024 JIF65024 JSB65024 KBX65024 KLT65024 KVP65024 LFL65024 LPH65024 LZD65024 MIZ65024 MSV65024 NCR65024 NMN65024 NWJ65024 OGF65024 OQB65024 OZX65024 PJT65024 PTP65024 QDL65024 QNH65024 QXD65024 RGZ65024 RQV65024 SAR65024 SKN65024 SUJ65024 TEF65024 TOB65024 TXX65024 UHT65024 URP65024 VBL65024 VLH65024 VVD65024 WEZ65024 WOV65024 WYR65024 CQ130560 MF130560 WB130560 AFX130560 APT130560 AZP130560 BJL130560 BTH130560 CDD130560 CMZ130560 CWV130560 DGR130560 DQN130560 EAJ130560 EKF130560 EUB130560 FDX130560 FNT130560 FXP130560 GHL130560 GRH130560 HBD130560 HKZ130560 HUV130560 IER130560 ION130560 IYJ130560 JIF130560 JSB130560 KBX130560 KLT130560 KVP130560 LFL130560 LPH130560 LZD130560 MIZ130560 MSV130560 NCR130560 NMN130560 NWJ130560 OGF130560 OQB130560 OZX130560 PJT130560 PTP130560 QDL130560 QNH130560 QXD130560 RGZ130560 RQV130560 SAR130560 SKN130560 SUJ130560 TEF130560 TOB130560 TXX130560 UHT130560 URP130560 VBL130560 VLH130560 VVD130560 WEZ130560 WOV130560 WYR130560 CQ196096 MF196096 WB196096 AFX196096 APT196096 AZP196096 BJL196096 BTH196096 CDD196096 CMZ196096 CWV196096 DGR196096 DQN196096 EAJ196096 EKF196096 EUB196096 FDX196096 FNT196096 FXP196096 GHL196096 GRH196096 HBD196096 HKZ196096 HUV196096 IER196096 ION196096 IYJ196096 JIF196096 JSB196096 KBX196096 KLT196096 KVP196096 LFL196096 LPH196096 LZD196096 MIZ196096 MSV196096 NCR196096 NMN196096 NWJ196096 OGF196096 OQB196096 OZX196096 PJT196096 PTP196096 QDL196096 QNH196096 QXD196096 RGZ196096 RQV196096 SAR196096 SKN196096 SUJ196096 TEF196096 TOB196096 TXX196096 UHT196096 URP196096 VBL196096 VLH196096 VVD196096 WEZ196096 WOV196096 WYR196096 CQ261632 MF261632 WB261632 AFX261632 APT261632 AZP261632 BJL261632 BTH261632 CDD261632 CMZ261632 CWV261632 DGR261632 DQN261632 EAJ261632 EKF261632 EUB261632 FDX261632 FNT261632 FXP261632 GHL261632 GRH261632 HBD261632 HKZ261632 HUV261632 IER261632 ION261632 IYJ261632 JIF261632 JSB261632 KBX261632 KLT261632 KVP261632 LFL261632 LPH261632 LZD261632 MIZ261632 MSV261632 NCR261632 NMN261632 NWJ261632 OGF261632 OQB261632 OZX261632 PJT261632 PTP261632 QDL261632 QNH261632 QXD261632 RGZ261632 RQV261632 SAR261632 SKN261632 SUJ261632 TEF261632 TOB261632 TXX261632 UHT261632 URP261632 VBL261632 VLH261632 VVD261632 WEZ261632 WOV261632 WYR261632 CQ327168 MF327168 WB327168 AFX327168 APT327168 AZP327168 BJL327168 BTH327168 CDD327168 CMZ327168 CWV327168 DGR327168 DQN327168 EAJ327168 EKF327168 EUB327168 FDX327168 FNT327168 FXP327168 GHL327168 GRH327168 HBD327168 HKZ327168 HUV327168 IER327168 ION327168 IYJ327168 JIF327168 JSB327168 KBX327168 KLT327168 KVP327168 LFL327168 LPH327168 LZD327168 MIZ327168 MSV327168 NCR327168 NMN327168 NWJ327168 OGF327168 OQB327168 OZX327168 PJT327168 PTP327168 QDL327168 QNH327168 QXD327168 RGZ327168 RQV327168 SAR327168 SKN327168 SUJ327168 TEF327168 TOB327168 TXX327168 UHT327168 URP327168 VBL327168 VLH327168 VVD327168 WEZ327168 WOV327168 WYR327168 CQ392704 MF392704 WB392704 AFX392704 APT392704 AZP392704 BJL392704 BTH392704 CDD392704 CMZ392704 CWV392704 DGR392704 DQN392704 EAJ392704 EKF392704 EUB392704 FDX392704 FNT392704 FXP392704 GHL392704 GRH392704 HBD392704 HKZ392704 HUV392704 IER392704 ION392704 IYJ392704 JIF392704 JSB392704 KBX392704 KLT392704 KVP392704 LFL392704 LPH392704 LZD392704 MIZ392704 MSV392704 NCR392704 NMN392704 NWJ392704 OGF392704 OQB392704 OZX392704 PJT392704 PTP392704 QDL392704 QNH392704 QXD392704 RGZ392704 RQV392704 SAR392704 SKN392704 SUJ392704 TEF392704 TOB392704 TXX392704 UHT392704 URP392704 VBL392704 VLH392704 VVD392704 WEZ392704 WOV392704 WYR392704 CQ458240 MF458240 WB458240 AFX458240 APT458240 AZP458240 BJL458240 BTH458240 CDD458240 CMZ458240 CWV458240 DGR458240 DQN458240 EAJ458240 EKF458240 EUB458240 FDX458240 FNT458240 FXP458240 GHL458240 GRH458240 HBD458240 HKZ458240 HUV458240 IER458240 ION458240 IYJ458240 JIF458240 JSB458240 KBX458240 KLT458240 KVP458240 LFL458240 LPH458240 LZD458240 MIZ458240 MSV458240 NCR458240 NMN458240 NWJ458240 OGF458240 OQB458240 OZX458240 PJT458240 PTP458240 QDL458240 QNH458240 QXD458240 RGZ458240 RQV458240 SAR458240 SKN458240 SUJ458240 TEF458240 TOB458240 TXX458240 UHT458240 URP458240 VBL458240 VLH458240 VVD458240 WEZ458240 WOV458240 WYR458240 CQ523776 MF523776 WB523776 AFX523776 APT523776 AZP523776 BJL523776 BTH523776 CDD523776 CMZ523776 CWV523776 DGR523776 DQN523776 EAJ523776 EKF523776 EUB523776 FDX523776 FNT523776 FXP523776 GHL523776 GRH523776 HBD523776 HKZ523776 HUV523776 IER523776 ION523776 IYJ523776 JIF523776 JSB523776 KBX523776 KLT523776 KVP523776 LFL523776 LPH523776 LZD523776 MIZ523776 MSV523776 NCR523776 NMN523776 NWJ523776 OGF523776 OQB523776 OZX523776 PJT523776 PTP523776 QDL523776 QNH523776 QXD523776 RGZ523776 RQV523776 SAR523776 SKN523776 SUJ523776 TEF523776 TOB523776 TXX523776 UHT523776 URP523776 VBL523776 VLH523776 VVD523776 WEZ523776 WOV523776 WYR523776 CQ589312 MF589312 WB589312 AFX589312 APT589312 AZP589312 BJL589312 BTH589312 CDD589312 CMZ589312 CWV589312 DGR589312 DQN589312 EAJ589312 EKF589312 EUB589312 FDX589312 FNT589312 FXP589312 GHL589312 GRH589312 HBD589312 HKZ589312 HUV589312 IER589312 ION589312 IYJ589312 JIF589312 JSB589312 KBX589312 KLT589312 KVP589312 LFL589312 LPH589312 LZD589312 MIZ589312 MSV589312 NCR589312 NMN589312 NWJ589312 OGF589312 OQB589312 OZX589312 PJT589312 PTP589312 QDL589312 QNH589312 QXD589312 RGZ589312 RQV589312 SAR589312 SKN589312 SUJ589312 TEF589312 TOB589312 TXX589312 UHT589312 URP589312 VBL589312 VLH589312 VVD589312 WEZ589312 WOV589312 WYR589312 CQ654848 MF654848 WB654848 AFX654848 APT654848 AZP654848 BJL654848 BTH654848 CDD654848 CMZ654848 CWV654848 DGR654848 DQN654848 EAJ654848 EKF654848 EUB654848 FDX654848 FNT654848 FXP654848 GHL654848 GRH654848 HBD654848 HKZ654848 HUV654848 IER654848 ION654848 IYJ654848 JIF654848 JSB654848 KBX654848 KLT654848 KVP654848 LFL654848 LPH654848 LZD654848 MIZ654848 MSV654848 NCR654848 NMN654848 NWJ654848 OGF654848 OQB654848 OZX654848 PJT654848 PTP654848 QDL654848 QNH654848 QXD654848 RGZ654848 RQV654848 SAR654848 SKN654848 SUJ654848 TEF654848 TOB654848 TXX654848 UHT654848 URP654848 VBL654848 VLH654848 VVD654848 WEZ654848 WOV654848 WYR654848 CQ720384 MF720384 WB720384 AFX720384 APT720384 AZP720384 BJL720384 BTH720384 CDD720384 CMZ720384 CWV720384 DGR720384 DQN720384 EAJ720384 EKF720384 EUB720384 FDX720384 FNT720384 FXP720384 GHL720384 GRH720384 HBD720384 HKZ720384 HUV720384 IER720384 ION720384 IYJ720384 JIF720384 JSB720384 KBX720384 KLT720384 KVP720384 LFL720384 LPH720384 LZD720384 MIZ720384 MSV720384 NCR720384 NMN720384 NWJ720384 OGF720384 OQB720384 OZX720384 PJT720384 PTP720384 QDL720384 QNH720384 QXD720384 RGZ720384 RQV720384 SAR720384 SKN720384 SUJ720384 TEF720384 TOB720384 TXX720384 UHT720384 URP720384 VBL720384 VLH720384 VVD720384 WEZ720384 WOV720384 WYR720384 CQ785920 MF785920 WB785920 AFX785920 APT785920 AZP785920 BJL785920 BTH785920 CDD785920 CMZ785920 CWV785920 DGR785920 DQN785920 EAJ785920 EKF785920 EUB785920 FDX785920 FNT785920 FXP785920 GHL785920 GRH785920 HBD785920 HKZ785920 HUV785920 IER785920 ION785920 IYJ785920 JIF785920 JSB785920 KBX785920 KLT785920 KVP785920 LFL785920 LPH785920 LZD785920 MIZ785920 MSV785920 NCR785920 NMN785920 NWJ785920 OGF785920 OQB785920 OZX785920 PJT785920 PTP785920 QDL785920 QNH785920 QXD785920 RGZ785920 RQV785920 SAR785920 SKN785920 SUJ785920 TEF785920 TOB785920 TXX785920 UHT785920 URP785920 VBL785920 VLH785920 VVD785920 WEZ785920 WOV785920 WYR785920 CQ851456 MF851456 WB851456 AFX851456 APT851456 AZP851456 BJL851456 BTH851456 CDD851456 CMZ851456 CWV851456 DGR851456 DQN851456 EAJ851456 EKF851456 EUB851456 FDX851456 FNT851456 FXP851456 GHL851456 GRH851456 HBD851456 HKZ851456 HUV851456 IER851456 ION851456 IYJ851456 JIF851456 JSB851456 KBX851456 KLT851456 KVP851456 LFL851456 LPH851456 LZD851456 MIZ851456 MSV851456 NCR851456 NMN851456 NWJ851456 OGF851456 OQB851456 OZX851456 PJT851456 PTP851456 QDL851456 QNH851456 QXD851456 RGZ851456 RQV851456 SAR851456 SKN851456 SUJ851456 TEF851456 TOB851456 TXX851456 UHT851456 URP851456 VBL851456 VLH851456 VVD851456 WEZ851456 WOV851456 WYR851456 CQ916992 MF916992 WB916992 AFX916992 APT916992 AZP916992 BJL916992 BTH916992 CDD916992 CMZ916992 CWV916992 DGR916992 DQN916992 EAJ916992 EKF916992 EUB916992 FDX916992 FNT916992 FXP916992 GHL916992 GRH916992 HBD916992 HKZ916992 HUV916992 IER916992 ION916992 IYJ916992 JIF916992 JSB916992 KBX916992 KLT916992 KVP916992 LFL916992 LPH916992 LZD916992 MIZ916992 MSV916992 NCR916992 NMN916992 NWJ916992 OGF916992 OQB916992 OZX916992 PJT916992 PTP916992 QDL916992 QNH916992 QXD916992 RGZ916992 RQV916992 SAR916992 SKN916992 SUJ916992 TEF916992 TOB916992 TXX916992 UHT916992 URP916992 VBL916992 VLH916992 VVD916992 WEZ916992 WOV916992 WYR916992 CQ982528 MF982528 WB982528 AFX982528 APT982528 AZP982528 BJL982528 BTH982528 CDD982528 CMZ982528 CWV982528 DGR982528 DQN982528 EAJ982528 EKF982528 EUB982528 FDX982528 FNT982528 FXP982528 GHL982528 GRH982528 HBD982528 HKZ982528 HUV982528 IER982528 ION982528 IYJ982528 JIF982528 JSB982528 KBX982528 KLT982528 KVP982528 LFL982528 LPH982528 LZD982528 MIZ982528 MSV982528 NCR982528 NMN982528 NWJ982528 OGF982528 OQB982528 OZX982528 PJT982528 PTP982528 QDL982528 QNH982528 QXD982528 RGZ982528 RQV982528 SAR982528 SKN982528 SUJ982528 TEF982528 TOB982528 TXX982528 UHT982528 URP982528 VBL982528 VLH982528 VVD982528 WEZ982528 WOV982528 WYR982528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CQ53 MF53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MF37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WYR982512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WYR982516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WOV71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WB39 WYR71 CQ71 MF71 WB71 AFX71 APT71 AZP71 BJL71 BTH71 CDD71 CMZ71 CWV71 DGR71 DQN71 EAJ71 EKF71 EUB71 FDX71 FNT71 FXP71 GHL71 GRH71 HBD71 HKZ71 HUV71 IER71 ION71 IYJ71 JIF71 JSB71 KBX71 KLT71 KVP71 LFL71 LPH71 LZD71 MIZ71 MSV71 NCR71 NMN71 NWJ71 OGF71 OQB71 OZX71 PJT71 PTP71 QDL71 QNH71 QXD71 RGZ71 RQV71 SAR71 SKN71 SUJ71 TEF71 TOB71 TXX71 UHT71 URP71 VBL71 VLH71 VVD71 WEZ71 CQ37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WB53 WYR55 WYR67 CQ67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CQ55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CQ51 WYR69 CQ69 MF69 WB69 AFX69 APT69 AZP69 BJL69 BTH69 CDD69 CMZ69 CWV69 DGR69 DQN69 EAJ69 EKF69 EUB69 FDX69 FNT69 FXP69 GHL69 GRH69 HBD69 HKZ69 HUV69 IER69 ION69 IYJ69 JIF69 JSB69 KBX69 KLT69 KVP69 LFL69 LPH69 LZD69 MIZ69 MSV69 NCR69 NMN69 NWJ69 OGF69 OQB69 OZX69 PJT69 PTP69 QDL69 QNH69 QXD69 RGZ69 RQV69 SAR69 SKN69 SUJ69 TEF69 TOB69 TXX69 UHT69 URP69 VBL69 VLH69 VVD69 WEZ69 WOV69 MF39 MF41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MF45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WB47 CQ45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MF47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CQ49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WOV55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CQ57 MF57 WB57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MF59 WB59 AFX59 WYR61 CQ61 MF61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MF63 WB63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CQ65 MF65 WB65 CQ35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WEZ73:WEZ74 VVD73:VVD74 VLH73:VLH74 VBL73:VBL74 URP73:URP74 UHT73:UHT74 TXX73:TXX74 TOB73:TOB74 TEF73:TEF74 SUJ73:SUJ74 SKN73:SKN74 SAR73:SAR74 RQV73:RQV74 RGZ73:RGZ74 QXD73:QXD74 QNH73:QNH74 QDL73:QDL74 PTP73:PTP74 PJT73:PJT74 OZX73:OZX74 OQB73:OQB74 OGF73:OGF74 NWJ73:NWJ74 NMN73:NMN74 NCR73:NCR74 MSV73:MSV74 MIZ73:MIZ74 LZD73:LZD74 LPH73:LPH74 LFL73:LFL74 KVP73:KVP74 KLT73:KLT74 KBX73:KBX74 JSB73:JSB74 JIF73:JIF74 IYJ73:IYJ74 ION73:ION74 IER73:IER74 HUV73:HUV74 HKZ73:HKZ74 HBD73:HBD74 GRH73:GRH74 GHL73:GHL74 FXP73:FXP74 FNT73:FNT74 FDX73:FDX74 EUB73:EUB74 EKF73:EKF74 EAJ73:EAJ74 DQN73:DQN74 DGR73:DGR74 CWV73:CWV74 CMZ73:CMZ74 CDD73:CDD74 BTH73:BTH74 BJL73:BJL74 AZP73:AZP74 APT73:APT74 AFX73:AFX74 WB73:WB74 MF73:MF74 WOV73:WOV74 WYR73:WYR74 CQ73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93"/>
  <sheetViews>
    <sheetView showGridLines="0" topLeftCell="A15" zoomScale="70" zoomScaleNormal="70" zoomScaleSheetLayoutView="100" workbookViewId="0">
      <selection activeCell="A36" sqref="A36:XFD71"/>
    </sheetView>
  </sheetViews>
  <sheetFormatPr baseColWidth="10" defaultColWidth="11.42578125" defaultRowHeight="12.75"/>
  <cols>
    <col min="1" max="1" width="33.28515625" style="57" customWidth="1"/>
    <col min="2" max="2" width="50.85546875" style="57" customWidth="1"/>
    <col min="3" max="3" width="27.7109375" style="57" customWidth="1"/>
    <col min="4" max="4" width="19.7109375" style="57" customWidth="1"/>
    <col min="5" max="11" width="6.140625" style="57" customWidth="1"/>
    <col min="12" max="12" width="3.42578125" style="57" customWidth="1"/>
    <col min="13" max="92" width="2.42578125" style="57" customWidth="1"/>
    <col min="93" max="93" width="3" style="57" customWidth="1"/>
    <col min="94" max="94" width="5.140625" style="57" customWidth="1"/>
    <col min="95" max="95" width="8.140625" style="90" bestFit="1" customWidth="1"/>
    <col min="96" max="96" width="8.140625" style="57" bestFit="1" customWidth="1"/>
    <col min="97" max="97" width="1.140625" style="57" customWidth="1"/>
    <col min="98" max="98" width="6.28515625" style="60" customWidth="1"/>
    <col min="99" max="99" width="13.140625" style="57" bestFit="1" customWidth="1"/>
    <col min="100" max="100" width="15.7109375" style="57" customWidth="1"/>
    <col min="101" max="102" width="11.42578125" style="57"/>
    <col min="103" max="103" width="13.7109375" style="57" hidden="1" customWidth="1"/>
    <col min="104" max="266" width="11.42578125" style="57"/>
    <col min="267" max="267" width="1" style="57" customWidth="1"/>
    <col min="268" max="268" width="66.7109375" style="57" bestFit="1" customWidth="1"/>
    <col min="269" max="342" width="2.7109375" style="57" customWidth="1"/>
    <col min="343" max="343" width="4.140625" style="57" bestFit="1" customWidth="1"/>
    <col min="344" max="344" width="9.7109375" style="57" bestFit="1" customWidth="1"/>
    <col min="345" max="345" width="8.140625" style="57" bestFit="1" customWidth="1"/>
    <col min="346" max="346" width="1.140625" style="57" customWidth="1"/>
    <col min="347" max="347" width="3" style="57" bestFit="1" customWidth="1"/>
    <col min="348" max="348" width="13.42578125" style="57" bestFit="1" customWidth="1"/>
    <col min="349" max="349" width="1.140625" style="57" customWidth="1"/>
    <col min="350" max="350" width="9.42578125" style="57" bestFit="1" customWidth="1"/>
    <col min="351" max="351" width="1.140625" style="57" customWidth="1"/>
    <col min="352" max="352" width="14.42578125" style="57" customWidth="1"/>
    <col min="353" max="353" width="1.140625" style="57" customWidth="1"/>
    <col min="354" max="354" width="12.42578125" style="57" bestFit="1" customWidth="1"/>
    <col min="355" max="355" width="1.140625" style="57" customWidth="1"/>
    <col min="356" max="358" width="11.42578125" style="57"/>
    <col min="359" max="359" width="0" style="57" hidden="1" customWidth="1"/>
    <col min="360" max="522" width="11.42578125" style="57"/>
    <col min="523" max="523" width="1" style="57" customWidth="1"/>
    <col min="524" max="524" width="66.7109375" style="57" bestFit="1" customWidth="1"/>
    <col min="525" max="598" width="2.7109375" style="57" customWidth="1"/>
    <col min="599" max="599" width="4.140625" style="57" bestFit="1" customWidth="1"/>
    <col min="600" max="600" width="9.7109375" style="57" bestFit="1" customWidth="1"/>
    <col min="601" max="601" width="8.140625" style="57" bestFit="1" customWidth="1"/>
    <col min="602" max="602" width="1.140625" style="57" customWidth="1"/>
    <col min="603" max="603" width="3" style="57" bestFit="1" customWidth="1"/>
    <col min="604" max="604" width="13.42578125" style="57" bestFit="1" customWidth="1"/>
    <col min="605" max="605" width="1.140625" style="57" customWidth="1"/>
    <col min="606" max="606" width="9.42578125" style="57" bestFit="1" customWidth="1"/>
    <col min="607" max="607" width="1.140625" style="57" customWidth="1"/>
    <col min="608" max="608" width="14.42578125" style="57" customWidth="1"/>
    <col min="609" max="609" width="1.140625" style="57" customWidth="1"/>
    <col min="610" max="610" width="12.42578125" style="57" bestFit="1" customWidth="1"/>
    <col min="611" max="611" width="1.140625" style="57" customWidth="1"/>
    <col min="612" max="614" width="11.42578125" style="57"/>
    <col min="615" max="615" width="0" style="57" hidden="1" customWidth="1"/>
    <col min="616" max="778" width="11.42578125" style="57"/>
    <col min="779" max="779" width="1" style="57" customWidth="1"/>
    <col min="780" max="780" width="66.7109375" style="57" bestFit="1" customWidth="1"/>
    <col min="781" max="854" width="2.7109375" style="57" customWidth="1"/>
    <col min="855" max="855" width="4.140625" style="57" bestFit="1" customWidth="1"/>
    <col min="856" max="856" width="9.7109375" style="57" bestFit="1" customWidth="1"/>
    <col min="857" max="857" width="8.140625" style="57" bestFit="1" customWidth="1"/>
    <col min="858" max="858" width="1.140625" style="57" customWidth="1"/>
    <col min="859" max="859" width="3" style="57" bestFit="1" customWidth="1"/>
    <col min="860" max="860" width="13.42578125" style="57" bestFit="1" customWidth="1"/>
    <col min="861" max="861" width="1.140625" style="57" customWidth="1"/>
    <col min="862" max="862" width="9.42578125" style="57" bestFit="1" customWidth="1"/>
    <col min="863" max="863" width="1.140625" style="57" customWidth="1"/>
    <col min="864" max="864" width="14.42578125" style="57" customWidth="1"/>
    <col min="865" max="865" width="1.140625" style="57" customWidth="1"/>
    <col min="866" max="866" width="12.42578125" style="57" bestFit="1" customWidth="1"/>
    <col min="867" max="867" width="1.140625" style="57" customWidth="1"/>
    <col min="868" max="870" width="11.42578125" style="57"/>
    <col min="871" max="871" width="0" style="57" hidden="1" customWidth="1"/>
    <col min="872" max="1034" width="11.42578125" style="57"/>
    <col min="1035" max="1035" width="1" style="57" customWidth="1"/>
    <col min="1036" max="1036" width="66.7109375" style="57" bestFit="1" customWidth="1"/>
    <col min="1037" max="1110" width="2.7109375" style="57" customWidth="1"/>
    <col min="1111" max="1111" width="4.140625" style="57" bestFit="1" customWidth="1"/>
    <col min="1112" max="1112" width="9.7109375" style="57" bestFit="1" customWidth="1"/>
    <col min="1113" max="1113" width="8.140625" style="57" bestFit="1" customWidth="1"/>
    <col min="1114" max="1114" width="1.140625" style="57" customWidth="1"/>
    <col min="1115" max="1115" width="3" style="57" bestFit="1" customWidth="1"/>
    <col min="1116" max="1116" width="13.42578125" style="57" bestFit="1" customWidth="1"/>
    <col min="1117" max="1117" width="1.140625" style="57" customWidth="1"/>
    <col min="1118" max="1118" width="9.42578125" style="57" bestFit="1" customWidth="1"/>
    <col min="1119" max="1119" width="1.140625" style="57" customWidth="1"/>
    <col min="1120" max="1120" width="14.42578125" style="57" customWidth="1"/>
    <col min="1121" max="1121" width="1.140625" style="57" customWidth="1"/>
    <col min="1122" max="1122" width="12.42578125" style="57" bestFit="1" customWidth="1"/>
    <col min="1123" max="1123" width="1.140625" style="57" customWidth="1"/>
    <col min="1124" max="1126" width="11.42578125" style="57"/>
    <col min="1127" max="1127" width="0" style="57" hidden="1" customWidth="1"/>
    <col min="1128" max="1290" width="11.42578125" style="57"/>
    <col min="1291" max="1291" width="1" style="57" customWidth="1"/>
    <col min="1292" max="1292" width="66.7109375" style="57" bestFit="1" customWidth="1"/>
    <col min="1293" max="1366" width="2.7109375" style="57" customWidth="1"/>
    <col min="1367" max="1367" width="4.140625" style="57" bestFit="1" customWidth="1"/>
    <col min="1368" max="1368" width="9.7109375" style="57" bestFit="1" customWidth="1"/>
    <col min="1369" max="1369" width="8.140625" style="57" bestFit="1" customWidth="1"/>
    <col min="1370" max="1370" width="1.140625" style="57" customWidth="1"/>
    <col min="1371" max="1371" width="3" style="57" bestFit="1" customWidth="1"/>
    <col min="1372" max="1372" width="13.42578125" style="57" bestFit="1" customWidth="1"/>
    <col min="1373" max="1373" width="1.140625" style="57" customWidth="1"/>
    <col min="1374" max="1374" width="9.42578125" style="57" bestFit="1" customWidth="1"/>
    <col min="1375" max="1375" width="1.140625" style="57" customWidth="1"/>
    <col min="1376" max="1376" width="14.42578125" style="57" customWidth="1"/>
    <col min="1377" max="1377" width="1.140625" style="57" customWidth="1"/>
    <col min="1378" max="1378" width="12.42578125" style="57" bestFit="1" customWidth="1"/>
    <col min="1379" max="1379" width="1.140625" style="57" customWidth="1"/>
    <col min="1380" max="1382" width="11.42578125" style="57"/>
    <col min="1383" max="1383" width="0" style="57" hidden="1" customWidth="1"/>
    <col min="1384" max="1546" width="11.42578125" style="57"/>
    <col min="1547" max="1547" width="1" style="57" customWidth="1"/>
    <col min="1548" max="1548" width="66.7109375" style="57" bestFit="1" customWidth="1"/>
    <col min="1549" max="1622" width="2.7109375" style="57" customWidth="1"/>
    <col min="1623" max="1623" width="4.140625" style="57" bestFit="1" customWidth="1"/>
    <col min="1624" max="1624" width="9.7109375" style="57" bestFit="1" customWidth="1"/>
    <col min="1625" max="1625" width="8.140625" style="57" bestFit="1" customWidth="1"/>
    <col min="1626" max="1626" width="1.140625" style="57" customWidth="1"/>
    <col min="1627" max="1627" width="3" style="57" bestFit="1" customWidth="1"/>
    <col min="1628" max="1628" width="13.42578125" style="57" bestFit="1" customWidth="1"/>
    <col min="1629" max="1629" width="1.140625" style="57" customWidth="1"/>
    <col min="1630" max="1630" width="9.42578125" style="57" bestFit="1" customWidth="1"/>
    <col min="1631" max="1631" width="1.140625" style="57" customWidth="1"/>
    <col min="1632" max="1632" width="14.42578125" style="57" customWidth="1"/>
    <col min="1633" max="1633" width="1.140625" style="57" customWidth="1"/>
    <col min="1634" max="1634" width="12.42578125" style="57" bestFit="1" customWidth="1"/>
    <col min="1635" max="1635" width="1.140625" style="57" customWidth="1"/>
    <col min="1636" max="1638" width="11.42578125" style="57"/>
    <col min="1639" max="1639" width="0" style="57" hidden="1" customWidth="1"/>
    <col min="1640" max="1802" width="11.42578125" style="57"/>
    <col min="1803" max="1803" width="1" style="57" customWidth="1"/>
    <col min="1804" max="1804" width="66.7109375" style="57" bestFit="1" customWidth="1"/>
    <col min="1805" max="1878" width="2.7109375" style="57" customWidth="1"/>
    <col min="1879" max="1879" width="4.140625" style="57" bestFit="1" customWidth="1"/>
    <col min="1880" max="1880" width="9.7109375" style="57" bestFit="1" customWidth="1"/>
    <col min="1881" max="1881" width="8.140625" style="57" bestFit="1" customWidth="1"/>
    <col min="1882" max="1882" width="1.140625" style="57" customWidth="1"/>
    <col min="1883" max="1883" width="3" style="57" bestFit="1" customWidth="1"/>
    <col min="1884" max="1884" width="13.42578125" style="57" bestFit="1" customWidth="1"/>
    <col min="1885" max="1885" width="1.140625" style="57" customWidth="1"/>
    <col min="1886" max="1886" width="9.42578125" style="57" bestFit="1" customWidth="1"/>
    <col min="1887" max="1887" width="1.140625" style="57" customWidth="1"/>
    <col min="1888" max="1888" width="14.42578125" style="57" customWidth="1"/>
    <col min="1889" max="1889" width="1.140625" style="57" customWidth="1"/>
    <col min="1890" max="1890" width="12.42578125" style="57" bestFit="1" customWidth="1"/>
    <col min="1891" max="1891" width="1.140625" style="57" customWidth="1"/>
    <col min="1892" max="1894" width="11.42578125" style="57"/>
    <col min="1895" max="1895" width="0" style="57" hidden="1" customWidth="1"/>
    <col min="1896" max="2058" width="11.42578125" style="57"/>
    <col min="2059" max="2059" width="1" style="57" customWidth="1"/>
    <col min="2060" max="2060" width="66.7109375" style="57" bestFit="1" customWidth="1"/>
    <col min="2061" max="2134" width="2.7109375" style="57" customWidth="1"/>
    <col min="2135" max="2135" width="4.140625" style="57" bestFit="1" customWidth="1"/>
    <col min="2136" max="2136" width="9.7109375" style="57" bestFit="1" customWidth="1"/>
    <col min="2137" max="2137" width="8.140625" style="57" bestFit="1" customWidth="1"/>
    <col min="2138" max="2138" width="1.140625" style="57" customWidth="1"/>
    <col min="2139" max="2139" width="3" style="57" bestFit="1" customWidth="1"/>
    <col min="2140" max="2140" width="13.42578125" style="57" bestFit="1" customWidth="1"/>
    <col min="2141" max="2141" width="1.140625" style="57" customWidth="1"/>
    <col min="2142" max="2142" width="9.42578125" style="57" bestFit="1" customWidth="1"/>
    <col min="2143" max="2143" width="1.140625" style="57" customWidth="1"/>
    <col min="2144" max="2144" width="14.42578125" style="57" customWidth="1"/>
    <col min="2145" max="2145" width="1.140625" style="57" customWidth="1"/>
    <col min="2146" max="2146" width="12.42578125" style="57" bestFit="1" customWidth="1"/>
    <col min="2147" max="2147" width="1.140625" style="57" customWidth="1"/>
    <col min="2148" max="2150" width="11.42578125" style="57"/>
    <col min="2151" max="2151" width="0" style="57" hidden="1" customWidth="1"/>
    <col min="2152" max="2314" width="11.42578125" style="57"/>
    <col min="2315" max="2315" width="1" style="57" customWidth="1"/>
    <col min="2316" max="2316" width="66.7109375" style="57" bestFit="1" customWidth="1"/>
    <col min="2317" max="2390" width="2.7109375" style="57" customWidth="1"/>
    <col min="2391" max="2391" width="4.140625" style="57" bestFit="1" customWidth="1"/>
    <col min="2392" max="2392" width="9.7109375" style="57" bestFit="1" customWidth="1"/>
    <col min="2393" max="2393" width="8.140625" style="57" bestFit="1" customWidth="1"/>
    <col min="2394" max="2394" width="1.140625" style="57" customWidth="1"/>
    <col min="2395" max="2395" width="3" style="57" bestFit="1" customWidth="1"/>
    <col min="2396" max="2396" width="13.42578125" style="57" bestFit="1" customWidth="1"/>
    <col min="2397" max="2397" width="1.140625" style="57" customWidth="1"/>
    <col min="2398" max="2398" width="9.42578125" style="57" bestFit="1" customWidth="1"/>
    <col min="2399" max="2399" width="1.140625" style="57" customWidth="1"/>
    <col min="2400" max="2400" width="14.42578125" style="57" customWidth="1"/>
    <col min="2401" max="2401" width="1.140625" style="57" customWidth="1"/>
    <col min="2402" max="2402" width="12.42578125" style="57" bestFit="1" customWidth="1"/>
    <col min="2403" max="2403" width="1.140625" style="57" customWidth="1"/>
    <col min="2404" max="2406" width="11.42578125" style="57"/>
    <col min="2407" max="2407" width="0" style="57" hidden="1" customWidth="1"/>
    <col min="2408" max="2570" width="11.42578125" style="57"/>
    <col min="2571" max="2571" width="1" style="57" customWidth="1"/>
    <col min="2572" max="2572" width="66.7109375" style="57" bestFit="1" customWidth="1"/>
    <col min="2573" max="2646" width="2.7109375" style="57" customWidth="1"/>
    <col min="2647" max="2647" width="4.140625" style="57" bestFit="1" customWidth="1"/>
    <col min="2648" max="2648" width="9.7109375" style="57" bestFit="1" customWidth="1"/>
    <col min="2649" max="2649" width="8.140625" style="57" bestFit="1" customWidth="1"/>
    <col min="2650" max="2650" width="1.140625" style="57" customWidth="1"/>
    <col min="2651" max="2651" width="3" style="57" bestFit="1" customWidth="1"/>
    <col min="2652" max="2652" width="13.42578125" style="57" bestFit="1" customWidth="1"/>
    <col min="2653" max="2653" width="1.140625" style="57" customWidth="1"/>
    <col min="2654" max="2654" width="9.42578125" style="57" bestFit="1" customWidth="1"/>
    <col min="2655" max="2655" width="1.140625" style="57" customWidth="1"/>
    <col min="2656" max="2656" width="14.42578125" style="57" customWidth="1"/>
    <col min="2657" max="2657" width="1.140625" style="57" customWidth="1"/>
    <col min="2658" max="2658" width="12.42578125" style="57" bestFit="1" customWidth="1"/>
    <col min="2659" max="2659" width="1.140625" style="57" customWidth="1"/>
    <col min="2660" max="2662" width="11.42578125" style="57"/>
    <col min="2663" max="2663" width="0" style="57" hidden="1" customWidth="1"/>
    <col min="2664" max="2826" width="11.42578125" style="57"/>
    <col min="2827" max="2827" width="1" style="57" customWidth="1"/>
    <col min="2828" max="2828" width="66.7109375" style="57" bestFit="1" customWidth="1"/>
    <col min="2829" max="2902" width="2.7109375" style="57" customWidth="1"/>
    <col min="2903" max="2903" width="4.140625" style="57" bestFit="1" customWidth="1"/>
    <col min="2904" max="2904" width="9.7109375" style="57" bestFit="1" customWidth="1"/>
    <col min="2905" max="2905" width="8.140625" style="57" bestFit="1" customWidth="1"/>
    <col min="2906" max="2906" width="1.140625" style="57" customWidth="1"/>
    <col min="2907" max="2907" width="3" style="57" bestFit="1" customWidth="1"/>
    <col min="2908" max="2908" width="13.42578125" style="57" bestFit="1" customWidth="1"/>
    <col min="2909" max="2909" width="1.140625" style="57" customWidth="1"/>
    <col min="2910" max="2910" width="9.42578125" style="57" bestFit="1" customWidth="1"/>
    <col min="2911" max="2911" width="1.140625" style="57" customWidth="1"/>
    <col min="2912" max="2912" width="14.42578125" style="57" customWidth="1"/>
    <col min="2913" max="2913" width="1.140625" style="57" customWidth="1"/>
    <col min="2914" max="2914" width="12.42578125" style="57" bestFit="1" customWidth="1"/>
    <col min="2915" max="2915" width="1.140625" style="57" customWidth="1"/>
    <col min="2916" max="2918" width="11.42578125" style="57"/>
    <col min="2919" max="2919" width="0" style="57" hidden="1" customWidth="1"/>
    <col min="2920" max="3082" width="11.42578125" style="57"/>
    <col min="3083" max="3083" width="1" style="57" customWidth="1"/>
    <col min="3084" max="3084" width="66.7109375" style="57" bestFit="1" customWidth="1"/>
    <col min="3085" max="3158" width="2.7109375" style="57" customWidth="1"/>
    <col min="3159" max="3159" width="4.140625" style="57" bestFit="1" customWidth="1"/>
    <col min="3160" max="3160" width="9.7109375" style="57" bestFit="1" customWidth="1"/>
    <col min="3161" max="3161" width="8.140625" style="57" bestFit="1" customWidth="1"/>
    <col min="3162" max="3162" width="1.140625" style="57" customWidth="1"/>
    <col min="3163" max="3163" width="3" style="57" bestFit="1" customWidth="1"/>
    <col min="3164" max="3164" width="13.42578125" style="57" bestFit="1" customWidth="1"/>
    <col min="3165" max="3165" width="1.140625" style="57" customWidth="1"/>
    <col min="3166" max="3166" width="9.42578125" style="57" bestFit="1" customWidth="1"/>
    <col min="3167" max="3167" width="1.140625" style="57" customWidth="1"/>
    <col min="3168" max="3168" width="14.42578125" style="57" customWidth="1"/>
    <col min="3169" max="3169" width="1.140625" style="57" customWidth="1"/>
    <col min="3170" max="3170" width="12.42578125" style="57" bestFit="1" customWidth="1"/>
    <col min="3171" max="3171" width="1.140625" style="57" customWidth="1"/>
    <col min="3172" max="3174" width="11.42578125" style="57"/>
    <col min="3175" max="3175" width="0" style="57" hidden="1" customWidth="1"/>
    <col min="3176" max="3338" width="11.42578125" style="57"/>
    <col min="3339" max="3339" width="1" style="57" customWidth="1"/>
    <col min="3340" max="3340" width="66.7109375" style="57" bestFit="1" customWidth="1"/>
    <col min="3341" max="3414" width="2.7109375" style="57" customWidth="1"/>
    <col min="3415" max="3415" width="4.140625" style="57" bestFit="1" customWidth="1"/>
    <col min="3416" max="3416" width="9.7109375" style="57" bestFit="1" customWidth="1"/>
    <col min="3417" max="3417" width="8.140625" style="57" bestFit="1" customWidth="1"/>
    <col min="3418" max="3418" width="1.140625" style="57" customWidth="1"/>
    <col min="3419" max="3419" width="3" style="57" bestFit="1" customWidth="1"/>
    <col min="3420" max="3420" width="13.42578125" style="57" bestFit="1" customWidth="1"/>
    <col min="3421" max="3421" width="1.140625" style="57" customWidth="1"/>
    <col min="3422" max="3422" width="9.42578125" style="57" bestFit="1" customWidth="1"/>
    <col min="3423" max="3423" width="1.140625" style="57" customWidth="1"/>
    <col min="3424" max="3424" width="14.42578125" style="57" customWidth="1"/>
    <col min="3425" max="3425" width="1.140625" style="57" customWidth="1"/>
    <col min="3426" max="3426" width="12.42578125" style="57" bestFit="1" customWidth="1"/>
    <col min="3427" max="3427" width="1.140625" style="57" customWidth="1"/>
    <col min="3428" max="3430" width="11.42578125" style="57"/>
    <col min="3431" max="3431" width="0" style="57" hidden="1" customWidth="1"/>
    <col min="3432" max="3594" width="11.42578125" style="57"/>
    <col min="3595" max="3595" width="1" style="57" customWidth="1"/>
    <col min="3596" max="3596" width="66.7109375" style="57" bestFit="1" customWidth="1"/>
    <col min="3597" max="3670" width="2.7109375" style="57" customWidth="1"/>
    <col min="3671" max="3671" width="4.140625" style="57" bestFit="1" customWidth="1"/>
    <col min="3672" max="3672" width="9.7109375" style="57" bestFit="1" customWidth="1"/>
    <col min="3673" max="3673" width="8.140625" style="57" bestFit="1" customWidth="1"/>
    <col min="3674" max="3674" width="1.140625" style="57" customWidth="1"/>
    <col min="3675" max="3675" width="3" style="57" bestFit="1" customWidth="1"/>
    <col min="3676" max="3676" width="13.42578125" style="57" bestFit="1" customWidth="1"/>
    <col min="3677" max="3677" width="1.140625" style="57" customWidth="1"/>
    <col min="3678" max="3678" width="9.42578125" style="57" bestFit="1" customWidth="1"/>
    <col min="3679" max="3679" width="1.140625" style="57" customWidth="1"/>
    <col min="3680" max="3680" width="14.42578125" style="57" customWidth="1"/>
    <col min="3681" max="3681" width="1.140625" style="57" customWidth="1"/>
    <col min="3682" max="3682" width="12.42578125" style="57" bestFit="1" customWidth="1"/>
    <col min="3683" max="3683" width="1.140625" style="57" customWidth="1"/>
    <col min="3684" max="3686" width="11.42578125" style="57"/>
    <col min="3687" max="3687" width="0" style="57" hidden="1" customWidth="1"/>
    <col min="3688" max="3850" width="11.42578125" style="57"/>
    <col min="3851" max="3851" width="1" style="57" customWidth="1"/>
    <col min="3852" max="3852" width="66.7109375" style="57" bestFit="1" customWidth="1"/>
    <col min="3853" max="3926" width="2.7109375" style="57" customWidth="1"/>
    <col min="3927" max="3927" width="4.140625" style="57" bestFit="1" customWidth="1"/>
    <col min="3928" max="3928" width="9.7109375" style="57" bestFit="1" customWidth="1"/>
    <col min="3929" max="3929" width="8.140625" style="57" bestFit="1" customWidth="1"/>
    <col min="3930" max="3930" width="1.140625" style="57" customWidth="1"/>
    <col min="3931" max="3931" width="3" style="57" bestFit="1" customWidth="1"/>
    <col min="3932" max="3932" width="13.42578125" style="57" bestFit="1" customWidth="1"/>
    <col min="3933" max="3933" width="1.140625" style="57" customWidth="1"/>
    <col min="3934" max="3934" width="9.42578125" style="57" bestFit="1" customWidth="1"/>
    <col min="3935" max="3935" width="1.140625" style="57" customWidth="1"/>
    <col min="3936" max="3936" width="14.42578125" style="57" customWidth="1"/>
    <col min="3937" max="3937" width="1.140625" style="57" customWidth="1"/>
    <col min="3938" max="3938" width="12.42578125" style="57" bestFit="1" customWidth="1"/>
    <col min="3939" max="3939" width="1.140625" style="57" customWidth="1"/>
    <col min="3940" max="3942" width="11.42578125" style="57"/>
    <col min="3943" max="3943" width="0" style="57" hidden="1" customWidth="1"/>
    <col min="3944" max="4106" width="11.42578125" style="57"/>
    <col min="4107" max="4107" width="1" style="57" customWidth="1"/>
    <col min="4108" max="4108" width="66.7109375" style="57" bestFit="1" customWidth="1"/>
    <col min="4109" max="4182" width="2.7109375" style="57" customWidth="1"/>
    <col min="4183" max="4183" width="4.140625" style="57" bestFit="1" customWidth="1"/>
    <col min="4184" max="4184" width="9.7109375" style="57" bestFit="1" customWidth="1"/>
    <col min="4185" max="4185" width="8.140625" style="57" bestFit="1" customWidth="1"/>
    <col min="4186" max="4186" width="1.140625" style="57" customWidth="1"/>
    <col min="4187" max="4187" width="3" style="57" bestFit="1" customWidth="1"/>
    <col min="4188" max="4188" width="13.42578125" style="57" bestFit="1" customWidth="1"/>
    <col min="4189" max="4189" width="1.140625" style="57" customWidth="1"/>
    <col min="4190" max="4190" width="9.42578125" style="57" bestFit="1" customWidth="1"/>
    <col min="4191" max="4191" width="1.140625" style="57" customWidth="1"/>
    <col min="4192" max="4192" width="14.42578125" style="57" customWidth="1"/>
    <col min="4193" max="4193" width="1.140625" style="57" customWidth="1"/>
    <col min="4194" max="4194" width="12.42578125" style="57" bestFit="1" customWidth="1"/>
    <col min="4195" max="4195" width="1.140625" style="57" customWidth="1"/>
    <col min="4196" max="4198" width="11.42578125" style="57"/>
    <col min="4199" max="4199" width="0" style="57" hidden="1" customWidth="1"/>
    <col min="4200" max="4362" width="11.42578125" style="57"/>
    <col min="4363" max="4363" width="1" style="57" customWidth="1"/>
    <col min="4364" max="4364" width="66.7109375" style="57" bestFit="1" customWidth="1"/>
    <col min="4365" max="4438" width="2.7109375" style="57" customWidth="1"/>
    <col min="4439" max="4439" width="4.140625" style="57" bestFit="1" customWidth="1"/>
    <col min="4440" max="4440" width="9.7109375" style="57" bestFit="1" customWidth="1"/>
    <col min="4441" max="4441" width="8.140625" style="57" bestFit="1" customWidth="1"/>
    <col min="4442" max="4442" width="1.140625" style="57" customWidth="1"/>
    <col min="4443" max="4443" width="3" style="57" bestFit="1" customWidth="1"/>
    <col min="4444" max="4444" width="13.42578125" style="57" bestFit="1" customWidth="1"/>
    <col min="4445" max="4445" width="1.140625" style="57" customWidth="1"/>
    <col min="4446" max="4446" width="9.42578125" style="57" bestFit="1" customWidth="1"/>
    <col min="4447" max="4447" width="1.140625" style="57" customWidth="1"/>
    <col min="4448" max="4448" width="14.42578125" style="57" customWidth="1"/>
    <col min="4449" max="4449" width="1.140625" style="57" customWidth="1"/>
    <col min="4450" max="4450" width="12.42578125" style="57" bestFit="1" customWidth="1"/>
    <col min="4451" max="4451" width="1.140625" style="57" customWidth="1"/>
    <col min="4452" max="4454" width="11.42578125" style="57"/>
    <col min="4455" max="4455" width="0" style="57" hidden="1" customWidth="1"/>
    <col min="4456" max="4618" width="11.42578125" style="57"/>
    <col min="4619" max="4619" width="1" style="57" customWidth="1"/>
    <col min="4620" max="4620" width="66.7109375" style="57" bestFit="1" customWidth="1"/>
    <col min="4621" max="4694" width="2.7109375" style="57" customWidth="1"/>
    <col min="4695" max="4695" width="4.140625" style="57" bestFit="1" customWidth="1"/>
    <col min="4696" max="4696" width="9.7109375" style="57" bestFit="1" customWidth="1"/>
    <col min="4697" max="4697" width="8.140625" style="57" bestFit="1" customWidth="1"/>
    <col min="4698" max="4698" width="1.140625" style="57" customWidth="1"/>
    <col min="4699" max="4699" width="3" style="57" bestFit="1" customWidth="1"/>
    <col min="4700" max="4700" width="13.42578125" style="57" bestFit="1" customWidth="1"/>
    <col min="4701" max="4701" width="1.140625" style="57" customWidth="1"/>
    <col min="4702" max="4702" width="9.42578125" style="57" bestFit="1" customWidth="1"/>
    <col min="4703" max="4703" width="1.140625" style="57" customWidth="1"/>
    <col min="4704" max="4704" width="14.42578125" style="57" customWidth="1"/>
    <col min="4705" max="4705" width="1.140625" style="57" customWidth="1"/>
    <col min="4706" max="4706" width="12.42578125" style="57" bestFit="1" customWidth="1"/>
    <col min="4707" max="4707" width="1.140625" style="57" customWidth="1"/>
    <col min="4708" max="4710" width="11.42578125" style="57"/>
    <col min="4711" max="4711" width="0" style="57" hidden="1" customWidth="1"/>
    <col min="4712" max="4874" width="11.42578125" style="57"/>
    <col min="4875" max="4875" width="1" style="57" customWidth="1"/>
    <col min="4876" max="4876" width="66.7109375" style="57" bestFit="1" customWidth="1"/>
    <col min="4877" max="4950" width="2.7109375" style="57" customWidth="1"/>
    <col min="4951" max="4951" width="4.140625" style="57" bestFit="1" customWidth="1"/>
    <col min="4952" max="4952" width="9.7109375" style="57" bestFit="1" customWidth="1"/>
    <col min="4953" max="4953" width="8.140625" style="57" bestFit="1" customWidth="1"/>
    <col min="4954" max="4954" width="1.140625" style="57" customWidth="1"/>
    <col min="4955" max="4955" width="3" style="57" bestFit="1" customWidth="1"/>
    <col min="4956" max="4956" width="13.42578125" style="57" bestFit="1" customWidth="1"/>
    <col min="4957" max="4957" width="1.140625" style="57" customWidth="1"/>
    <col min="4958" max="4958" width="9.42578125" style="57" bestFit="1" customWidth="1"/>
    <col min="4959" max="4959" width="1.140625" style="57" customWidth="1"/>
    <col min="4960" max="4960" width="14.42578125" style="57" customWidth="1"/>
    <col min="4961" max="4961" width="1.140625" style="57" customWidth="1"/>
    <col min="4962" max="4962" width="12.42578125" style="57" bestFit="1" customWidth="1"/>
    <col min="4963" max="4963" width="1.140625" style="57" customWidth="1"/>
    <col min="4964" max="4966" width="11.42578125" style="57"/>
    <col min="4967" max="4967" width="0" style="57" hidden="1" customWidth="1"/>
    <col min="4968" max="5130" width="11.42578125" style="57"/>
    <col min="5131" max="5131" width="1" style="57" customWidth="1"/>
    <col min="5132" max="5132" width="66.7109375" style="57" bestFit="1" customWidth="1"/>
    <col min="5133" max="5206" width="2.7109375" style="57" customWidth="1"/>
    <col min="5207" max="5207" width="4.140625" style="57" bestFit="1" customWidth="1"/>
    <col min="5208" max="5208" width="9.7109375" style="57" bestFit="1" customWidth="1"/>
    <col min="5209" max="5209" width="8.140625" style="57" bestFit="1" customWidth="1"/>
    <col min="5210" max="5210" width="1.140625" style="57" customWidth="1"/>
    <col min="5211" max="5211" width="3" style="57" bestFit="1" customWidth="1"/>
    <col min="5212" max="5212" width="13.42578125" style="57" bestFit="1" customWidth="1"/>
    <col min="5213" max="5213" width="1.140625" style="57" customWidth="1"/>
    <col min="5214" max="5214" width="9.42578125" style="57" bestFit="1" customWidth="1"/>
    <col min="5215" max="5215" width="1.140625" style="57" customWidth="1"/>
    <col min="5216" max="5216" width="14.42578125" style="57" customWidth="1"/>
    <col min="5217" max="5217" width="1.140625" style="57" customWidth="1"/>
    <col min="5218" max="5218" width="12.42578125" style="57" bestFit="1" customWidth="1"/>
    <col min="5219" max="5219" width="1.140625" style="57" customWidth="1"/>
    <col min="5220" max="5222" width="11.42578125" style="57"/>
    <col min="5223" max="5223" width="0" style="57" hidden="1" customWidth="1"/>
    <col min="5224" max="5386" width="11.42578125" style="57"/>
    <col min="5387" max="5387" width="1" style="57" customWidth="1"/>
    <col min="5388" max="5388" width="66.7109375" style="57" bestFit="1" customWidth="1"/>
    <col min="5389" max="5462" width="2.7109375" style="57" customWidth="1"/>
    <col min="5463" max="5463" width="4.140625" style="57" bestFit="1" customWidth="1"/>
    <col min="5464" max="5464" width="9.7109375" style="57" bestFit="1" customWidth="1"/>
    <col min="5465" max="5465" width="8.140625" style="57" bestFit="1" customWidth="1"/>
    <col min="5466" max="5466" width="1.140625" style="57" customWidth="1"/>
    <col min="5467" max="5467" width="3" style="57" bestFit="1" customWidth="1"/>
    <col min="5468" max="5468" width="13.42578125" style="57" bestFit="1" customWidth="1"/>
    <col min="5469" max="5469" width="1.140625" style="57" customWidth="1"/>
    <col min="5470" max="5470" width="9.42578125" style="57" bestFit="1" customWidth="1"/>
    <col min="5471" max="5471" width="1.140625" style="57" customWidth="1"/>
    <col min="5472" max="5472" width="14.42578125" style="57" customWidth="1"/>
    <col min="5473" max="5473" width="1.140625" style="57" customWidth="1"/>
    <col min="5474" max="5474" width="12.42578125" style="57" bestFit="1" customWidth="1"/>
    <col min="5475" max="5475" width="1.140625" style="57" customWidth="1"/>
    <col min="5476" max="5478" width="11.42578125" style="57"/>
    <col min="5479" max="5479" width="0" style="57" hidden="1" customWidth="1"/>
    <col min="5480" max="5642" width="11.42578125" style="57"/>
    <col min="5643" max="5643" width="1" style="57" customWidth="1"/>
    <col min="5644" max="5644" width="66.7109375" style="57" bestFit="1" customWidth="1"/>
    <col min="5645" max="5718" width="2.7109375" style="57" customWidth="1"/>
    <col min="5719" max="5719" width="4.140625" style="57" bestFit="1" customWidth="1"/>
    <col min="5720" max="5720" width="9.7109375" style="57" bestFit="1" customWidth="1"/>
    <col min="5721" max="5721" width="8.140625" style="57" bestFit="1" customWidth="1"/>
    <col min="5722" max="5722" width="1.140625" style="57" customWidth="1"/>
    <col min="5723" max="5723" width="3" style="57" bestFit="1" customWidth="1"/>
    <col min="5724" max="5724" width="13.42578125" style="57" bestFit="1" customWidth="1"/>
    <col min="5725" max="5725" width="1.140625" style="57" customWidth="1"/>
    <col min="5726" max="5726" width="9.42578125" style="57" bestFit="1" customWidth="1"/>
    <col min="5727" max="5727" width="1.140625" style="57" customWidth="1"/>
    <col min="5728" max="5728" width="14.42578125" style="57" customWidth="1"/>
    <col min="5729" max="5729" width="1.140625" style="57" customWidth="1"/>
    <col min="5730" max="5730" width="12.42578125" style="57" bestFit="1" customWidth="1"/>
    <col min="5731" max="5731" width="1.140625" style="57" customWidth="1"/>
    <col min="5732" max="5734" width="11.42578125" style="57"/>
    <col min="5735" max="5735" width="0" style="57" hidden="1" customWidth="1"/>
    <col min="5736" max="5898" width="11.42578125" style="57"/>
    <col min="5899" max="5899" width="1" style="57" customWidth="1"/>
    <col min="5900" max="5900" width="66.7109375" style="57" bestFit="1" customWidth="1"/>
    <col min="5901" max="5974" width="2.7109375" style="57" customWidth="1"/>
    <col min="5975" max="5975" width="4.140625" style="57" bestFit="1" customWidth="1"/>
    <col min="5976" max="5976" width="9.7109375" style="57" bestFit="1" customWidth="1"/>
    <col min="5977" max="5977" width="8.140625" style="57" bestFit="1" customWidth="1"/>
    <col min="5978" max="5978" width="1.140625" style="57" customWidth="1"/>
    <col min="5979" max="5979" width="3" style="57" bestFit="1" customWidth="1"/>
    <col min="5980" max="5980" width="13.42578125" style="57" bestFit="1" customWidth="1"/>
    <col min="5981" max="5981" width="1.140625" style="57" customWidth="1"/>
    <col min="5982" max="5982" width="9.42578125" style="57" bestFit="1" customWidth="1"/>
    <col min="5983" max="5983" width="1.140625" style="57" customWidth="1"/>
    <col min="5984" max="5984" width="14.42578125" style="57" customWidth="1"/>
    <col min="5985" max="5985" width="1.140625" style="57" customWidth="1"/>
    <col min="5986" max="5986" width="12.42578125" style="57" bestFit="1" customWidth="1"/>
    <col min="5987" max="5987" width="1.140625" style="57" customWidth="1"/>
    <col min="5988" max="5990" width="11.42578125" style="57"/>
    <col min="5991" max="5991" width="0" style="57" hidden="1" customWidth="1"/>
    <col min="5992" max="6154" width="11.42578125" style="57"/>
    <col min="6155" max="6155" width="1" style="57" customWidth="1"/>
    <col min="6156" max="6156" width="66.7109375" style="57" bestFit="1" customWidth="1"/>
    <col min="6157" max="6230" width="2.7109375" style="57" customWidth="1"/>
    <col min="6231" max="6231" width="4.140625" style="57" bestFit="1" customWidth="1"/>
    <col min="6232" max="6232" width="9.7109375" style="57" bestFit="1" customWidth="1"/>
    <col min="6233" max="6233" width="8.140625" style="57" bestFit="1" customWidth="1"/>
    <col min="6234" max="6234" width="1.140625" style="57" customWidth="1"/>
    <col min="6235" max="6235" width="3" style="57" bestFit="1" customWidth="1"/>
    <col min="6236" max="6236" width="13.42578125" style="57" bestFit="1" customWidth="1"/>
    <col min="6237" max="6237" width="1.140625" style="57" customWidth="1"/>
    <col min="6238" max="6238" width="9.42578125" style="57" bestFit="1" customWidth="1"/>
    <col min="6239" max="6239" width="1.140625" style="57" customWidth="1"/>
    <col min="6240" max="6240" width="14.42578125" style="57" customWidth="1"/>
    <col min="6241" max="6241" width="1.140625" style="57" customWidth="1"/>
    <col min="6242" max="6242" width="12.42578125" style="57" bestFit="1" customWidth="1"/>
    <col min="6243" max="6243" width="1.140625" style="57" customWidth="1"/>
    <col min="6244" max="6246" width="11.42578125" style="57"/>
    <col min="6247" max="6247" width="0" style="57" hidden="1" customWidth="1"/>
    <col min="6248" max="6410" width="11.42578125" style="57"/>
    <col min="6411" max="6411" width="1" style="57" customWidth="1"/>
    <col min="6412" max="6412" width="66.7109375" style="57" bestFit="1" customWidth="1"/>
    <col min="6413" max="6486" width="2.7109375" style="57" customWidth="1"/>
    <col min="6487" max="6487" width="4.140625" style="57" bestFit="1" customWidth="1"/>
    <col min="6488" max="6488" width="9.7109375" style="57" bestFit="1" customWidth="1"/>
    <col min="6489" max="6489" width="8.140625" style="57" bestFit="1" customWidth="1"/>
    <col min="6490" max="6490" width="1.140625" style="57" customWidth="1"/>
    <col min="6491" max="6491" width="3" style="57" bestFit="1" customWidth="1"/>
    <col min="6492" max="6492" width="13.42578125" style="57" bestFit="1" customWidth="1"/>
    <col min="6493" max="6493" width="1.140625" style="57" customWidth="1"/>
    <col min="6494" max="6494" width="9.42578125" style="57" bestFit="1" customWidth="1"/>
    <col min="6495" max="6495" width="1.140625" style="57" customWidth="1"/>
    <col min="6496" max="6496" width="14.42578125" style="57" customWidth="1"/>
    <col min="6497" max="6497" width="1.140625" style="57" customWidth="1"/>
    <col min="6498" max="6498" width="12.42578125" style="57" bestFit="1" customWidth="1"/>
    <col min="6499" max="6499" width="1.140625" style="57" customWidth="1"/>
    <col min="6500" max="6502" width="11.42578125" style="57"/>
    <col min="6503" max="6503" width="0" style="57" hidden="1" customWidth="1"/>
    <col min="6504" max="6666" width="11.42578125" style="57"/>
    <col min="6667" max="6667" width="1" style="57" customWidth="1"/>
    <col min="6668" max="6668" width="66.7109375" style="57" bestFit="1" customWidth="1"/>
    <col min="6669" max="6742" width="2.7109375" style="57" customWidth="1"/>
    <col min="6743" max="6743" width="4.140625" style="57" bestFit="1" customWidth="1"/>
    <col min="6744" max="6744" width="9.7109375" style="57" bestFit="1" customWidth="1"/>
    <col min="6745" max="6745" width="8.140625" style="57" bestFit="1" customWidth="1"/>
    <col min="6746" max="6746" width="1.140625" style="57" customWidth="1"/>
    <col min="6747" max="6747" width="3" style="57" bestFit="1" customWidth="1"/>
    <col min="6748" max="6748" width="13.42578125" style="57" bestFit="1" customWidth="1"/>
    <col min="6749" max="6749" width="1.140625" style="57" customWidth="1"/>
    <col min="6750" max="6750" width="9.42578125" style="57" bestFit="1" customWidth="1"/>
    <col min="6751" max="6751" width="1.140625" style="57" customWidth="1"/>
    <col min="6752" max="6752" width="14.42578125" style="57" customWidth="1"/>
    <col min="6753" max="6753" width="1.140625" style="57" customWidth="1"/>
    <col min="6754" max="6754" width="12.42578125" style="57" bestFit="1" customWidth="1"/>
    <col min="6755" max="6755" width="1.140625" style="57" customWidth="1"/>
    <col min="6756" max="6758" width="11.42578125" style="57"/>
    <col min="6759" max="6759" width="0" style="57" hidden="1" customWidth="1"/>
    <col min="6760" max="6922" width="11.42578125" style="57"/>
    <col min="6923" max="6923" width="1" style="57" customWidth="1"/>
    <col min="6924" max="6924" width="66.7109375" style="57" bestFit="1" customWidth="1"/>
    <col min="6925" max="6998" width="2.7109375" style="57" customWidth="1"/>
    <col min="6999" max="6999" width="4.140625" style="57" bestFit="1" customWidth="1"/>
    <col min="7000" max="7000" width="9.7109375" style="57" bestFit="1" customWidth="1"/>
    <col min="7001" max="7001" width="8.140625" style="57" bestFit="1" customWidth="1"/>
    <col min="7002" max="7002" width="1.140625" style="57" customWidth="1"/>
    <col min="7003" max="7003" width="3" style="57" bestFit="1" customWidth="1"/>
    <col min="7004" max="7004" width="13.42578125" style="57" bestFit="1" customWidth="1"/>
    <col min="7005" max="7005" width="1.140625" style="57" customWidth="1"/>
    <col min="7006" max="7006" width="9.42578125" style="57" bestFit="1" customWidth="1"/>
    <col min="7007" max="7007" width="1.140625" style="57" customWidth="1"/>
    <col min="7008" max="7008" width="14.42578125" style="57" customWidth="1"/>
    <col min="7009" max="7009" width="1.140625" style="57" customWidth="1"/>
    <col min="7010" max="7010" width="12.42578125" style="57" bestFit="1" customWidth="1"/>
    <col min="7011" max="7011" width="1.140625" style="57" customWidth="1"/>
    <col min="7012" max="7014" width="11.42578125" style="57"/>
    <col min="7015" max="7015" width="0" style="57" hidden="1" customWidth="1"/>
    <col min="7016" max="7178" width="11.42578125" style="57"/>
    <col min="7179" max="7179" width="1" style="57" customWidth="1"/>
    <col min="7180" max="7180" width="66.7109375" style="57" bestFit="1" customWidth="1"/>
    <col min="7181" max="7254" width="2.7109375" style="57" customWidth="1"/>
    <col min="7255" max="7255" width="4.140625" style="57" bestFit="1" customWidth="1"/>
    <col min="7256" max="7256" width="9.7109375" style="57" bestFit="1" customWidth="1"/>
    <col min="7257" max="7257" width="8.140625" style="57" bestFit="1" customWidth="1"/>
    <col min="7258" max="7258" width="1.140625" style="57" customWidth="1"/>
    <col min="7259" max="7259" width="3" style="57" bestFit="1" customWidth="1"/>
    <col min="7260" max="7260" width="13.42578125" style="57" bestFit="1" customWidth="1"/>
    <col min="7261" max="7261" width="1.140625" style="57" customWidth="1"/>
    <col min="7262" max="7262" width="9.42578125" style="57" bestFit="1" customWidth="1"/>
    <col min="7263" max="7263" width="1.140625" style="57" customWidth="1"/>
    <col min="7264" max="7264" width="14.42578125" style="57" customWidth="1"/>
    <col min="7265" max="7265" width="1.140625" style="57" customWidth="1"/>
    <col min="7266" max="7266" width="12.42578125" style="57" bestFit="1" customWidth="1"/>
    <col min="7267" max="7267" width="1.140625" style="57" customWidth="1"/>
    <col min="7268" max="7270" width="11.42578125" style="57"/>
    <col min="7271" max="7271" width="0" style="57" hidden="1" customWidth="1"/>
    <col min="7272" max="7434" width="11.42578125" style="57"/>
    <col min="7435" max="7435" width="1" style="57" customWidth="1"/>
    <col min="7436" max="7436" width="66.7109375" style="57" bestFit="1" customWidth="1"/>
    <col min="7437" max="7510" width="2.7109375" style="57" customWidth="1"/>
    <col min="7511" max="7511" width="4.140625" style="57" bestFit="1" customWidth="1"/>
    <col min="7512" max="7512" width="9.7109375" style="57" bestFit="1" customWidth="1"/>
    <col min="7513" max="7513" width="8.140625" style="57" bestFit="1" customWidth="1"/>
    <col min="7514" max="7514" width="1.140625" style="57" customWidth="1"/>
    <col min="7515" max="7515" width="3" style="57" bestFit="1" customWidth="1"/>
    <col min="7516" max="7516" width="13.42578125" style="57" bestFit="1" customWidth="1"/>
    <col min="7517" max="7517" width="1.140625" style="57" customWidth="1"/>
    <col min="7518" max="7518" width="9.42578125" style="57" bestFit="1" customWidth="1"/>
    <col min="7519" max="7519" width="1.140625" style="57" customWidth="1"/>
    <col min="7520" max="7520" width="14.42578125" style="57" customWidth="1"/>
    <col min="7521" max="7521" width="1.140625" style="57" customWidth="1"/>
    <col min="7522" max="7522" width="12.42578125" style="57" bestFit="1" customWidth="1"/>
    <col min="7523" max="7523" width="1.140625" style="57" customWidth="1"/>
    <col min="7524" max="7526" width="11.42578125" style="57"/>
    <col min="7527" max="7527" width="0" style="57" hidden="1" customWidth="1"/>
    <col min="7528" max="7690" width="11.42578125" style="57"/>
    <col min="7691" max="7691" width="1" style="57" customWidth="1"/>
    <col min="7692" max="7692" width="66.7109375" style="57" bestFit="1" customWidth="1"/>
    <col min="7693" max="7766" width="2.7109375" style="57" customWidth="1"/>
    <col min="7767" max="7767" width="4.140625" style="57" bestFit="1" customWidth="1"/>
    <col min="7768" max="7768" width="9.7109375" style="57" bestFit="1" customWidth="1"/>
    <col min="7769" max="7769" width="8.140625" style="57" bestFit="1" customWidth="1"/>
    <col min="7770" max="7770" width="1.140625" style="57" customWidth="1"/>
    <col min="7771" max="7771" width="3" style="57" bestFit="1" customWidth="1"/>
    <col min="7772" max="7772" width="13.42578125" style="57" bestFit="1" customWidth="1"/>
    <col min="7773" max="7773" width="1.140625" style="57" customWidth="1"/>
    <col min="7774" max="7774" width="9.42578125" style="57" bestFit="1" customWidth="1"/>
    <col min="7775" max="7775" width="1.140625" style="57" customWidth="1"/>
    <col min="7776" max="7776" width="14.42578125" style="57" customWidth="1"/>
    <col min="7777" max="7777" width="1.140625" style="57" customWidth="1"/>
    <col min="7778" max="7778" width="12.42578125" style="57" bestFit="1" customWidth="1"/>
    <col min="7779" max="7779" width="1.140625" style="57" customWidth="1"/>
    <col min="7780" max="7782" width="11.42578125" style="57"/>
    <col min="7783" max="7783" width="0" style="57" hidden="1" customWidth="1"/>
    <col min="7784" max="7946" width="11.42578125" style="57"/>
    <col min="7947" max="7947" width="1" style="57" customWidth="1"/>
    <col min="7948" max="7948" width="66.7109375" style="57" bestFit="1" customWidth="1"/>
    <col min="7949" max="8022" width="2.7109375" style="57" customWidth="1"/>
    <col min="8023" max="8023" width="4.140625" style="57" bestFit="1" customWidth="1"/>
    <col min="8024" max="8024" width="9.7109375" style="57" bestFit="1" customWidth="1"/>
    <col min="8025" max="8025" width="8.140625" style="57" bestFit="1" customWidth="1"/>
    <col min="8026" max="8026" width="1.140625" style="57" customWidth="1"/>
    <col min="8027" max="8027" width="3" style="57" bestFit="1" customWidth="1"/>
    <col min="8028" max="8028" width="13.42578125" style="57" bestFit="1" customWidth="1"/>
    <col min="8029" max="8029" width="1.140625" style="57" customWidth="1"/>
    <col min="8030" max="8030" width="9.42578125" style="57" bestFit="1" customWidth="1"/>
    <col min="8031" max="8031" width="1.140625" style="57" customWidth="1"/>
    <col min="8032" max="8032" width="14.42578125" style="57" customWidth="1"/>
    <col min="8033" max="8033" width="1.140625" style="57" customWidth="1"/>
    <col min="8034" max="8034" width="12.42578125" style="57" bestFit="1" customWidth="1"/>
    <col min="8035" max="8035" width="1.140625" style="57" customWidth="1"/>
    <col min="8036" max="8038" width="11.42578125" style="57"/>
    <col min="8039" max="8039" width="0" style="57" hidden="1" customWidth="1"/>
    <col min="8040" max="8202" width="11.42578125" style="57"/>
    <col min="8203" max="8203" width="1" style="57" customWidth="1"/>
    <col min="8204" max="8204" width="66.7109375" style="57" bestFit="1" customWidth="1"/>
    <col min="8205" max="8278" width="2.7109375" style="57" customWidth="1"/>
    <col min="8279" max="8279" width="4.140625" style="57" bestFit="1" customWidth="1"/>
    <col min="8280" max="8280" width="9.7109375" style="57" bestFit="1" customWidth="1"/>
    <col min="8281" max="8281" width="8.140625" style="57" bestFit="1" customWidth="1"/>
    <col min="8282" max="8282" width="1.140625" style="57" customWidth="1"/>
    <col min="8283" max="8283" width="3" style="57" bestFit="1" customWidth="1"/>
    <col min="8284" max="8284" width="13.42578125" style="57" bestFit="1" customWidth="1"/>
    <col min="8285" max="8285" width="1.140625" style="57" customWidth="1"/>
    <col min="8286" max="8286" width="9.42578125" style="57" bestFit="1" customWidth="1"/>
    <col min="8287" max="8287" width="1.140625" style="57" customWidth="1"/>
    <col min="8288" max="8288" width="14.42578125" style="57" customWidth="1"/>
    <col min="8289" max="8289" width="1.140625" style="57" customWidth="1"/>
    <col min="8290" max="8290" width="12.42578125" style="57" bestFit="1" customWidth="1"/>
    <col min="8291" max="8291" width="1.140625" style="57" customWidth="1"/>
    <col min="8292" max="8294" width="11.42578125" style="57"/>
    <col min="8295" max="8295" width="0" style="57" hidden="1" customWidth="1"/>
    <col min="8296" max="8458" width="11.42578125" style="57"/>
    <col min="8459" max="8459" width="1" style="57" customWidth="1"/>
    <col min="8460" max="8460" width="66.7109375" style="57" bestFit="1" customWidth="1"/>
    <col min="8461" max="8534" width="2.7109375" style="57" customWidth="1"/>
    <col min="8535" max="8535" width="4.140625" style="57" bestFit="1" customWidth="1"/>
    <col min="8536" max="8536" width="9.7109375" style="57" bestFit="1" customWidth="1"/>
    <col min="8537" max="8537" width="8.140625" style="57" bestFit="1" customWidth="1"/>
    <col min="8538" max="8538" width="1.140625" style="57" customWidth="1"/>
    <col min="8539" max="8539" width="3" style="57" bestFit="1" customWidth="1"/>
    <col min="8540" max="8540" width="13.42578125" style="57" bestFit="1" customWidth="1"/>
    <col min="8541" max="8541" width="1.140625" style="57" customWidth="1"/>
    <col min="8542" max="8542" width="9.42578125" style="57" bestFit="1" customWidth="1"/>
    <col min="8543" max="8543" width="1.140625" style="57" customWidth="1"/>
    <col min="8544" max="8544" width="14.42578125" style="57" customWidth="1"/>
    <col min="8545" max="8545" width="1.140625" style="57" customWidth="1"/>
    <col min="8546" max="8546" width="12.42578125" style="57" bestFit="1" customWidth="1"/>
    <col min="8547" max="8547" width="1.140625" style="57" customWidth="1"/>
    <col min="8548" max="8550" width="11.42578125" style="57"/>
    <col min="8551" max="8551" width="0" style="57" hidden="1" customWidth="1"/>
    <col min="8552" max="8714" width="11.42578125" style="57"/>
    <col min="8715" max="8715" width="1" style="57" customWidth="1"/>
    <col min="8716" max="8716" width="66.7109375" style="57" bestFit="1" customWidth="1"/>
    <col min="8717" max="8790" width="2.7109375" style="57" customWidth="1"/>
    <col min="8791" max="8791" width="4.140625" style="57" bestFit="1" customWidth="1"/>
    <col min="8792" max="8792" width="9.7109375" style="57" bestFit="1" customWidth="1"/>
    <col min="8793" max="8793" width="8.140625" style="57" bestFit="1" customWidth="1"/>
    <col min="8794" max="8794" width="1.140625" style="57" customWidth="1"/>
    <col min="8795" max="8795" width="3" style="57" bestFit="1" customWidth="1"/>
    <col min="8796" max="8796" width="13.42578125" style="57" bestFit="1" customWidth="1"/>
    <col min="8797" max="8797" width="1.140625" style="57" customWidth="1"/>
    <col min="8798" max="8798" width="9.42578125" style="57" bestFit="1" customWidth="1"/>
    <col min="8799" max="8799" width="1.140625" style="57" customWidth="1"/>
    <col min="8800" max="8800" width="14.42578125" style="57" customWidth="1"/>
    <col min="8801" max="8801" width="1.140625" style="57" customWidth="1"/>
    <col min="8802" max="8802" width="12.42578125" style="57" bestFit="1" customWidth="1"/>
    <col min="8803" max="8803" width="1.140625" style="57" customWidth="1"/>
    <col min="8804" max="8806" width="11.42578125" style="57"/>
    <col min="8807" max="8807" width="0" style="57" hidden="1" customWidth="1"/>
    <col min="8808" max="8970" width="11.42578125" style="57"/>
    <col min="8971" max="8971" width="1" style="57" customWidth="1"/>
    <col min="8972" max="8972" width="66.7109375" style="57" bestFit="1" customWidth="1"/>
    <col min="8973" max="9046" width="2.7109375" style="57" customWidth="1"/>
    <col min="9047" max="9047" width="4.140625" style="57" bestFit="1" customWidth="1"/>
    <col min="9048" max="9048" width="9.7109375" style="57" bestFit="1" customWidth="1"/>
    <col min="9049" max="9049" width="8.140625" style="57" bestFit="1" customWidth="1"/>
    <col min="9050" max="9050" width="1.140625" style="57" customWidth="1"/>
    <col min="9051" max="9051" width="3" style="57" bestFit="1" customWidth="1"/>
    <col min="9052" max="9052" width="13.42578125" style="57" bestFit="1" customWidth="1"/>
    <col min="9053" max="9053" width="1.140625" style="57" customWidth="1"/>
    <col min="9054" max="9054" width="9.42578125" style="57" bestFit="1" customWidth="1"/>
    <col min="9055" max="9055" width="1.140625" style="57" customWidth="1"/>
    <col min="9056" max="9056" width="14.42578125" style="57" customWidth="1"/>
    <col min="9057" max="9057" width="1.140625" style="57" customWidth="1"/>
    <col min="9058" max="9058" width="12.42578125" style="57" bestFit="1" customWidth="1"/>
    <col min="9059" max="9059" width="1.140625" style="57" customWidth="1"/>
    <col min="9060" max="9062" width="11.42578125" style="57"/>
    <col min="9063" max="9063" width="0" style="57" hidden="1" customWidth="1"/>
    <col min="9064" max="9226" width="11.42578125" style="57"/>
    <col min="9227" max="9227" width="1" style="57" customWidth="1"/>
    <col min="9228" max="9228" width="66.7109375" style="57" bestFit="1" customWidth="1"/>
    <col min="9229" max="9302" width="2.7109375" style="57" customWidth="1"/>
    <col min="9303" max="9303" width="4.140625" style="57" bestFit="1" customWidth="1"/>
    <col min="9304" max="9304" width="9.7109375" style="57" bestFit="1" customWidth="1"/>
    <col min="9305" max="9305" width="8.140625" style="57" bestFit="1" customWidth="1"/>
    <col min="9306" max="9306" width="1.140625" style="57" customWidth="1"/>
    <col min="9307" max="9307" width="3" style="57" bestFit="1" customWidth="1"/>
    <col min="9308" max="9308" width="13.42578125" style="57" bestFit="1" customWidth="1"/>
    <col min="9309" max="9309" width="1.140625" style="57" customWidth="1"/>
    <col min="9310" max="9310" width="9.42578125" style="57" bestFit="1" customWidth="1"/>
    <col min="9311" max="9311" width="1.140625" style="57" customWidth="1"/>
    <col min="9312" max="9312" width="14.42578125" style="57" customWidth="1"/>
    <col min="9313" max="9313" width="1.140625" style="57" customWidth="1"/>
    <col min="9314" max="9314" width="12.42578125" style="57" bestFit="1" customWidth="1"/>
    <col min="9315" max="9315" width="1.140625" style="57" customWidth="1"/>
    <col min="9316" max="9318" width="11.42578125" style="57"/>
    <col min="9319" max="9319" width="0" style="57" hidden="1" customWidth="1"/>
    <col min="9320" max="9482" width="11.42578125" style="57"/>
    <col min="9483" max="9483" width="1" style="57" customWidth="1"/>
    <col min="9484" max="9484" width="66.7109375" style="57" bestFit="1" customWidth="1"/>
    <col min="9485" max="9558" width="2.7109375" style="57" customWidth="1"/>
    <col min="9559" max="9559" width="4.140625" style="57" bestFit="1" customWidth="1"/>
    <col min="9560" max="9560" width="9.7109375" style="57" bestFit="1" customWidth="1"/>
    <col min="9561" max="9561" width="8.140625" style="57" bestFit="1" customWidth="1"/>
    <col min="9562" max="9562" width="1.140625" style="57" customWidth="1"/>
    <col min="9563" max="9563" width="3" style="57" bestFit="1" customWidth="1"/>
    <col min="9564" max="9564" width="13.42578125" style="57" bestFit="1" customWidth="1"/>
    <col min="9565" max="9565" width="1.140625" style="57" customWidth="1"/>
    <col min="9566" max="9566" width="9.42578125" style="57" bestFit="1" customWidth="1"/>
    <col min="9567" max="9567" width="1.140625" style="57" customWidth="1"/>
    <col min="9568" max="9568" width="14.42578125" style="57" customWidth="1"/>
    <col min="9569" max="9569" width="1.140625" style="57" customWidth="1"/>
    <col min="9570" max="9570" width="12.42578125" style="57" bestFit="1" customWidth="1"/>
    <col min="9571" max="9571" width="1.140625" style="57" customWidth="1"/>
    <col min="9572" max="9574" width="11.42578125" style="57"/>
    <col min="9575" max="9575" width="0" style="57" hidden="1" customWidth="1"/>
    <col min="9576" max="9738" width="11.42578125" style="57"/>
    <col min="9739" max="9739" width="1" style="57" customWidth="1"/>
    <col min="9740" max="9740" width="66.7109375" style="57" bestFit="1" customWidth="1"/>
    <col min="9741" max="9814" width="2.7109375" style="57" customWidth="1"/>
    <col min="9815" max="9815" width="4.140625" style="57" bestFit="1" customWidth="1"/>
    <col min="9816" max="9816" width="9.7109375" style="57" bestFit="1" customWidth="1"/>
    <col min="9817" max="9817" width="8.140625" style="57" bestFit="1" customWidth="1"/>
    <col min="9818" max="9818" width="1.140625" style="57" customWidth="1"/>
    <col min="9819" max="9819" width="3" style="57" bestFit="1" customWidth="1"/>
    <col min="9820" max="9820" width="13.42578125" style="57" bestFit="1" customWidth="1"/>
    <col min="9821" max="9821" width="1.140625" style="57" customWidth="1"/>
    <col min="9822" max="9822" width="9.42578125" style="57" bestFit="1" customWidth="1"/>
    <col min="9823" max="9823" width="1.140625" style="57" customWidth="1"/>
    <col min="9824" max="9824" width="14.42578125" style="57" customWidth="1"/>
    <col min="9825" max="9825" width="1.140625" style="57" customWidth="1"/>
    <col min="9826" max="9826" width="12.42578125" style="57" bestFit="1" customWidth="1"/>
    <col min="9827" max="9827" width="1.140625" style="57" customWidth="1"/>
    <col min="9828" max="9830" width="11.42578125" style="57"/>
    <col min="9831" max="9831" width="0" style="57" hidden="1" customWidth="1"/>
    <col min="9832" max="9994" width="11.42578125" style="57"/>
    <col min="9995" max="9995" width="1" style="57" customWidth="1"/>
    <col min="9996" max="9996" width="66.7109375" style="57" bestFit="1" customWidth="1"/>
    <col min="9997" max="10070" width="2.7109375" style="57" customWidth="1"/>
    <col min="10071" max="10071" width="4.140625" style="57" bestFit="1" customWidth="1"/>
    <col min="10072" max="10072" width="9.7109375" style="57" bestFit="1" customWidth="1"/>
    <col min="10073" max="10073" width="8.140625" style="57" bestFit="1" customWidth="1"/>
    <col min="10074" max="10074" width="1.140625" style="57" customWidth="1"/>
    <col min="10075" max="10075" width="3" style="57" bestFit="1" customWidth="1"/>
    <col min="10076" max="10076" width="13.42578125" style="57" bestFit="1" customWidth="1"/>
    <col min="10077" max="10077" width="1.140625" style="57" customWidth="1"/>
    <col min="10078" max="10078" width="9.42578125" style="57" bestFit="1" customWidth="1"/>
    <col min="10079" max="10079" width="1.140625" style="57" customWidth="1"/>
    <col min="10080" max="10080" width="14.42578125" style="57" customWidth="1"/>
    <col min="10081" max="10081" width="1.140625" style="57" customWidth="1"/>
    <col min="10082" max="10082" width="12.42578125" style="57" bestFit="1" customWidth="1"/>
    <col min="10083" max="10083" width="1.140625" style="57" customWidth="1"/>
    <col min="10084" max="10086" width="11.42578125" style="57"/>
    <col min="10087" max="10087" width="0" style="57" hidden="1" customWidth="1"/>
    <col min="10088" max="10250" width="11.42578125" style="57"/>
    <col min="10251" max="10251" width="1" style="57" customWidth="1"/>
    <col min="10252" max="10252" width="66.7109375" style="57" bestFit="1" customWidth="1"/>
    <col min="10253" max="10326" width="2.7109375" style="57" customWidth="1"/>
    <col min="10327" max="10327" width="4.140625" style="57" bestFit="1" customWidth="1"/>
    <col min="10328" max="10328" width="9.7109375" style="57" bestFit="1" customWidth="1"/>
    <col min="10329" max="10329" width="8.140625" style="57" bestFit="1" customWidth="1"/>
    <col min="10330" max="10330" width="1.140625" style="57" customWidth="1"/>
    <col min="10331" max="10331" width="3" style="57" bestFit="1" customWidth="1"/>
    <col min="10332" max="10332" width="13.42578125" style="57" bestFit="1" customWidth="1"/>
    <col min="10333" max="10333" width="1.140625" style="57" customWidth="1"/>
    <col min="10334" max="10334" width="9.42578125" style="57" bestFit="1" customWidth="1"/>
    <col min="10335" max="10335" width="1.140625" style="57" customWidth="1"/>
    <col min="10336" max="10336" width="14.42578125" style="57" customWidth="1"/>
    <col min="10337" max="10337" width="1.140625" style="57" customWidth="1"/>
    <col min="10338" max="10338" width="12.42578125" style="57" bestFit="1" customWidth="1"/>
    <col min="10339" max="10339" width="1.140625" style="57" customWidth="1"/>
    <col min="10340" max="10342" width="11.42578125" style="57"/>
    <col min="10343" max="10343" width="0" style="57" hidden="1" customWidth="1"/>
    <col min="10344" max="10506" width="11.42578125" style="57"/>
    <col min="10507" max="10507" width="1" style="57" customWidth="1"/>
    <col min="10508" max="10508" width="66.7109375" style="57" bestFit="1" customWidth="1"/>
    <col min="10509" max="10582" width="2.7109375" style="57" customWidth="1"/>
    <col min="10583" max="10583" width="4.140625" style="57" bestFit="1" customWidth="1"/>
    <col min="10584" max="10584" width="9.7109375" style="57" bestFit="1" customWidth="1"/>
    <col min="10585" max="10585" width="8.140625" style="57" bestFit="1" customWidth="1"/>
    <col min="10586" max="10586" width="1.140625" style="57" customWidth="1"/>
    <col min="10587" max="10587" width="3" style="57" bestFit="1" customWidth="1"/>
    <col min="10588" max="10588" width="13.42578125" style="57" bestFit="1" customWidth="1"/>
    <col min="10589" max="10589" width="1.140625" style="57" customWidth="1"/>
    <col min="10590" max="10590" width="9.42578125" style="57" bestFit="1" customWidth="1"/>
    <col min="10591" max="10591" width="1.140625" style="57" customWidth="1"/>
    <col min="10592" max="10592" width="14.42578125" style="57" customWidth="1"/>
    <col min="10593" max="10593" width="1.140625" style="57" customWidth="1"/>
    <col min="10594" max="10594" width="12.42578125" style="57" bestFit="1" customWidth="1"/>
    <col min="10595" max="10595" width="1.140625" style="57" customWidth="1"/>
    <col min="10596" max="10598" width="11.42578125" style="57"/>
    <col min="10599" max="10599" width="0" style="57" hidden="1" customWidth="1"/>
    <col min="10600" max="10762" width="11.42578125" style="57"/>
    <col min="10763" max="10763" width="1" style="57" customWidth="1"/>
    <col min="10764" max="10764" width="66.7109375" style="57" bestFit="1" customWidth="1"/>
    <col min="10765" max="10838" width="2.7109375" style="57" customWidth="1"/>
    <col min="10839" max="10839" width="4.140625" style="57" bestFit="1" customWidth="1"/>
    <col min="10840" max="10840" width="9.7109375" style="57" bestFit="1" customWidth="1"/>
    <col min="10841" max="10841" width="8.140625" style="57" bestFit="1" customWidth="1"/>
    <col min="10842" max="10842" width="1.140625" style="57" customWidth="1"/>
    <col min="10843" max="10843" width="3" style="57" bestFit="1" customWidth="1"/>
    <col min="10844" max="10844" width="13.42578125" style="57" bestFit="1" customWidth="1"/>
    <col min="10845" max="10845" width="1.140625" style="57" customWidth="1"/>
    <col min="10846" max="10846" width="9.42578125" style="57" bestFit="1" customWidth="1"/>
    <col min="10847" max="10847" width="1.140625" style="57" customWidth="1"/>
    <col min="10848" max="10848" width="14.42578125" style="57" customWidth="1"/>
    <col min="10849" max="10849" width="1.140625" style="57" customWidth="1"/>
    <col min="10850" max="10850" width="12.42578125" style="57" bestFit="1" customWidth="1"/>
    <col min="10851" max="10851" width="1.140625" style="57" customWidth="1"/>
    <col min="10852" max="10854" width="11.42578125" style="57"/>
    <col min="10855" max="10855" width="0" style="57" hidden="1" customWidth="1"/>
    <col min="10856" max="11018" width="11.42578125" style="57"/>
    <col min="11019" max="11019" width="1" style="57" customWidth="1"/>
    <col min="11020" max="11020" width="66.7109375" style="57" bestFit="1" customWidth="1"/>
    <col min="11021" max="11094" width="2.7109375" style="57" customWidth="1"/>
    <col min="11095" max="11095" width="4.140625" style="57" bestFit="1" customWidth="1"/>
    <col min="11096" max="11096" width="9.7109375" style="57" bestFit="1" customWidth="1"/>
    <col min="11097" max="11097" width="8.140625" style="57" bestFit="1" customWidth="1"/>
    <col min="11098" max="11098" width="1.140625" style="57" customWidth="1"/>
    <col min="11099" max="11099" width="3" style="57" bestFit="1" customWidth="1"/>
    <col min="11100" max="11100" width="13.42578125" style="57" bestFit="1" customWidth="1"/>
    <col min="11101" max="11101" width="1.140625" style="57" customWidth="1"/>
    <col min="11102" max="11102" width="9.42578125" style="57" bestFit="1" customWidth="1"/>
    <col min="11103" max="11103" width="1.140625" style="57" customWidth="1"/>
    <col min="11104" max="11104" width="14.42578125" style="57" customWidth="1"/>
    <col min="11105" max="11105" width="1.140625" style="57" customWidth="1"/>
    <col min="11106" max="11106" width="12.42578125" style="57" bestFit="1" customWidth="1"/>
    <col min="11107" max="11107" width="1.140625" style="57" customWidth="1"/>
    <col min="11108" max="11110" width="11.42578125" style="57"/>
    <col min="11111" max="11111" width="0" style="57" hidden="1" customWidth="1"/>
    <col min="11112" max="11274" width="11.42578125" style="57"/>
    <col min="11275" max="11275" width="1" style="57" customWidth="1"/>
    <col min="11276" max="11276" width="66.7109375" style="57" bestFit="1" customWidth="1"/>
    <col min="11277" max="11350" width="2.7109375" style="57" customWidth="1"/>
    <col min="11351" max="11351" width="4.140625" style="57" bestFit="1" customWidth="1"/>
    <col min="11352" max="11352" width="9.7109375" style="57" bestFit="1" customWidth="1"/>
    <col min="11353" max="11353" width="8.140625" style="57" bestFit="1" customWidth="1"/>
    <col min="11354" max="11354" width="1.140625" style="57" customWidth="1"/>
    <col min="11355" max="11355" width="3" style="57" bestFit="1" customWidth="1"/>
    <col min="11356" max="11356" width="13.42578125" style="57" bestFit="1" customWidth="1"/>
    <col min="11357" max="11357" width="1.140625" style="57" customWidth="1"/>
    <col min="11358" max="11358" width="9.42578125" style="57" bestFit="1" customWidth="1"/>
    <col min="11359" max="11359" width="1.140625" style="57" customWidth="1"/>
    <col min="11360" max="11360" width="14.42578125" style="57" customWidth="1"/>
    <col min="11361" max="11361" width="1.140625" style="57" customWidth="1"/>
    <col min="11362" max="11362" width="12.42578125" style="57" bestFit="1" customWidth="1"/>
    <col min="11363" max="11363" width="1.140625" style="57" customWidth="1"/>
    <col min="11364" max="11366" width="11.42578125" style="57"/>
    <col min="11367" max="11367" width="0" style="57" hidden="1" customWidth="1"/>
    <col min="11368" max="11530" width="11.42578125" style="57"/>
    <col min="11531" max="11531" width="1" style="57" customWidth="1"/>
    <col min="11532" max="11532" width="66.7109375" style="57" bestFit="1" customWidth="1"/>
    <col min="11533" max="11606" width="2.7109375" style="57" customWidth="1"/>
    <col min="11607" max="11607" width="4.140625" style="57" bestFit="1" customWidth="1"/>
    <col min="11608" max="11608" width="9.7109375" style="57" bestFit="1" customWidth="1"/>
    <col min="11609" max="11609" width="8.140625" style="57" bestFit="1" customWidth="1"/>
    <col min="11610" max="11610" width="1.140625" style="57" customWidth="1"/>
    <col min="11611" max="11611" width="3" style="57" bestFit="1" customWidth="1"/>
    <col min="11612" max="11612" width="13.42578125" style="57" bestFit="1" customWidth="1"/>
    <col min="11613" max="11613" width="1.140625" style="57" customWidth="1"/>
    <col min="11614" max="11614" width="9.42578125" style="57" bestFit="1" customWidth="1"/>
    <col min="11615" max="11615" width="1.140625" style="57" customWidth="1"/>
    <col min="11616" max="11616" width="14.42578125" style="57" customWidth="1"/>
    <col min="11617" max="11617" width="1.140625" style="57" customWidth="1"/>
    <col min="11618" max="11618" width="12.42578125" style="57" bestFit="1" customWidth="1"/>
    <col min="11619" max="11619" width="1.140625" style="57" customWidth="1"/>
    <col min="11620" max="11622" width="11.42578125" style="57"/>
    <col min="11623" max="11623" width="0" style="57" hidden="1" customWidth="1"/>
    <col min="11624" max="11786" width="11.42578125" style="57"/>
    <col min="11787" max="11787" width="1" style="57" customWidth="1"/>
    <col min="11788" max="11788" width="66.7109375" style="57" bestFit="1" customWidth="1"/>
    <col min="11789" max="11862" width="2.7109375" style="57" customWidth="1"/>
    <col min="11863" max="11863" width="4.140625" style="57" bestFit="1" customWidth="1"/>
    <col min="11864" max="11864" width="9.7109375" style="57" bestFit="1" customWidth="1"/>
    <col min="11865" max="11865" width="8.140625" style="57" bestFit="1" customWidth="1"/>
    <col min="11866" max="11866" width="1.140625" style="57" customWidth="1"/>
    <col min="11867" max="11867" width="3" style="57" bestFit="1" customWidth="1"/>
    <col min="11868" max="11868" width="13.42578125" style="57" bestFit="1" customWidth="1"/>
    <col min="11869" max="11869" width="1.140625" style="57" customWidth="1"/>
    <col min="11870" max="11870" width="9.42578125" style="57" bestFit="1" customWidth="1"/>
    <col min="11871" max="11871" width="1.140625" style="57" customWidth="1"/>
    <col min="11872" max="11872" width="14.42578125" style="57" customWidth="1"/>
    <col min="11873" max="11873" width="1.140625" style="57" customWidth="1"/>
    <col min="11874" max="11874" width="12.42578125" style="57" bestFit="1" customWidth="1"/>
    <col min="11875" max="11875" width="1.140625" style="57" customWidth="1"/>
    <col min="11876" max="11878" width="11.42578125" style="57"/>
    <col min="11879" max="11879" width="0" style="57" hidden="1" customWidth="1"/>
    <col min="11880" max="12042" width="11.42578125" style="57"/>
    <col min="12043" max="12043" width="1" style="57" customWidth="1"/>
    <col min="12044" max="12044" width="66.7109375" style="57" bestFit="1" customWidth="1"/>
    <col min="12045" max="12118" width="2.7109375" style="57" customWidth="1"/>
    <col min="12119" max="12119" width="4.140625" style="57" bestFit="1" customWidth="1"/>
    <col min="12120" max="12120" width="9.7109375" style="57" bestFit="1" customWidth="1"/>
    <col min="12121" max="12121" width="8.140625" style="57" bestFit="1" customWidth="1"/>
    <col min="12122" max="12122" width="1.140625" style="57" customWidth="1"/>
    <col min="12123" max="12123" width="3" style="57" bestFit="1" customWidth="1"/>
    <col min="12124" max="12124" width="13.42578125" style="57" bestFit="1" customWidth="1"/>
    <col min="12125" max="12125" width="1.140625" style="57" customWidth="1"/>
    <col min="12126" max="12126" width="9.42578125" style="57" bestFit="1" customWidth="1"/>
    <col min="12127" max="12127" width="1.140625" style="57" customWidth="1"/>
    <col min="12128" max="12128" width="14.42578125" style="57" customWidth="1"/>
    <col min="12129" max="12129" width="1.140625" style="57" customWidth="1"/>
    <col min="12130" max="12130" width="12.42578125" style="57" bestFit="1" customWidth="1"/>
    <col min="12131" max="12131" width="1.140625" style="57" customWidth="1"/>
    <col min="12132" max="12134" width="11.42578125" style="57"/>
    <col min="12135" max="12135" width="0" style="57" hidden="1" customWidth="1"/>
    <col min="12136" max="12298" width="11.42578125" style="57"/>
    <col min="12299" max="12299" width="1" style="57" customWidth="1"/>
    <col min="12300" max="12300" width="66.7109375" style="57" bestFit="1" customWidth="1"/>
    <col min="12301" max="12374" width="2.7109375" style="57" customWidth="1"/>
    <col min="12375" max="12375" width="4.140625" style="57" bestFit="1" customWidth="1"/>
    <col min="12376" max="12376" width="9.7109375" style="57" bestFit="1" customWidth="1"/>
    <col min="12377" max="12377" width="8.140625" style="57" bestFit="1" customWidth="1"/>
    <col min="12378" max="12378" width="1.140625" style="57" customWidth="1"/>
    <col min="12379" max="12379" width="3" style="57" bestFit="1" customWidth="1"/>
    <col min="12380" max="12380" width="13.42578125" style="57" bestFit="1" customWidth="1"/>
    <col min="12381" max="12381" width="1.140625" style="57" customWidth="1"/>
    <col min="12382" max="12382" width="9.42578125" style="57" bestFit="1" customWidth="1"/>
    <col min="12383" max="12383" width="1.140625" style="57" customWidth="1"/>
    <col min="12384" max="12384" width="14.42578125" style="57" customWidth="1"/>
    <col min="12385" max="12385" width="1.140625" style="57" customWidth="1"/>
    <col min="12386" max="12386" width="12.42578125" style="57" bestFit="1" customWidth="1"/>
    <col min="12387" max="12387" width="1.140625" style="57" customWidth="1"/>
    <col min="12388" max="12390" width="11.42578125" style="57"/>
    <col min="12391" max="12391" width="0" style="57" hidden="1" customWidth="1"/>
    <col min="12392" max="12554" width="11.42578125" style="57"/>
    <col min="12555" max="12555" width="1" style="57" customWidth="1"/>
    <col min="12556" max="12556" width="66.7109375" style="57" bestFit="1" customWidth="1"/>
    <col min="12557" max="12630" width="2.7109375" style="57" customWidth="1"/>
    <col min="12631" max="12631" width="4.140625" style="57" bestFit="1" customWidth="1"/>
    <col min="12632" max="12632" width="9.7109375" style="57" bestFit="1" customWidth="1"/>
    <col min="12633" max="12633" width="8.140625" style="57" bestFit="1" customWidth="1"/>
    <col min="12634" max="12634" width="1.140625" style="57" customWidth="1"/>
    <col min="12635" max="12635" width="3" style="57" bestFit="1" customWidth="1"/>
    <col min="12636" max="12636" width="13.42578125" style="57" bestFit="1" customWidth="1"/>
    <col min="12637" max="12637" width="1.140625" style="57" customWidth="1"/>
    <col min="12638" max="12638" width="9.42578125" style="57" bestFit="1" customWidth="1"/>
    <col min="12639" max="12639" width="1.140625" style="57" customWidth="1"/>
    <col min="12640" max="12640" width="14.42578125" style="57" customWidth="1"/>
    <col min="12641" max="12641" width="1.140625" style="57" customWidth="1"/>
    <col min="12642" max="12642" width="12.42578125" style="57" bestFit="1" customWidth="1"/>
    <col min="12643" max="12643" width="1.140625" style="57" customWidth="1"/>
    <col min="12644" max="12646" width="11.42578125" style="57"/>
    <col min="12647" max="12647" width="0" style="57" hidden="1" customWidth="1"/>
    <col min="12648" max="12810" width="11.42578125" style="57"/>
    <col min="12811" max="12811" width="1" style="57" customWidth="1"/>
    <col min="12812" max="12812" width="66.7109375" style="57" bestFit="1" customWidth="1"/>
    <col min="12813" max="12886" width="2.7109375" style="57" customWidth="1"/>
    <col min="12887" max="12887" width="4.140625" style="57" bestFit="1" customWidth="1"/>
    <col min="12888" max="12888" width="9.7109375" style="57" bestFit="1" customWidth="1"/>
    <col min="12889" max="12889" width="8.140625" style="57" bestFit="1" customWidth="1"/>
    <col min="12890" max="12890" width="1.140625" style="57" customWidth="1"/>
    <col min="12891" max="12891" width="3" style="57" bestFit="1" customWidth="1"/>
    <col min="12892" max="12892" width="13.42578125" style="57" bestFit="1" customWidth="1"/>
    <col min="12893" max="12893" width="1.140625" style="57" customWidth="1"/>
    <col min="12894" max="12894" width="9.42578125" style="57" bestFit="1" customWidth="1"/>
    <col min="12895" max="12895" width="1.140625" style="57" customWidth="1"/>
    <col min="12896" max="12896" width="14.42578125" style="57" customWidth="1"/>
    <col min="12897" max="12897" width="1.140625" style="57" customWidth="1"/>
    <col min="12898" max="12898" width="12.42578125" style="57" bestFit="1" customWidth="1"/>
    <col min="12899" max="12899" width="1.140625" style="57" customWidth="1"/>
    <col min="12900" max="12902" width="11.42578125" style="57"/>
    <col min="12903" max="12903" width="0" style="57" hidden="1" customWidth="1"/>
    <col min="12904" max="13066" width="11.42578125" style="57"/>
    <col min="13067" max="13067" width="1" style="57" customWidth="1"/>
    <col min="13068" max="13068" width="66.7109375" style="57" bestFit="1" customWidth="1"/>
    <col min="13069" max="13142" width="2.7109375" style="57" customWidth="1"/>
    <col min="13143" max="13143" width="4.140625" style="57" bestFit="1" customWidth="1"/>
    <col min="13144" max="13144" width="9.7109375" style="57" bestFit="1" customWidth="1"/>
    <col min="13145" max="13145" width="8.140625" style="57" bestFit="1" customWidth="1"/>
    <col min="13146" max="13146" width="1.140625" style="57" customWidth="1"/>
    <col min="13147" max="13147" width="3" style="57" bestFit="1" customWidth="1"/>
    <col min="13148" max="13148" width="13.42578125" style="57" bestFit="1" customWidth="1"/>
    <col min="13149" max="13149" width="1.140625" style="57" customWidth="1"/>
    <col min="13150" max="13150" width="9.42578125" style="57" bestFit="1" customWidth="1"/>
    <col min="13151" max="13151" width="1.140625" style="57" customWidth="1"/>
    <col min="13152" max="13152" width="14.42578125" style="57" customWidth="1"/>
    <col min="13153" max="13153" width="1.140625" style="57" customWidth="1"/>
    <col min="13154" max="13154" width="12.42578125" style="57" bestFit="1" customWidth="1"/>
    <col min="13155" max="13155" width="1.140625" style="57" customWidth="1"/>
    <col min="13156" max="13158" width="11.42578125" style="57"/>
    <col min="13159" max="13159" width="0" style="57" hidden="1" customWidth="1"/>
    <col min="13160" max="13322" width="11.42578125" style="57"/>
    <col min="13323" max="13323" width="1" style="57" customWidth="1"/>
    <col min="13324" max="13324" width="66.7109375" style="57" bestFit="1" customWidth="1"/>
    <col min="13325" max="13398" width="2.7109375" style="57" customWidth="1"/>
    <col min="13399" max="13399" width="4.140625" style="57" bestFit="1" customWidth="1"/>
    <col min="13400" max="13400" width="9.7109375" style="57" bestFit="1" customWidth="1"/>
    <col min="13401" max="13401" width="8.140625" style="57" bestFit="1" customWidth="1"/>
    <col min="13402" max="13402" width="1.140625" style="57" customWidth="1"/>
    <col min="13403" max="13403" width="3" style="57" bestFit="1" customWidth="1"/>
    <col min="13404" max="13404" width="13.42578125" style="57" bestFit="1" customWidth="1"/>
    <col min="13405" max="13405" width="1.140625" style="57" customWidth="1"/>
    <col min="13406" max="13406" width="9.42578125" style="57" bestFit="1" customWidth="1"/>
    <col min="13407" max="13407" width="1.140625" style="57" customWidth="1"/>
    <col min="13408" max="13408" width="14.42578125" style="57" customWidth="1"/>
    <col min="13409" max="13409" width="1.140625" style="57" customWidth="1"/>
    <col min="13410" max="13410" width="12.42578125" style="57" bestFit="1" customWidth="1"/>
    <col min="13411" max="13411" width="1.140625" style="57" customWidth="1"/>
    <col min="13412" max="13414" width="11.42578125" style="57"/>
    <col min="13415" max="13415" width="0" style="57" hidden="1" customWidth="1"/>
    <col min="13416" max="13578" width="11.42578125" style="57"/>
    <col min="13579" max="13579" width="1" style="57" customWidth="1"/>
    <col min="13580" max="13580" width="66.7109375" style="57" bestFit="1" customWidth="1"/>
    <col min="13581" max="13654" width="2.7109375" style="57" customWidth="1"/>
    <col min="13655" max="13655" width="4.140625" style="57" bestFit="1" customWidth="1"/>
    <col min="13656" max="13656" width="9.7109375" style="57" bestFit="1" customWidth="1"/>
    <col min="13657" max="13657" width="8.140625" style="57" bestFit="1" customWidth="1"/>
    <col min="13658" max="13658" width="1.140625" style="57" customWidth="1"/>
    <col min="13659" max="13659" width="3" style="57" bestFit="1" customWidth="1"/>
    <col min="13660" max="13660" width="13.42578125" style="57" bestFit="1" customWidth="1"/>
    <col min="13661" max="13661" width="1.140625" style="57" customWidth="1"/>
    <col min="13662" max="13662" width="9.42578125" style="57" bestFit="1" customWidth="1"/>
    <col min="13663" max="13663" width="1.140625" style="57" customWidth="1"/>
    <col min="13664" max="13664" width="14.42578125" style="57" customWidth="1"/>
    <col min="13665" max="13665" width="1.140625" style="57" customWidth="1"/>
    <col min="13666" max="13666" width="12.42578125" style="57" bestFit="1" customWidth="1"/>
    <col min="13667" max="13667" width="1.140625" style="57" customWidth="1"/>
    <col min="13668" max="13670" width="11.42578125" style="57"/>
    <col min="13671" max="13671" width="0" style="57" hidden="1" customWidth="1"/>
    <col min="13672" max="13834" width="11.42578125" style="57"/>
    <col min="13835" max="13835" width="1" style="57" customWidth="1"/>
    <col min="13836" max="13836" width="66.7109375" style="57" bestFit="1" customWidth="1"/>
    <col min="13837" max="13910" width="2.7109375" style="57" customWidth="1"/>
    <col min="13911" max="13911" width="4.140625" style="57" bestFit="1" customWidth="1"/>
    <col min="13912" max="13912" width="9.7109375" style="57" bestFit="1" customWidth="1"/>
    <col min="13913" max="13913" width="8.140625" style="57" bestFit="1" customWidth="1"/>
    <col min="13914" max="13914" width="1.140625" style="57" customWidth="1"/>
    <col min="13915" max="13915" width="3" style="57" bestFit="1" customWidth="1"/>
    <col min="13916" max="13916" width="13.42578125" style="57" bestFit="1" customWidth="1"/>
    <col min="13917" max="13917" width="1.140625" style="57" customWidth="1"/>
    <col min="13918" max="13918" width="9.42578125" style="57" bestFit="1" customWidth="1"/>
    <col min="13919" max="13919" width="1.140625" style="57" customWidth="1"/>
    <col min="13920" max="13920" width="14.42578125" style="57" customWidth="1"/>
    <col min="13921" max="13921" width="1.140625" style="57" customWidth="1"/>
    <col min="13922" max="13922" width="12.42578125" style="57" bestFit="1" customWidth="1"/>
    <col min="13923" max="13923" width="1.140625" style="57" customWidth="1"/>
    <col min="13924" max="13926" width="11.42578125" style="57"/>
    <col min="13927" max="13927" width="0" style="57" hidden="1" customWidth="1"/>
    <col min="13928" max="14090" width="11.42578125" style="57"/>
    <col min="14091" max="14091" width="1" style="57" customWidth="1"/>
    <col min="14092" max="14092" width="66.7109375" style="57" bestFit="1" customWidth="1"/>
    <col min="14093" max="14166" width="2.7109375" style="57" customWidth="1"/>
    <col min="14167" max="14167" width="4.140625" style="57" bestFit="1" customWidth="1"/>
    <col min="14168" max="14168" width="9.7109375" style="57" bestFit="1" customWidth="1"/>
    <col min="14169" max="14169" width="8.140625" style="57" bestFit="1" customWidth="1"/>
    <col min="14170" max="14170" width="1.140625" style="57" customWidth="1"/>
    <col min="14171" max="14171" width="3" style="57" bestFit="1" customWidth="1"/>
    <col min="14172" max="14172" width="13.42578125" style="57" bestFit="1" customWidth="1"/>
    <col min="14173" max="14173" width="1.140625" style="57" customWidth="1"/>
    <col min="14174" max="14174" width="9.42578125" style="57" bestFit="1" customWidth="1"/>
    <col min="14175" max="14175" width="1.140625" style="57" customWidth="1"/>
    <col min="14176" max="14176" width="14.42578125" style="57" customWidth="1"/>
    <col min="14177" max="14177" width="1.140625" style="57" customWidth="1"/>
    <col min="14178" max="14178" width="12.42578125" style="57" bestFit="1" customWidth="1"/>
    <col min="14179" max="14179" width="1.140625" style="57" customWidth="1"/>
    <col min="14180" max="14182" width="11.42578125" style="57"/>
    <col min="14183" max="14183" width="0" style="57" hidden="1" customWidth="1"/>
    <col min="14184" max="14346" width="11.42578125" style="57"/>
    <col min="14347" max="14347" width="1" style="57" customWidth="1"/>
    <col min="14348" max="14348" width="66.7109375" style="57" bestFit="1" customWidth="1"/>
    <col min="14349" max="14422" width="2.7109375" style="57" customWidth="1"/>
    <col min="14423" max="14423" width="4.140625" style="57" bestFit="1" customWidth="1"/>
    <col min="14424" max="14424" width="9.7109375" style="57" bestFit="1" customWidth="1"/>
    <col min="14425" max="14425" width="8.140625" style="57" bestFit="1" customWidth="1"/>
    <col min="14426" max="14426" width="1.140625" style="57" customWidth="1"/>
    <col min="14427" max="14427" width="3" style="57" bestFit="1" customWidth="1"/>
    <col min="14428" max="14428" width="13.42578125" style="57" bestFit="1" customWidth="1"/>
    <col min="14429" max="14429" width="1.140625" style="57" customWidth="1"/>
    <col min="14430" max="14430" width="9.42578125" style="57" bestFit="1" customWidth="1"/>
    <col min="14431" max="14431" width="1.140625" style="57" customWidth="1"/>
    <col min="14432" max="14432" width="14.42578125" style="57" customWidth="1"/>
    <col min="14433" max="14433" width="1.140625" style="57" customWidth="1"/>
    <col min="14434" max="14434" width="12.42578125" style="57" bestFit="1" customWidth="1"/>
    <col min="14435" max="14435" width="1.140625" style="57" customWidth="1"/>
    <col min="14436" max="14438" width="11.42578125" style="57"/>
    <col min="14439" max="14439" width="0" style="57" hidden="1" customWidth="1"/>
    <col min="14440" max="14602" width="11.42578125" style="57"/>
    <col min="14603" max="14603" width="1" style="57" customWidth="1"/>
    <col min="14604" max="14604" width="66.7109375" style="57" bestFit="1" customWidth="1"/>
    <col min="14605" max="14678" width="2.7109375" style="57" customWidth="1"/>
    <col min="14679" max="14679" width="4.140625" style="57" bestFit="1" customWidth="1"/>
    <col min="14680" max="14680" width="9.7109375" style="57" bestFit="1" customWidth="1"/>
    <col min="14681" max="14681" width="8.140625" style="57" bestFit="1" customWidth="1"/>
    <col min="14682" max="14682" width="1.140625" style="57" customWidth="1"/>
    <col min="14683" max="14683" width="3" style="57" bestFit="1" customWidth="1"/>
    <col min="14684" max="14684" width="13.42578125" style="57" bestFit="1" customWidth="1"/>
    <col min="14685" max="14685" width="1.140625" style="57" customWidth="1"/>
    <col min="14686" max="14686" width="9.42578125" style="57" bestFit="1" customWidth="1"/>
    <col min="14687" max="14687" width="1.140625" style="57" customWidth="1"/>
    <col min="14688" max="14688" width="14.42578125" style="57" customWidth="1"/>
    <col min="14689" max="14689" width="1.140625" style="57" customWidth="1"/>
    <col min="14690" max="14690" width="12.42578125" style="57" bestFit="1" customWidth="1"/>
    <col min="14691" max="14691" width="1.140625" style="57" customWidth="1"/>
    <col min="14692" max="14694" width="11.42578125" style="57"/>
    <col min="14695" max="14695" width="0" style="57" hidden="1" customWidth="1"/>
    <col min="14696" max="14858" width="11.42578125" style="57"/>
    <col min="14859" max="14859" width="1" style="57" customWidth="1"/>
    <col min="14860" max="14860" width="66.7109375" style="57" bestFit="1" customWidth="1"/>
    <col min="14861" max="14934" width="2.7109375" style="57" customWidth="1"/>
    <col min="14935" max="14935" width="4.140625" style="57" bestFit="1" customWidth="1"/>
    <col min="14936" max="14936" width="9.7109375" style="57" bestFit="1" customWidth="1"/>
    <col min="14937" max="14937" width="8.140625" style="57" bestFit="1" customWidth="1"/>
    <col min="14938" max="14938" width="1.140625" style="57" customWidth="1"/>
    <col min="14939" max="14939" width="3" style="57" bestFit="1" customWidth="1"/>
    <col min="14940" max="14940" width="13.42578125" style="57" bestFit="1" customWidth="1"/>
    <col min="14941" max="14941" width="1.140625" style="57" customWidth="1"/>
    <col min="14942" max="14942" width="9.42578125" style="57" bestFit="1" customWidth="1"/>
    <col min="14943" max="14943" width="1.140625" style="57" customWidth="1"/>
    <col min="14944" max="14944" width="14.42578125" style="57" customWidth="1"/>
    <col min="14945" max="14945" width="1.140625" style="57" customWidth="1"/>
    <col min="14946" max="14946" width="12.42578125" style="57" bestFit="1" customWidth="1"/>
    <col min="14947" max="14947" width="1.140625" style="57" customWidth="1"/>
    <col min="14948" max="14950" width="11.42578125" style="57"/>
    <col min="14951" max="14951" width="0" style="57" hidden="1" customWidth="1"/>
    <col min="14952" max="15114" width="11.42578125" style="57"/>
    <col min="15115" max="15115" width="1" style="57" customWidth="1"/>
    <col min="15116" max="15116" width="66.7109375" style="57" bestFit="1" customWidth="1"/>
    <col min="15117" max="15190" width="2.7109375" style="57" customWidth="1"/>
    <col min="15191" max="15191" width="4.140625" style="57" bestFit="1" customWidth="1"/>
    <col min="15192" max="15192" width="9.7109375" style="57" bestFit="1" customWidth="1"/>
    <col min="15193" max="15193" width="8.140625" style="57" bestFit="1" customWidth="1"/>
    <col min="15194" max="15194" width="1.140625" style="57" customWidth="1"/>
    <col min="15195" max="15195" width="3" style="57" bestFit="1" customWidth="1"/>
    <col min="15196" max="15196" width="13.42578125" style="57" bestFit="1" customWidth="1"/>
    <col min="15197" max="15197" width="1.140625" style="57" customWidth="1"/>
    <col min="15198" max="15198" width="9.42578125" style="57" bestFit="1" customWidth="1"/>
    <col min="15199" max="15199" width="1.140625" style="57" customWidth="1"/>
    <col min="15200" max="15200" width="14.42578125" style="57" customWidth="1"/>
    <col min="15201" max="15201" width="1.140625" style="57" customWidth="1"/>
    <col min="15202" max="15202" width="12.42578125" style="57" bestFit="1" customWidth="1"/>
    <col min="15203" max="15203" width="1.140625" style="57" customWidth="1"/>
    <col min="15204" max="15206" width="11.42578125" style="57"/>
    <col min="15207" max="15207" width="0" style="57" hidden="1" customWidth="1"/>
    <col min="15208" max="15370" width="11.42578125" style="57"/>
    <col min="15371" max="15371" width="1" style="57" customWidth="1"/>
    <col min="15372" max="15372" width="66.7109375" style="57" bestFit="1" customWidth="1"/>
    <col min="15373" max="15446" width="2.7109375" style="57" customWidth="1"/>
    <col min="15447" max="15447" width="4.140625" style="57" bestFit="1" customWidth="1"/>
    <col min="15448" max="15448" width="9.7109375" style="57" bestFit="1" customWidth="1"/>
    <col min="15449" max="15449" width="8.140625" style="57" bestFit="1" customWidth="1"/>
    <col min="15450" max="15450" width="1.140625" style="57" customWidth="1"/>
    <col min="15451" max="15451" width="3" style="57" bestFit="1" customWidth="1"/>
    <col min="15452" max="15452" width="13.42578125" style="57" bestFit="1" customWidth="1"/>
    <col min="15453" max="15453" width="1.140625" style="57" customWidth="1"/>
    <col min="15454" max="15454" width="9.42578125" style="57" bestFit="1" customWidth="1"/>
    <col min="15455" max="15455" width="1.140625" style="57" customWidth="1"/>
    <col min="15456" max="15456" width="14.42578125" style="57" customWidth="1"/>
    <col min="15457" max="15457" width="1.140625" style="57" customWidth="1"/>
    <col min="15458" max="15458" width="12.42578125" style="57" bestFit="1" customWidth="1"/>
    <col min="15459" max="15459" width="1.140625" style="57" customWidth="1"/>
    <col min="15460" max="15462" width="11.42578125" style="57"/>
    <col min="15463" max="15463" width="0" style="57" hidden="1" customWidth="1"/>
    <col min="15464" max="15626" width="11.42578125" style="57"/>
    <col min="15627" max="15627" width="1" style="57" customWidth="1"/>
    <col min="15628" max="15628" width="66.7109375" style="57" bestFit="1" customWidth="1"/>
    <col min="15629" max="15702" width="2.7109375" style="57" customWidth="1"/>
    <col min="15703" max="15703" width="4.140625" style="57" bestFit="1" customWidth="1"/>
    <col min="15704" max="15704" width="9.7109375" style="57" bestFit="1" customWidth="1"/>
    <col min="15705" max="15705" width="8.140625" style="57" bestFit="1" customWidth="1"/>
    <col min="15706" max="15706" width="1.140625" style="57" customWidth="1"/>
    <col min="15707" max="15707" width="3" style="57" bestFit="1" customWidth="1"/>
    <col min="15708" max="15708" width="13.42578125" style="57" bestFit="1" customWidth="1"/>
    <col min="15709" max="15709" width="1.140625" style="57" customWidth="1"/>
    <col min="15710" max="15710" width="9.42578125" style="57" bestFit="1" customWidth="1"/>
    <col min="15711" max="15711" width="1.140625" style="57" customWidth="1"/>
    <col min="15712" max="15712" width="14.42578125" style="57" customWidth="1"/>
    <col min="15713" max="15713" width="1.140625" style="57" customWidth="1"/>
    <col min="15714" max="15714" width="12.42578125" style="57" bestFit="1" customWidth="1"/>
    <col min="15715" max="15715" width="1.140625" style="57" customWidth="1"/>
    <col min="15716" max="15718" width="11.42578125" style="57"/>
    <col min="15719" max="15719" width="0" style="57" hidden="1" customWidth="1"/>
    <col min="15720" max="15882" width="11.42578125" style="57"/>
    <col min="15883" max="15883" width="1" style="57" customWidth="1"/>
    <col min="15884" max="15884" width="66.7109375" style="57" bestFit="1" customWidth="1"/>
    <col min="15885" max="15958" width="2.7109375" style="57" customWidth="1"/>
    <col min="15959" max="15959" width="4.140625" style="57" bestFit="1" customWidth="1"/>
    <col min="15960" max="15960" width="9.7109375" style="57" bestFit="1" customWidth="1"/>
    <col min="15961" max="15961" width="8.140625" style="57" bestFit="1" customWidth="1"/>
    <col min="15962" max="15962" width="1.140625" style="57" customWidth="1"/>
    <col min="15963" max="15963" width="3" style="57" bestFit="1" customWidth="1"/>
    <col min="15964" max="15964" width="13.42578125" style="57" bestFit="1" customWidth="1"/>
    <col min="15965" max="15965" width="1.140625" style="57" customWidth="1"/>
    <col min="15966" max="15966" width="9.42578125" style="57" bestFit="1" customWidth="1"/>
    <col min="15967" max="15967" width="1.140625" style="57" customWidth="1"/>
    <col min="15968" max="15968" width="14.42578125" style="57" customWidth="1"/>
    <col min="15969" max="15969" width="1.140625" style="57" customWidth="1"/>
    <col min="15970" max="15970" width="12.42578125" style="57" bestFit="1" customWidth="1"/>
    <col min="15971" max="15971" width="1.140625" style="57" customWidth="1"/>
    <col min="15972" max="15974" width="11.42578125" style="57"/>
    <col min="15975" max="15975" width="0" style="57" hidden="1" customWidth="1"/>
    <col min="15976" max="16138" width="11.42578125" style="57"/>
    <col min="16139" max="16139" width="1" style="57" customWidth="1"/>
    <col min="16140" max="16140" width="66.7109375" style="57" bestFit="1" customWidth="1"/>
    <col min="16141" max="16214" width="2.7109375" style="57" customWidth="1"/>
    <col min="16215" max="16215" width="4.140625" style="57" bestFit="1" customWidth="1"/>
    <col min="16216" max="16216" width="9.7109375" style="57" bestFit="1" customWidth="1"/>
    <col min="16217" max="16217" width="8.140625" style="57" bestFit="1" customWidth="1"/>
    <col min="16218" max="16218" width="1.140625" style="57" customWidth="1"/>
    <col min="16219" max="16219" width="3" style="57" bestFit="1" customWidth="1"/>
    <col min="16220" max="16220" width="13.42578125" style="57" bestFit="1" customWidth="1"/>
    <col min="16221" max="16221" width="1.140625" style="57" customWidth="1"/>
    <col min="16222" max="16222" width="9.42578125" style="57" bestFit="1" customWidth="1"/>
    <col min="16223" max="16223" width="1.140625" style="57" customWidth="1"/>
    <col min="16224" max="16224" width="14.42578125" style="57" customWidth="1"/>
    <col min="16225" max="16225" width="1.140625" style="57" customWidth="1"/>
    <col min="16226" max="16226" width="12.42578125" style="57" bestFit="1" customWidth="1"/>
    <col min="16227" max="16227" width="1.140625" style="57" customWidth="1"/>
    <col min="16228" max="16230" width="11.42578125" style="57"/>
    <col min="16231" max="16231" width="0" style="57" hidden="1" customWidth="1"/>
    <col min="16232" max="16384" width="11.42578125" style="57"/>
  </cols>
  <sheetData>
    <row r="1" spans="1:103" customFormat="1" ht="15"/>
    <row r="2" spans="1:103" ht="42" customHeight="1">
      <c r="A2" s="193" t="s">
        <v>151</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c r="BQ2" s="194"/>
      <c r="BR2" s="194"/>
      <c r="BS2" s="194"/>
      <c r="BT2" s="194"/>
      <c r="BU2" s="194"/>
      <c r="BV2" s="194"/>
      <c r="BW2" s="194"/>
      <c r="BX2" s="194"/>
      <c r="BY2" s="194"/>
      <c r="BZ2" s="194"/>
      <c r="CA2" s="194"/>
      <c r="CB2" s="194"/>
      <c r="CC2" s="194"/>
      <c r="CD2" s="194"/>
      <c r="CE2" s="194"/>
      <c r="CF2" s="194"/>
      <c r="CG2" s="194"/>
      <c r="CH2" s="194"/>
      <c r="CI2" s="194"/>
      <c r="CJ2" s="194"/>
      <c r="CK2" s="194"/>
      <c r="CL2" s="194"/>
      <c r="CM2" s="194"/>
      <c r="CN2" s="194"/>
      <c r="CO2" s="194"/>
      <c r="CP2" s="194"/>
      <c r="CQ2" s="194"/>
      <c r="CR2" s="194"/>
      <c r="CS2" s="194"/>
      <c r="CT2" s="194"/>
      <c r="CU2" s="194"/>
      <c r="CV2" s="195"/>
      <c r="CY2" s="58" t="e">
        <f>+#REF!*CR2</f>
        <v>#REF!</v>
      </c>
    </row>
    <row r="3" spans="1:103" ht="36" customHeight="1">
      <c r="A3" s="91" t="s">
        <v>152</v>
      </c>
      <c r="CQ3" s="57"/>
      <c r="CV3" s="61"/>
    </row>
    <row r="4" spans="1:103" ht="15.75">
      <c r="A4" s="62" t="s">
        <v>49</v>
      </c>
      <c r="CQ4" s="57"/>
      <c r="CV4" s="61"/>
    </row>
    <row r="5" spans="1:103" ht="20.100000000000001" customHeight="1">
      <c r="A5" s="95" t="s">
        <v>129</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CQ5" s="57"/>
      <c r="CV5" s="61"/>
    </row>
    <row r="6" spans="1:103" ht="20.100000000000001" customHeight="1">
      <c r="A6" s="96" t="s">
        <v>130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CQ6" s="57"/>
      <c r="CV6" s="61"/>
    </row>
    <row r="7" spans="1:103" ht="20.100000000000001" customHeight="1">
      <c r="A7" s="97" t="s">
        <v>128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CQ7" s="57"/>
      <c r="CV7" s="61"/>
    </row>
    <row r="8" spans="1:103" ht="15">
      <c r="A8" s="59"/>
      <c r="CQ8" s="57"/>
      <c r="CV8" s="61"/>
    </row>
    <row r="9" spans="1:103" ht="15">
      <c r="A9" s="59" t="s">
        <v>50</v>
      </c>
      <c r="CQ9" s="57"/>
      <c r="CV9" s="61"/>
    </row>
    <row r="10" spans="1:103" ht="83.1" customHeight="1">
      <c r="A10" s="197" t="s">
        <v>148</v>
      </c>
      <c r="B10" s="198"/>
      <c r="C10" s="198"/>
      <c r="D10" s="198"/>
      <c r="E10" s="198"/>
      <c r="F10" s="198"/>
      <c r="G10" s="198"/>
      <c r="H10" s="198"/>
      <c r="I10" s="198"/>
      <c r="J10" s="198"/>
      <c r="K10" s="198"/>
      <c r="L10" s="198"/>
      <c r="CQ10" s="57"/>
      <c r="CV10" s="61"/>
    </row>
    <row r="11" spans="1:103" ht="15.75">
      <c r="A11" s="62" t="s">
        <v>51</v>
      </c>
      <c r="CQ11" s="57"/>
      <c r="CV11" s="61"/>
    </row>
    <row r="12" spans="1:103" ht="15">
      <c r="A12" s="59" t="s">
        <v>155</v>
      </c>
      <c r="CQ12" s="57"/>
      <c r="CV12" s="61"/>
    </row>
    <row r="13" spans="1:103" ht="15">
      <c r="A13" s="63" t="s">
        <v>52</v>
      </c>
      <c r="CQ13" s="57"/>
      <c r="CV13" s="61"/>
    </row>
    <row r="14" spans="1:103" ht="15">
      <c r="A14" s="59"/>
      <c r="CQ14" s="57"/>
      <c r="CV14" s="61"/>
    </row>
    <row r="15" spans="1:103" ht="15.75">
      <c r="A15" s="62" t="s">
        <v>53</v>
      </c>
      <c r="CQ15" s="57"/>
      <c r="CV15" s="61"/>
    </row>
    <row r="16" spans="1:103" ht="15">
      <c r="A16" s="59" t="s">
        <v>134</v>
      </c>
      <c r="CQ16" s="57"/>
      <c r="CV16" s="61"/>
    </row>
    <row r="17" spans="1:100" ht="15">
      <c r="A17" s="59"/>
      <c r="CQ17" s="57"/>
      <c r="CV17" s="61"/>
    </row>
    <row r="18" spans="1:100" ht="15.75">
      <c r="A18" s="62" t="s">
        <v>135</v>
      </c>
      <c r="CQ18" s="57"/>
      <c r="CV18" s="61"/>
    </row>
    <row r="19" spans="1:100" ht="15">
      <c r="A19" s="59" t="s">
        <v>54</v>
      </c>
      <c r="CQ19" s="57"/>
      <c r="CV19" s="61"/>
    </row>
    <row r="20" spans="1:100" ht="15">
      <c r="A20" s="59" t="s">
        <v>55</v>
      </c>
      <c r="CQ20" s="57"/>
      <c r="CV20" s="61"/>
    </row>
    <row r="21" spans="1:100" ht="15">
      <c r="A21" s="63" t="s">
        <v>56</v>
      </c>
      <c r="CQ21" s="57"/>
      <c r="CV21" s="61"/>
    </row>
    <row r="22" spans="1:100" ht="15">
      <c r="A22" s="59"/>
      <c r="CQ22" s="57"/>
      <c r="CV22" s="61"/>
    </row>
    <row r="23" spans="1:100" ht="15.75">
      <c r="A23" s="62" t="s">
        <v>136</v>
      </c>
      <c r="CQ23" s="57"/>
      <c r="CV23" s="61"/>
    </row>
    <row r="24" spans="1:100" ht="15">
      <c r="A24" s="59" t="s">
        <v>57</v>
      </c>
      <c r="CQ24" s="57"/>
      <c r="CV24" s="61"/>
    </row>
    <row r="25" spans="1:100" ht="15">
      <c r="A25" s="59"/>
      <c r="CQ25" s="57"/>
      <c r="CV25" s="61"/>
    </row>
    <row r="26" spans="1:100" ht="15.75">
      <c r="A26" s="62" t="s">
        <v>137</v>
      </c>
      <c r="CQ26" s="57"/>
      <c r="CV26" s="61"/>
    </row>
    <row r="27" spans="1:100" ht="15">
      <c r="A27" s="59" t="s">
        <v>58</v>
      </c>
      <c r="CQ27" s="57"/>
      <c r="CV27" s="61"/>
    </row>
    <row r="28" spans="1:100" ht="15">
      <c r="A28" s="59"/>
      <c r="CQ28" s="57"/>
      <c r="CV28" s="61"/>
    </row>
    <row r="29" spans="1:100" ht="15.75">
      <c r="A29" s="62" t="s">
        <v>138</v>
      </c>
    </row>
    <row r="30" spans="1:100" ht="15">
      <c r="A30" s="59" t="s">
        <v>59</v>
      </c>
    </row>
    <row r="32" spans="1:100" ht="12.95" customHeight="1">
      <c r="A32" s="191" t="s">
        <v>60</v>
      </c>
      <c r="B32" s="191" t="s">
        <v>132</v>
      </c>
      <c r="C32" s="199" t="s">
        <v>133</v>
      </c>
      <c r="D32" s="192" t="s">
        <v>131</v>
      </c>
      <c r="E32" s="192" t="s">
        <v>61</v>
      </c>
      <c r="F32" s="192"/>
      <c r="G32" s="192"/>
      <c r="H32" s="192"/>
      <c r="I32" s="192"/>
      <c r="J32" s="192"/>
      <c r="K32" s="192"/>
      <c r="L32" s="64"/>
      <c r="M32" s="64"/>
      <c r="N32" s="189"/>
      <c r="O32" s="189"/>
      <c r="P32" s="190"/>
      <c r="Q32" s="190"/>
      <c r="R32" s="189"/>
      <c r="S32" s="189"/>
      <c r="T32" s="190"/>
      <c r="U32" s="190"/>
      <c r="V32" s="189"/>
      <c r="W32" s="189"/>
      <c r="X32" s="190"/>
      <c r="Y32" s="190"/>
      <c r="Z32" s="189"/>
      <c r="AA32" s="189"/>
      <c r="AB32" s="190"/>
      <c r="AC32" s="190"/>
      <c r="AD32" s="189"/>
      <c r="AE32" s="189"/>
      <c r="AF32" s="190"/>
      <c r="AG32" s="190"/>
      <c r="AH32" s="189"/>
      <c r="AI32" s="189"/>
      <c r="AJ32" s="190"/>
      <c r="AK32" s="190"/>
      <c r="AL32" s="189"/>
      <c r="AM32" s="189"/>
      <c r="AN32" s="190"/>
      <c r="AO32" s="190"/>
      <c r="AP32" s="189"/>
      <c r="AQ32" s="189"/>
      <c r="AR32" s="190"/>
      <c r="AS32" s="190"/>
      <c r="AT32" s="189"/>
      <c r="AU32" s="189"/>
      <c r="AV32" s="190"/>
      <c r="AW32" s="190"/>
      <c r="AX32" s="189"/>
      <c r="AY32" s="189"/>
      <c r="AZ32" s="190"/>
      <c r="BA32" s="190"/>
      <c r="BB32" s="189"/>
      <c r="BC32" s="189"/>
      <c r="BD32" s="190"/>
      <c r="BE32" s="190"/>
      <c r="BF32" s="189"/>
      <c r="BG32" s="189"/>
      <c r="BH32" s="190"/>
      <c r="BI32" s="190"/>
      <c r="BJ32" s="189"/>
      <c r="BK32" s="189"/>
      <c r="BL32" s="190"/>
      <c r="BM32" s="190"/>
      <c r="BN32" s="189"/>
      <c r="BO32" s="189"/>
      <c r="BP32" s="190"/>
      <c r="BQ32" s="190"/>
      <c r="BR32" s="189"/>
      <c r="BS32" s="189"/>
      <c r="BT32" s="190"/>
      <c r="BU32" s="190"/>
      <c r="BV32" s="189"/>
      <c r="BW32" s="189"/>
      <c r="BX32" s="190"/>
      <c r="BY32" s="190"/>
      <c r="BZ32" s="189"/>
      <c r="CA32" s="189"/>
      <c r="CB32" s="190"/>
      <c r="CC32" s="190"/>
      <c r="CD32" s="189"/>
      <c r="CE32" s="189"/>
      <c r="CF32" s="190"/>
      <c r="CG32" s="190"/>
      <c r="CH32" s="189"/>
      <c r="CI32" s="189"/>
      <c r="CJ32" s="190"/>
      <c r="CK32" s="190"/>
      <c r="CL32" s="189"/>
      <c r="CM32" s="189"/>
      <c r="CN32" s="64"/>
      <c r="CO32" s="64"/>
      <c r="CP32" s="192" t="s">
        <v>62</v>
      </c>
      <c r="CQ32" s="192"/>
      <c r="CR32" s="192" t="s">
        <v>63</v>
      </c>
      <c r="CT32" s="192" t="s">
        <v>64</v>
      </c>
      <c r="CU32" s="192"/>
      <c r="CV32" s="192" t="s">
        <v>145</v>
      </c>
    </row>
    <row r="33" spans="1:103" ht="30" customHeight="1">
      <c r="A33" s="191"/>
      <c r="B33" s="191"/>
      <c r="C33" s="200"/>
      <c r="D33" s="192"/>
      <c r="E33" s="192"/>
      <c r="F33" s="192"/>
      <c r="G33" s="192"/>
      <c r="H33" s="192"/>
      <c r="I33" s="192"/>
      <c r="J33" s="192"/>
      <c r="K33" s="192"/>
      <c r="L33" s="202" t="s">
        <v>65</v>
      </c>
      <c r="M33" s="190"/>
      <c r="N33" s="189" t="s">
        <v>66</v>
      </c>
      <c r="O33" s="189"/>
      <c r="P33" s="190" t="s">
        <v>67</v>
      </c>
      <c r="Q33" s="190"/>
      <c r="R33" s="189" t="s">
        <v>68</v>
      </c>
      <c r="S33" s="189"/>
      <c r="T33" s="190" t="s">
        <v>69</v>
      </c>
      <c r="U33" s="190"/>
      <c r="V33" s="189" t="s">
        <v>70</v>
      </c>
      <c r="W33" s="189"/>
      <c r="X33" s="190" t="s">
        <v>71</v>
      </c>
      <c r="Y33" s="190"/>
      <c r="Z33" s="189" t="s">
        <v>72</v>
      </c>
      <c r="AA33" s="189"/>
      <c r="AB33" s="190" t="s">
        <v>73</v>
      </c>
      <c r="AC33" s="190"/>
      <c r="AD33" s="189" t="s">
        <v>74</v>
      </c>
      <c r="AE33" s="189"/>
      <c r="AF33" s="190" t="s">
        <v>75</v>
      </c>
      <c r="AG33" s="190"/>
      <c r="AH33" s="189" t="s">
        <v>76</v>
      </c>
      <c r="AI33" s="189"/>
      <c r="AJ33" s="190" t="s">
        <v>77</v>
      </c>
      <c r="AK33" s="190"/>
      <c r="AL33" s="189" t="s">
        <v>78</v>
      </c>
      <c r="AM33" s="189"/>
      <c r="AN33" s="190" t="s">
        <v>79</v>
      </c>
      <c r="AO33" s="190"/>
      <c r="AP33" s="189" t="s">
        <v>80</v>
      </c>
      <c r="AQ33" s="189"/>
      <c r="AR33" s="190" t="s">
        <v>81</v>
      </c>
      <c r="AS33" s="190"/>
      <c r="AT33" s="189" t="s">
        <v>82</v>
      </c>
      <c r="AU33" s="189"/>
      <c r="AV33" s="190" t="s">
        <v>83</v>
      </c>
      <c r="AW33" s="190"/>
      <c r="AX33" s="189" t="s">
        <v>84</v>
      </c>
      <c r="AY33" s="189"/>
      <c r="AZ33" s="190" t="s">
        <v>85</v>
      </c>
      <c r="BA33" s="190"/>
      <c r="BB33" s="189" t="s">
        <v>86</v>
      </c>
      <c r="BC33" s="189"/>
      <c r="BD33" s="190" t="s">
        <v>87</v>
      </c>
      <c r="BE33" s="190"/>
      <c r="BF33" s="189" t="s">
        <v>88</v>
      </c>
      <c r="BG33" s="189"/>
      <c r="BH33" s="190" t="s">
        <v>89</v>
      </c>
      <c r="BI33" s="190"/>
      <c r="BJ33" s="189" t="s">
        <v>90</v>
      </c>
      <c r="BK33" s="189"/>
      <c r="BL33" s="190" t="s">
        <v>91</v>
      </c>
      <c r="BM33" s="190"/>
      <c r="BN33" s="189" t="s">
        <v>92</v>
      </c>
      <c r="BO33" s="189"/>
      <c r="BP33" s="190" t="s">
        <v>93</v>
      </c>
      <c r="BQ33" s="190"/>
      <c r="BR33" s="189" t="s">
        <v>94</v>
      </c>
      <c r="BS33" s="189"/>
      <c r="BT33" s="190" t="s">
        <v>95</v>
      </c>
      <c r="BU33" s="190"/>
      <c r="BV33" s="189" t="s">
        <v>96</v>
      </c>
      <c r="BW33" s="189"/>
      <c r="BX33" s="190" t="s">
        <v>97</v>
      </c>
      <c r="BY33" s="190"/>
      <c r="BZ33" s="189" t="s">
        <v>98</v>
      </c>
      <c r="CA33" s="189"/>
      <c r="CB33" s="190" t="s">
        <v>99</v>
      </c>
      <c r="CC33" s="190"/>
      <c r="CD33" s="189" t="s">
        <v>100</v>
      </c>
      <c r="CE33" s="189"/>
      <c r="CF33" s="190" t="s">
        <v>101</v>
      </c>
      <c r="CG33" s="190"/>
      <c r="CH33" s="189" t="s">
        <v>102</v>
      </c>
      <c r="CI33" s="189"/>
      <c r="CJ33" s="190" t="s">
        <v>103</v>
      </c>
      <c r="CK33" s="190"/>
      <c r="CL33" s="189" t="s">
        <v>104</v>
      </c>
      <c r="CM33" s="189"/>
      <c r="CN33" s="190" t="s">
        <v>144</v>
      </c>
      <c r="CO33" s="190"/>
      <c r="CP33" s="192"/>
      <c r="CQ33" s="192"/>
      <c r="CR33" s="192"/>
      <c r="CT33" s="192"/>
      <c r="CU33" s="192"/>
      <c r="CV33" s="192"/>
    </row>
    <row r="34" spans="1:103" ht="30" customHeight="1">
      <c r="A34" s="191"/>
      <c r="B34" s="191"/>
      <c r="C34" s="201"/>
      <c r="D34" s="192"/>
      <c r="E34" s="110" t="s">
        <v>105</v>
      </c>
      <c r="F34" s="110" t="s">
        <v>106</v>
      </c>
      <c r="G34" s="110" t="s">
        <v>107</v>
      </c>
      <c r="H34" s="110" t="s">
        <v>108</v>
      </c>
      <c r="I34" s="110" t="s">
        <v>109</v>
      </c>
      <c r="J34" s="110" t="s">
        <v>110</v>
      </c>
      <c r="K34" s="110" t="s">
        <v>111</v>
      </c>
      <c r="L34" s="65"/>
      <c r="M34" s="66"/>
      <c r="N34" s="67"/>
      <c r="O34" s="68"/>
      <c r="P34" s="69"/>
      <c r="Q34" s="66"/>
      <c r="R34" s="67"/>
      <c r="S34" s="68"/>
      <c r="T34" s="69"/>
      <c r="U34" s="66"/>
      <c r="V34" s="67"/>
      <c r="W34" s="68"/>
      <c r="X34" s="69"/>
      <c r="Y34" s="66"/>
      <c r="Z34" s="67"/>
      <c r="AA34" s="68"/>
      <c r="AB34" s="69"/>
      <c r="AC34" s="66"/>
      <c r="AD34" s="67"/>
      <c r="AE34" s="68"/>
      <c r="AF34" s="69"/>
      <c r="AG34" s="66"/>
      <c r="AH34" s="67"/>
      <c r="AI34" s="68"/>
      <c r="AJ34" s="69"/>
      <c r="AK34" s="66"/>
      <c r="AL34" s="67"/>
      <c r="AM34" s="68"/>
      <c r="AN34" s="69"/>
      <c r="AO34" s="66"/>
      <c r="AP34" s="67"/>
      <c r="AQ34" s="68"/>
      <c r="AR34" s="69"/>
      <c r="AS34" s="66"/>
      <c r="AT34" s="67"/>
      <c r="AU34" s="68"/>
      <c r="AV34" s="69"/>
      <c r="AW34" s="66"/>
      <c r="AX34" s="67"/>
      <c r="AY34" s="68"/>
      <c r="AZ34" s="69"/>
      <c r="BA34" s="66"/>
      <c r="BB34" s="67"/>
      <c r="BC34" s="68"/>
      <c r="BD34" s="69"/>
      <c r="BE34" s="66"/>
      <c r="BF34" s="67"/>
      <c r="BG34" s="68"/>
      <c r="BH34" s="69"/>
      <c r="BI34" s="66"/>
      <c r="BJ34" s="67"/>
      <c r="BK34" s="68"/>
      <c r="BL34" s="69"/>
      <c r="BM34" s="66"/>
      <c r="BN34" s="67"/>
      <c r="BO34" s="68"/>
      <c r="BP34" s="69"/>
      <c r="BQ34" s="66"/>
      <c r="BR34" s="67"/>
      <c r="BS34" s="68"/>
      <c r="BT34" s="69"/>
      <c r="BU34" s="66"/>
      <c r="BV34" s="67"/>
      <c r="BW34" s="68"/>
      <c r="BX34" s="69"/>
      <c r="BY34" s="66"/>
      <c r="BZ34" s="67"/>
      <c r="CA34" s="68"/>
      <c r="CB34" s="69"/>
      <c r="CC34" s="66"/>
      <c r="CD34" s="67"/>
      <c r="CE34" s="68"/>
      <c r="CF34" s="69"/>
      <c r="CG34" s="66"/>
      <c r="CH34" s="67"/>
      <c r="CI34" s="68"/>
      <c r="CJ34" s="69"/>
      <c r="CK34" s="66"/>
      <c r="CL34" s="67"/>
      <c r="CM34" s="68"/>
      <c r="CN34" s="100"/>
      <c r="CP34" s="192"/>
      <c r="CQ34" s="192"/>
      <c r="CR34" s="192"/>
      <c r="CS34" s="101"/>
      <c r="CT34" s="192"/>
      <c r="CU34" s="192"/>
      <c r="CV34" s="192"/>
      <c r="CY34" s="58"/>
    </row>
    <row r="35" spans="1:103" ht="12" customHeight="1">
      <c r="A35" s="75"/>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P35" s="102"/>
      <c r="CQ35" s="103"/>
      <c r="CR35" s="104"/>
      <c r="CS35" s="73"/>
      <c r="CT35" s="103"/>
      <c r="CU35" s="105"/>
      <c r="CY35" s="58"/>
    </row>
    <row r="36" spans="1:103" ht="23.1" customHeight="1">
      <c r="A36" s="92" t="s">
        <v>126</v>
      </c>
      <c r="B36" s="77"/>
      <c r="C36" s="77"/>
      <c r="D36" s="78"/>
      <c r="E36" s="109"/>
      <c r="F36" s="109"/>
      <c r="G36" s="109"/>
      <c r="H36" s="109"/>
      <c r="I36" s="109"/>
      <c r="J36" s="109"/>
      <c r="K36" s="109"/>
      <c r="M36" s="79"/>
      <c r="N36" s="80"/>
      <c r="O36" s="81"/>
      <c r="P36" s="82"/>
      <c r="Q36" s="79"/>
      <c r="R36" s="80"/>
      <c r="S36" s="81"/>
      <c r="T36" s="82"/>
      <c r="U36" s="79"/>
      <c r="V36" s="80"/>
      <c r="W36" s="81"/>
      <c r="X36" s="82"/>
      <c r="Y36" s="79"/>
      <c r="Z36" s="80"/>
      <c r="AA36" s="81"/>
      <c r="AB36" s="82"/>
      <c r="AC36" s="79"/>
      <c r="AD36" s="80"/>
      <c r="AE36" s="81"/>
      <c r="AF36" s="82"/>
      <c r="AG36" s="79"/>
      <c r="AH36" s="80"/>
      <c r="AI36" s="81"/>
      <c r="AJ36" s="82"/>
      <c r="AK36" s="79"/>
      <c r="AL36" s="80"/>
      <c r="AM36" s="81"/>
      <c r="AN36" s="82"/>
      <c r="AO36" s="79"/>
      <c r="AP36" s="80"/>
      <c r="AQ36" s="81"/>
      <c r="AR36" s="82"/>
      <c r="AS36" s="79"/>
      <c r="AT36" s="80"/>
      <c r="AU36" s="81"/>
      <c r="AV36" s="82"/>
      <c r="AW36" s="79"/>
      <c r="AX36" s="80"/>
      <c r="AY36" s="81"/>
      <c r="AZ36" s="82"/>
      <c r="BA36" s="79"/>
      <c r="BB36" s="80"/>
      <c r="BC36" s="81"/>
      <c r="BD36" s="82"/>
      <c r="BE36" s="79"/>
      <c r="BF36" s="80"/>
      <c r="BG36" s="81"/>
      <c r="BH36" s="82"/>
      <c r="BI36" s="79"/>
      <c r="BJ36" s="80"/>
      <c r="BK36" s="81"/>
      <c r="BL36" s="82"/>
      <c r="BM36" s="79"/>
      <c r="BN36" s="80"/>
      <c r="BO36" s="81"/>
      <c r="BP36" s="82"/>
      <c r="BQ36" s="79"/>
      <c r="BR36" s="80"/>
      <c r="BS36" s="81"/>
      <c r="BT36" s="82"/>
      <c r="BU36" s="79"/>
      <c r="BV36" s="80"/>
      <c r="BW36" s="81"/>
      <c r="BX36" s="82"/>
      <c r="BY36" s="79"/>
      <c r="BZ36" s="80"/>
      <c r="CA36" s="81"/>
      <c r="CB36" s="82"/>
      <c r="CC36" s="79"/>
      <c r="CD36" s="80"/>
      <c r="CE36" s="81"/>
      <c r="CF36" s="82"/>
      <c r="CG36" s="79"/>
      <c r="CH36" s="80"/>
      <c r="CI36" s="81"/>
      <c r="CJ36" s="82"/>
      <c r="CK36" s="79"/>
      <c r="CL36" s="80"/>
      <c r="CM36" s="81"/>
      <c r="CN36" s="99"/>
      <c r="CP36" s="83">
        <v>1</v>
      </c>
      <c r="CQ36" s="84">
        <f>+D36</f>
        <v>0</v>
      </c>
      <c r="CR36" s="85">
        <f>SUM(M36:CN36)/4</f>
        <v>0</v>
      </c>
      <c r="CS36" s="73"/>
      <c r="CT36" s="86">
        <f>SUM(E36:K36)</f>
        <v>0</v>
      </c>
      <c r="CU36" s="87" t="s">
        <v>112</v>
      </c>
      <c r="CV36" s="85">
        <f t="shared" ref="CV36" si="0">CR36*CT36</f>
        <v>0</v>
      </c>
      <c r="CY36" s="58">
        <f>+CT36*CR36</f>
        <v>0</v>
      </c>
    </row>
    <row r="37" spans="1:103" ht="12" customHeight="1">
      <c r="A37" s="88"/>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76"/>
      <c r="CH37" s="76"/>
      <c r="CI37" s="76"/>
      <c r="CJ37" s="76"/>
      <c r="CK37" s="76"/>
      <c r="CL37" s="76"/>
      <c r="CM37" s="76"/>
      <c r="CN37" s="76"/>
      <c r="CP37" s="70"/>
      <c r="CQ37" s="71"/>
      <c r="CR37" s="72"/>
      <c r="CS37" s="73"/>
      <c r="CT37" s="71"/>
      <c r="CU37" s="74"/>
      <c r="CY37" s="58"/>
    </row>
    <row r="38" spans="1:103" ht="23.1" customHeight="1">
      <c r="A38" s="92" t="s">
        <v>126</v>
      </c>
      <c r="B38" s="77"/>
      <c r="C38" s="77"/>
      <c r="D38" s="78"/>
      <c r="E38" s="109"/>
      <c r="F38" s="109"/>
      <c r="G38" s="109"/>
      <c r="H38" s="109"/>
      <c r="I38" s="109"/>
      <c r="J38" s="109"/>
      <c r="K38" s="109"/>
      <c r="M38" s="79"/>
      <c r="N38" s="80"/>
      <c r="O38" s="81"/>
      <c r="P38" s="82"/>
      <c r="Q38" s="79"/>
      <c r="R38" s="80"/>
      <c r="S38" s="81"/>
      <c r="T38" s="82"/>
      <c r="U38" s="79"/>
      <c r="V38" s="80"/>
      <c r="W38" s="81"/>
      <c r="X38" s="82"/>
      <c r="Y38" s="79"/>
      <c r="Z38" s="80"/>
      <c r="AA38" s="81"/>
      <c r="AB38" s="82"/>
      <c r="AC38" s="79"/>
      <c r="AD38" s="80"/>
      <c r="AE38" s="81"/>
      <c r="AF38" s="82"/>
      <c r="AG38" s="79"/>
      <c r="AH38" s="80"/>
      <c r="AI38" s="81"/>
      <c r="AJ38" s="82"/>
      <c r="AK38" s="79"/>
      <c r="AL38" s="80"/>
      <c r="AM38" s="81"/>
      <c r="AN38" s="82"/>
      <c r="AO38" s="79"/>
      <c r="AP38" s="80"/>
      <c r="AQ38" s="81"/>
      <c r="AR38" s="82"/>
      <c r="AS38" s="79"/>
      <c r="AT38" s="80"/>
      <c r="AU38" s="81"/>
      <c r="AV38" s="82"/>
      <c r="AW38" s="79"/>
      <c r="AX38" s="80"/>
      <c r="AY38" s="81"/>
      <c r="AZ38" s="82"/>
      <c r="BA38" s="79"/>
      <c r="BB38" s="80"/>
      <c r="BC38" s="81"/>
      <c r="BD38" s="82"/>
      <c r="BE38" s="79"/>
      <c r="BF38" s="80"/>
      <c r="BG38" s="81"/>
      <c r="BH38" s="82"/>
      <c r="BI38" s="79"/>
      <c r="BJ38" s="80"/>
      <c r="BK38" s="81"/>
      <c r="BL38" s="82"/>
      <c r="BM38" s="79"/>
      <c r="BN38" s="80"/>
      <c r="BO38" s="81"/>
      <c r="BP38" s="82"/>
      <c r="BQ38" s="79"/>
      <c r="BR38" s="80"/>
      <c r="BS38" s="81"/>
      <c r="BT38" s="82"/>
      <c r="BU38" s="79"/>
      <c r="BV38" s="80"/>
      <c r="BW38" s="81"/>
      <c r="BX38" s="82"/>
      <c r="BY38" s="79"/>
      <c r="BZ38" s="80"/>
      <c r="CA38" s="81"/>
      <c r="CB38" s="82"/>
      <c r="CC38" s="79"/>
      <c r="CD38" s="80"/>
      <c r="CE38" s="81"/>
      <c r="CF38" s="82"/>
      <c r="CG38" s="79"/>
      <c r="CH38" s="80"/>
      <c r="CI38" s="81"/>
      <c r="CJ38" s="82"/>
      <c r="CK38" s="79"/>
      <c r="CL38" s="80"/>
      <c r="CM38" s="81"/>
      <c r="CN38" s="99"/>
      <c r="CP38" s="83">
        <v>1</v>
      </c>
      <c r="CQ38" s="84">
        <f>+D38</f>
        <v>0</v>
      </c>
      <c r="CR38" s="85">
        <f>SUM(M38:CN38)/4</f>
        <v>0</v>
      </c>
      <c r="CS38" s="73"/>
      <c r="CT38" s="86">
        <f>SUM(E38:K38)</f>
        <v>0</v>
      </c>
      <c r="CU38" s="87" t="s">
        <v>112</v>
      </c>
      <c r="CV38" s="85">
        <f t="shared" ref="CV38" si="1">CR38*CT38</f>
        <v>0</v>
      </c>
      <c r="CY38" s="58">
        <f>+CT38*CR38</f>
        <v>0</v>
      </c>
    </row>
    <row r="39" spans="1:103" ht="12" customHeight="1">
      <c r="A39" s="88"/>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76"/>
      <c r="CH39" s="76"/>
      <c r="CI39" s="76"/>
      <c r="CJ39" s="76"/>
      <c r="CK39" s="76"/>
      <c r="CL39" s="76"/>
      <c r="CM39" s="76"/>
      <c r="CN39" s="76"/>
      <c r="CP39" s="70"/>
      <c r="CQ39" s="71"/>
      <c r="CR39" s="72"/>
      <c r="CS39" s="73"/>
      <c r="CT39" s="71"/>
      <c r="CU39" s="74"/>
      <c r="CY39" s="58"/>
    </row>
    <row r="40" spans="1:103" ht="23.1" customHeight="1">
      <c r="A40" s="92" t="s">
        <v>126</v>
      </c>
      <c r="B40" s="77"/>
      <c r="C40" s="77"/>
      <c r="D40" s="78"/>
      <c r="E40" s="109"/>
      <c r="F40" s="109"/>
      <c r="G40" s="109"/>
      <c r="H40" s="109"/>
      <c r="I40" s="109"/>
      <c r="J40" s="109"/>
      <c r="K40" s="109"/>
      <c r="M40" s="79"/>
      <c r="N40" s="80"/>
      <c r="O40" s="81"/>
      <c r="P40" s="82"/>
      <c r="Q40" s="79"/>
      <c r="R40" s="80"/>
      <c r="S40" s="81"/>
      <c r="T40" s="82"/>
      <c r="U40" s="79"/>
      <c r="V40" s="80"/>
      <c r="W40" s="81"/>
      <c r="X40" s="82"/>
      <c r="Y40" s="79"/>
      <c r="Z40" s="80"/>
      <c r="AA40" s="81"/>
      <c r="AB40" s="82"/>
      <c r="AC40" s="79"/>
      <c r="AD40" s="80"/>
      <c r="AE40" s="81"/>
      <c r="AF40" s="82"/>
      <c r="AG40" s="79"/>
      <c r="AH40" s="80"/>
      <c r="AI40" s="81"/>
      <c r="AJ40" s="82"/>
      <c r="AK40" s="79"/>
      <c r="AL40" s="80"/>
      <c r="AM40" s="81"/>
      <c r="AN40" s="82"/>
      <c r="AO40" s="79"/>
      <c r="AP40" s="80"/>
      <c r="AQ40" s="81"/>
      <c r="AR40" s="82"/>
      <c r="AS40" s="79"/>
      <c r="AT40" s="80"/>
      <c r="AU40" s="81"/>
      <c r="AV40" s="82"/>
      <c r="AW40" s="79"/>
      <c r="AX40" s="80"/>
      <c r="AY40" s="81"/>
      <c r="AZ40" s="82"/>
      <c r="BA40" s="79"/>
      <c r="BB40" s="80"/>
      <c r="BC40" s="81"/>
      <c r="BD40" s="82"/>
      <c r="BE40" s="79"/>
      <c r="BF40" s="80"/>
      <c r="BG40" s="81"/>
      <c r="BH40" s="82"/>
      <c r="BI40" s="79"/>
      <c r="BJ40" s="80"/>
      <c r="BK40" s="81"/>
      <c r="BL40" s="82"/>
      <c r="BM40" s="79"/>
      <c r="BN40" s="80"/>
      <c r="BO40" s="81"/>
      <c r="BP40" s="82"/>
      <c r="BQ40" s="79"/>
      <c r="BR40" s="80"/>
      <c r="BS40" s="81"/>
      <c r="BT40" s="82"/>
      <c r="BU40" s="79"/>
      <c r="BV40" s="80"/>
      <c r="BW40" s="81"/>
      <c r="BX40" s="82"/>
      <c r="BY40" s="79"/>
      <c r="BZ40" s="80"/>
      <c r="CA40" s="81"/>
      <c r="CB40" s="82"/>
      <c r="CC40" s="79"/>
      <c r="CD40" s="80"/>
      <c r="CE40" s="81"/>
      <c r="CF40" s="82"/>
      <c r="CG40" s="79"/>
      <c r="CH40" s="80"/>
      <c r="CI40" s="81"/>
      <c r="CJ40" s="82"/>
      <c r="CK40" s="79"/>
      <c r="CL40" s="80"/>
      <c r="CM40" s="81"/>
      <c r="CN40" s="99"/>
      <c r="CP40" s="83">
        <v>1</v>
      </c>
      <c r="CQ40" s="84">
        <f>+D40</f>
        <v>0</v>
      </c>
      <c r="CR40" s="85">
        <f>SUM(M40:CN40)/4</f>
        <v>0</v>
      </c>
      <c r="CS40" s="73"/>
      <c r="CT40" s="86">
        <f>SUM(E40:K40)</f>
        <v>0</v>
      </c>
      <c r="CU40" s="87" t="s">
        <v>112</v>
      </c>
      <c r="CV40" s="85">
        <f t="shared" ref="CV40" si="2">CR40*CT40</f>
        <v>0</v>
      </c>
      <c r="CY40" s="58">
        <f>+CT40*CR40</f>
        <v>0</v>
      </c>
    </row>
    <row r="41" spans="1:103" ht="12" customHeight="1">
      <c r="A41" s="88"/>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76"/>
      <c r="CH41" s="76"/>
      <c r="CI41" s="76"/>
      <c r="CJ41" s="76"/>
      <c r="CK41" s="76"/>
      <c r="CL41" s="76"/>
      <c r="CM41" s="76"/>
      <c r="CN41" s="76"/>
      <c r="CP41" s="70"/>
      <c r="CQ41" s="71"/>
      <c r="CR41" s="72"/>
      <c r="CS41" s="73"/>
      <c r="CT41" s="71"/>
      <c r="CU41" s="74"/>
      <c r="CY41" s="58"/>
    </row>
    <row r="42" spans="1:103" ht="23.1" customHeight="1">
      <c r="A42" s="92" t="s">
        <v>126</v>
      </c>
      <c r="B42" s="77"/>
      <c r="C42" s="77"/>
      <c r="D42" s="78"/>
      <c r="E42" s="109"/>
      <c r="F42" s="109"/>
      <c r="G42" s="109"/>
      <c r="H42" s="109"/>
      <c r="I42" s="109"/>
      <c r="J42" s="109"/>
      <c r="K42" s="109"/>
      <c r="M42" s="79"/>
      <c r="N42" s="80"/>
      <c r="O42" s="81"/>
      <c r="P42" s="82"/>
      <c r="Q42" s="79"/>
      <c r="R42" s="80"/>
      <c r="S42" s="81"/>
      <c r="T42" s="82"/>
      <c r="U42" s="79"/>
      <c r="V42" s="80"/>
      <c r="W42" s="81"/>
      <c r="X42" s="82"/>
      <c r="Y42" s="79"/>
      <c r="Z42" s="80"/>
      <c r="AA42" s="81"/>
      <c r="AB42" s="82"/>
      <c r="AC42" s="79"/>
      <c r="AD42" s="80"/>
      <c r="AE42" s="81"/>
      <c r="AF42" s="82"/>
      <c r="AG42" s="79"/>
      <c r="AH42" s="80"/>
      <c r="AI42" s="81"/>
      <c r="AJ42" s="82"/>
      <c r="AK42" s="79"/>
      <c r="AL42" s="80"/>
      <c r="AM42" s="81"/>
      <c r="AN42" s="82"/>
      <c r="AO42" s="79"/>
      <c r="AP42" s="80"/>
      <c r="AQ42" s="81"/>
      <c r="AR42" s="82"/>
      <c r="AS42" s="79"/>
      <c r="AT42" s="80"/>
      <c r="AU42" s="81"/>
      <c r="AV42" s="82"/>
      <c r="AW42" s="79"/>
      <c r="AX42" s="80"/>
      <c r="AY42" s="81"/>
      <c r="AZ42" s="82"/>
      <c r="BA42" s="79"/>
      <c r="BB42" s="80"/>
      <c r="BC42" s="81"/>
      <c r="BD42" s="82"/>
      <c r="BE42" s="79"/>
      <c r="BF42" s="80"/>
      <c r="BG42" s="81"/>
      <c r="BH42" s="82"/>
      <c r="BI42" s="79"/>
      <c r="BJ42" s="80"/>
      <c r="BK42" s="81"/>
      <c r="BL42" s="82"/>
      <c r="BM42" s="79"/>
      <c r="BN42" s="80"/>
      <c r="BO42" s="81"/>
      <c r="BP42" s="82"/>
      <c r="BQ42" s="79"/>
      <c r="BR42" s="80"/>
      <c r="BS42" s="81"/>
      <c r="BT42" s="82"/>
      <c r="BU42" s="79"/>
      <c r="BV42" s="80"/>
      <c r="BW42" s="81"/>
      <c r="BX42" s="82"/>
      <c r="BY42" s="79"/>
      <c r="BZ42" s="80"/>
      <c r="CA42" s="81"/>
      <c r="CB42" s="82"/>
      <c r="CC42" s="79"/>
      <c r="CD42" s="80"/>
      <c r="CE42" s="81"/>
      <c r="CF42" s="82"/>
      <c r="CG42" s="79"/>
      <c r="CH42" s="80"/>
      <c r="CI42" s="81"/>
      <c r="CJ42" s="82"/>
      <c r="CK42" s="79"/>
      <c r="CL42" s="80"/>
      <c r="CM42" s="81"/>
      <c r="CN42" s="99"/>
      <c r="CP42" s="83">
        <v>1</v>
      </c>
      <c r="CQ42" s="84">
        <f>+D42</f>
        <v>0</v>
      </c>
      <c r="CR42" s="85">
        <f>SUM(M42:CN42)/4</f>
        <v>0</v>
      </c>
      <c r="CS42" s="73"/>
      <c r="CT42" s="86">
        <f>SUM(E42:K42)</f>
        <v>0</v>
      </c>
      <c r="CU42" s="87" t="s">
        <v>112</v>
      </c>
      <c r="CV42" s="85">
        <f t="shared" ref="CV42" si="3">CR42*CT42</f>
        <v>0</v>
      </c>
      <c r="CY42" s="58">
        <f>+CT42*CR42</f>
        <v>0</v>
      </c>
    </row>
    <row r="43" spans="1:103" ht="12" customHeight="1">
      <c r="A43" s="88"/>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76"/>
      <c r="CH43" s="76"/>
      <c r="CI43" s="76"/>
      <c r="CJ43" s="76"/>
      <c r="CK43" s="76"/>
      <c r="CL43" s="76"/>
      <c r="CM43" s="76"/>
      <c r="CN43" s="76"/>
      <c r="CP43" s="70"/>
      <c r="CQ43" s="71"/>
      <c r="CR43" s="72"/>
      <c r="CS43" s="73"/>
      <c r="CT43" s="71"/>
      <c r="CU43" s="74"/>
      <c r="CY43" s="58"/>
    </row>
    <row r="44" spans="1:103" ht="23.1" customHeight="1">
      <c r="A44" s="92" t="s">
        <v>126</v>
      </c>
      <c r="B44" s="77"/>
      <c r="C44" s="77"/>
      <c r="D44" s="78"/>
      <c r="E44" s="109"/>
      <c r="F44" s="109"/>
      <c r="G44" s="109"/>
      <c r="H44" s="109"/>
      <c r="I44" s="109"/>
      <c r="J44" s="109"/>
      <c r="K44" s="109"/>
      <c r="M44" s="79"/>
      <c r="N44" s="80"/>
      <c r="O44" s="81"/>
      <c r="P44" s="82"/>
      <c r="Q44" s="79"/>
      <c r="R44" s="80"/>
      <c r="S44" s="81"/>
      <c r="T44" s="82"/>
      <c r="U44" s="79"/>
      <c r="V44" s="80"/>
      <c r="W44" s="81"/>
      <c r="X44" s="82"/>
      <c r="Y44" s="79"/>
      <c r="Z44" s="80"/>
      <c r="AA44" s="81"/>
      <c r="AB44" s="82"/>
      <c r="AC44" s="79"/>
      <c r="AD44" s="80"/>
      <c r="AE44" s="81"/>
      <c r="AF44" s="82"/>
      <c r="AG44" s="79"/>
      <c r="AH44" s="80"/>
      <c r="AI44" s="81"/>
      <c r="AJ44" s="82"/>
      <c r="AK44" s="79"/>
      <c r="AL44" s="80"/>
      <c r="AM44" s="81"/>
      <c r="AN44" s="82"/>
      <c r="AO44" s="79"/>
      <c r="AP44" s="80"/>
      <c r="AQ44" s="81"/>
      <c r="AR44" s="82"/>
      <c r="AS44" s="79"/>
      <c r="AT44" s="80"/>
      <c r="AU44" s="81"/>
      <c r="AV44" s="82"/>
      <c r="AW44" s="79"/>
      <c r="AX44" s="80"/>
      <c r="AY44" s="81"/>
      <c r="AZ44" s="82"/>
      <c r="BA44" s="79"/>
      <c r="BB44" s="80"/>
      <c r="BC44" s="81"/>
      <c r="BD44" s="82"/>
      <c r="BE44" s="79"/>
      <c r="BF44" s="80"/>
      <c r="BG44" s="81"/>
      <c r="BH44" s="82"/>
      <c r="BI44" s="79"/>
      <c r="BJ44" s="80"/>
      <c r="BK44" s="81"/>
      <c r="BL44" s="82"/>
      <c r="BM44" s="79"/>
      <c r="BN44" s="80"/>
      <c r="BO44" s="81"/>
      <c r="BP44" s="82"/>
      <c r="BQ44" s="79"/>
      <c r="BR44" s="80"/>
      <c r="BS44" s="81"/>
      <c r="BT44" s="82"/>
      <c r="BU44" s="79"/>
      <c r="BV44" s="80"/>
      <c r="BW44" s="81"/>
      <c r="BX44" s="82"/>
      <c r="BY44" s="79"/>
      <c r="BZ44" s="80"/>
      <c r="CA44" s="81"/>
      <c r="CB44" s="82"/>
      <c r="CC44" s="79"/>
      <c r="CD44" s="80"/>
      <c r="CE44" s="81"/>
      <c r="CF44" s="82"/>
      <c r="CG44" s="79"/>
      <c r="CH44" s="80"/>
      <c r="CI44" s="81"/>
      <c r="CJ44" s="82"/>
      <c r="CK44" s="79"/>
      <c r="CL44" s="80"/>
      <c r="CM44" s="81"/>
      <c r="CN44" s="99"/>
      <c r="CP44" s="83">
        <v>1</v>
      </c>
      <c r="CQ44" s="84">
        <f>+D44</f>
        <v>0</v>
      </c>
      <c r="CR44" s="85">
        <f>SUM(M44:CN44)/4</f>
        <v>0</v>
      </c>
      <c r="CS44" s="73"/>
      <c r="CT44" s="86">
        <f>SUM(E44:K44)</f>
        <v>0</v>
      </c>
      <c r="CU44" s="87" t="s">
        <v>112</v>
      </c>
      <c r="CV44" s="85">
        <f t="shared" ref="CV44" si="4">CR44*CT44</f>
        <v>0</v>
      </c>
      <c r="CY44" s="58">
        <f>+CT44*CR44</f>
        <v>0</v>
      </c>
    </row>
    <row r="45" spans="1:103" ht="12" customHeight="1">
      <c r="A45" s="88"/>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76"/>
      <c r="CH45" s="76"/>
      <c r="CI45" s="76"/>
      <c r="CJ45" s="76"/>
      <c r="CK45" s="76"/>
      <c r="CL45" s="76"/>
      <c r="CM45" s="76"/>
      <c r="CN45" s="76"/>
      <c r="CP45" s="70"/>
      <c r="CQ45" s="71"/>
      <c r="CR45" s="72"/>
      <c r="CS45" s="73"/>
      <c r="CT45" s="71"/>
      <c r="CU45" s="74"/>
      <c r="CY45" s="58"/>
    </row>
    <row r="46" spans="1:103" ht="23.1" customHeight="1">
      <c r="A46" s="92" t="s">
        <v>126</v>
      </c>
      <c r="B46" s="77"/>
      <c r="C46" s="77"/>
      <c r="D46" s="78"/>
      <c r="E46" s="109"/>
      <c r="F46" s="109"/>
      <c r="G46" s="109"/>
      <c r="H46" s="109"/>
      <c r="I46" s="109"/>
      <c r="J46" s="109"/>
      <c r="K46" s="109"/>
      <c r="M46" s="79"/>
      <c r="N46" s="80"/>
      <c r="O46" s="81"/>
      <c r="P46" s="82"/>
      <c r="Q46" s="79"/>
      <c r="R46" s="80"/>
      <c r="S46" s="81"/>
      <c r="T46" s="82"/>
      <c r="U46" s="79"/>
      <c r="V46" s="80"/>
      <c r="W46" s="81"/>
      <c r="X46" s="82"/>
      <c r="Y46" s="79"/>
      <c r="Z46" s="80"/>
      <c r="AA46" s="81"/>
      <c r="AB46" s="82"/>
      <c r="AC46" s="79"/>
      <c r="AD46" s="80"/>
      <c r="AE46" s="81"/>
      <c r="AF46" s="82"/>
      <c r="AG46" s="79"/>
      <c r="AH46" s="80"/>
      <c r="AI46" s="81"/>
      <c r="AJ46" s="82"/>
      <c r="AK46" s="79"/>
      <c r="AL46" s="80"/>
      <c r="AM46" s="81"/>
      <c r="AN46" s="82"/>
      <c r="AO46" s="79"/>
      <c r="AP46" s="80"/>
      <c r="AQ46" s="81"/>
      <c r="AR46" s="82"/>
      <c r="AS46" s="79"/>
      <c r="AT46" s="80"/>
      <c r="AU46" s="81"/>
      <c r="AV46" s="82"/>
      <c r="AW46" s="79"/>
      <c r="AX46" s="80"/>
      <c r="AY46" s="81"/>
      <c r="AZ46" s="82"/>
      <c r="BA46" s="79"/>
      <c r="BB46" s="80"/>
      <c r="BC46" s="81"/>
      <c r="BD46" s="82"/>
      <c r="BE46" s="79"/>
      <c r="BF46" s="80"/>
      <c r="BG46" s="81"/>
      <c r="BH46" s="82"/>
      <c r="BI46" s="79"/>
      <c r="BJ46" s="80"/>
      <c r="BK46" s="81"/>
      <c r="BL46" s="82"/>
      <c r="BM46" s="79"/>
      <c r="BN46" s="80"/>
      <c r="BO46" s="81"/>
      <c r="BP46" s="82"/>
      <c r="BQ46" s="79"/>
      <c r="BR46" s="80"/>
      <c r="BS46" s="81"/>
      <c r="BT46" s="82"/>
      <c r="BU46" s="79"/>
      <c r="BV46" s="80"/>
      <c r="BW46" s="81"/>
      <c r="BX46" s="82"/>
      <c r="BY46" s="79"/>
      <c r="BZ46" s="80"/>
      <c r="CA46" s="81"/>
      <c r="CB46" s="82"/>
      <c r="CC46" s="79"/>
      <c r="CD46" s="80"/>
      <c r="CE46" s="81"/>
      <c r="CF46" s="82"/>
      <c r="CG46" s="79"/>
      <c r="CH46" s="80"/>
      <c r="CI46" s="81"/>
      <c r="CJ46" s="82"/>
      <c r="CK46" s="79"/>
      <c r="CL46" s="80"/>
      <c r="CM46" s="81"/>
      <c r="CN46" s="99"/>
      <c r="CP46" s="83">
        <v>1</v>
      </c>
      <c r="CQ46" s="84">
        <f>+D46</f>
        <v>0</v>
      </c>
      <c r="CR46" s="85">
        <f>SUM(M46:CN46)/4</f>
        <v>0</v>
      </c>
      <c r="CS46" s="73"/>
      <c r="CT46" s="86">
        <f>SUM(E46:K46)</f>
        <v>0</v>
      </c>
      <c r="CU46" s="87" t="s">
        <v>112</v>
      </c>
      <c r="CV46" s="85">
        <f t="shared" ref="CV46" si="5">CR46*CT46</f>
        <v>0</v>
      </c>
      <c r="CY46" s="58">
        <f>+CT46*CR46</f>
        <v>0</v>
      </c>
    </row>
    <row r="47" spans="1:103" ht="12" customHeight="1">
      <c r="A47" s="88"/>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P47" s="70"/>
      <c r="CQ47" s="71"/>
      <c r="CR47" s="72"/>
      <c r="CS47" s="73"/>
      <c r="CT47" s="71"/>
      <c r="CU47" s="74"/>
      <c r="CY47" s="58"/>
    </row>
    <row r="48" spans="1:103" ht="23.1" customHeight="1">
      <c r="A48" s="92" t="s">
        <v>126</v>
      </c>
      <c r="B48" s="77"/>
      <c r="C48" s="77"/>
      <c r="D48" s="78"/>
      <c r="E48" s="109"/>
      <c r="F48" s="109"/>
      <c r="G48" s="109"/>
      <c r="H48" s="109"/>
      <c r="I48" s="109"/>
      <c r="J48" s="109"/>
      <c r="K48" s="109"/>
      <c r="M48" s="79"/>
      <c r="N48" s="80"/>
      <c r="O48" s="81"/>
      <c r="P48" s="82"/>
      <c r="Q48" s="79"/>
      <c r="R48" s="80"/>
      <c r="S48" s="81"/>
      <c r="T48" s="82"/>
      <c r="U48" s="79"/>
      <c r="V48" s="80"/>
      <c r="W48" s="81"/>
      <c r="X48" s="82"/>
      <c r="Y48" s="79"/>
      <c r="Z48" s="80"/>
      <c r="AA48" s="81"/>
      <c r="AB48" s="82"/>
      <c r="AC48" s="79"/>
      <c r="AD48" s="80"/>
      <c r="AE48" s="81"/>
      <c r="AF48" s="82"/>
      <c r="AG48" s="79"/>
      <c r="AH48" s="80"/>
      <c r="AI48" s="81"/>
      <c r="AJ48" s="82"/>
      <c r="AK48" s="79"/>
      <c r="AL48" s="80"/>
      <c r="AM48" s="81"/>
      <c r="AN48" s="82"/>
      <c r="AO48" s="79"/>
      <c r="AP48" s="80"/>
      <c r="AQ48" s="81"/>
      <c r="AR48" s="82"/>
      <c r="AS48" s="79"/>
      <c r="AT48" s="80"/>
      <c r="AU48" s="81"/>
      <c r="AV48" s="82"/>
      <c r="AW48" s="79"/>
      <c r="AX48" s="80"/>
      <c r="AY48" s="81"/>
      <c r="AZ48" s="82"/>
      <c r="BA48" s="79"/>
      <c r="BB48" s="80"/>
      <c r="BC48" s="81"/>
      <c r="BD48" s="82"/>
      <c r="BE48" s="79"/>
      <c r="BF48" s="80"/>
      <c r="BG48" s="81"/>
      <c r="BH48" s="82"/>
      <c r="BI48" s="79"/>
      <c r="BJ48" s="80"/>
      <c r="BK48" s="81"/>
      <c r="BL48" s="82"/>
      <c r="BM48" s="79"/>
      <c r="BN48" s="80"/>
      <c r="BO48" s="81"/>
      <c r="BP48" s="82"/>
      <c r="BQ48" s="79"/>
      <c r="BR48" s="80"/>
      <c r="BS48" s="81"/>
      <c r="BT48" s="82"/>
      <c r="BU48" s="79"/>
      <c r="BV48" s="80"/>
      <c r="BW48" s="81"/>
      <c r="BX48" s="82"/>
      <c r="BY48" s="79"/>
      <c r="BZ48" s="80"/>
      <c r="CA48" s="81"/>
      <c r="CB48" s="82"/>
      <c r="CC48" s="79"/>
      <c r="CD48" s="80"/>
      <c r="CE48" s="81"/>
      <c r="CF48" s="82"/>
      <c r="CG48" s="79"/>
      <c r="CH48" s="80"/>
      <c r="CI48" s="81"/>
      <c r="CJ48" s="82"/>
      <c r="CK48" s="79"/>
      <c r="CL48" s="80"/>
      <c r="CM48" s="81"/>
      <c r="CN48" s="99"/>
      <c r="CP48" s="83">
        <v>1</v>
      </c>
      <c r="CQ48" s="84">
        <f>+D48</f>
        <v>0</v>
      </c>
      <c r="CR48" s="85">
        <f>SUM(M48:CN48)/4</f>
        <v>0</v>
      </c>
      <c r="CS48" s="73"/>
      <c r="CT48" s="86">
        <f>SUM(E48:K48)</f>
        <v>0</v>
      </c>
      <c r="CU48" s="87" t="s">
        <v>112</v>
      </c>
      <c r="CV48" s="85">
        <f t="shared" ref="CV48" si="6">CR48*CT48</f>
        <v>0</v>
      </c>
      <c r="CY48" s="58">
        <f>+CT48*CR48</f>
        <v>0</v>
      </c>
    </row>
    <row r="49" spans="1:103" ht="12" customHeight="1">
      <c r="A49" s="88"/>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P49" s="70"/>
      <c r="CQ49" s="71"/>
      <c r="CR49" s="72"/>
      <c r="CS49" s="73"/>
      <c r="CT49" s="71"/>
      <c r="CU49" s="74"/>
      <c r="CY49" s="58"/>
    </row>
    <row r="50" spans="1:103" ht="23.1" customHeight="1">
      <c r="A50" s="92" t="s">
        <v>126</v>
      </c>
      <c r="B50" s="77"/>
      <c r="C50" s="77"/>
      <c r="D50" s="78"/>
      <c r="E50" s="109"/>
      <c r="F50" s="109"/>
      <c r="G50" s="109"/>
      <c r="H50" s="109"/>
      <c r="I50" s="109"/>
      <c r="J50" s="109"/>
      <c r="K50" s="109"/>
      <c r="M50" s="79"/>
      <c r="N50" s="80"/>
      <c r="O50" s="81"/>
      <c r="P50" s="82"/>
      <c r="Q50" s="79"/>
      <c r="R50" s="80"/>
      <c r="S50" s="81"/>
      <c r="T50" s="82"/>
      <c r="U50" s="79"/>
      <c r="V50" s="80"/>
      <c r="W50" s="81"/>
      <c r="X50" s="82"/>
      <c r="Y50" s="79"/>
      <c r="Z50" s="80"/>
      <c r="AA50" s="81"/>
      <c r="AB50" s="82"/>
      <c r="AC50" s="79"/>
      <c r="AD50" s="80"/>
      <c r="AE50" s="81"/>
      <c r="AF50" s="82"/>
      <c r="AG50" s="79"/>
      <c r="AH50" s="80"/>
      <c r="AI50" s="81"/>
      <c r="AJ50" s="82"/>
      <c r="AK50" s="79"/>
      <c r="AL50" s="80"/>
      <c r="AM50" s="81"/>
      <c r="AN50" s="82"/>
      <c r="AO50" s="79"/>
      <c r="AP50" s="80"/>
      <c r="AQ50" s="81"/>
      <c r="AR50" s="82"/>
      <c r="AS50" s="79"/>
      <c r="AT50" s="80"/>
      <c r="AU50" s="81"/>
      <c r="AV50" s="82"/>
      <c r="AW50" s="79"/>
      <c r="AX50" s="80"/>
      <c r="AY50" s="81"/>
      <c r="AZ50" s="82"/>
      <c r="BA50" s="79"/>
      <c r="BB50" s="80"/>
      <c r="BC50" s="81"/>
      <c r="BD50" s="82"/>
      <c r="BE50" s="79"/>
      <c r="BF50" s="80"/>
      <c r="BG50" s="81"/>
      <c r="BH50" s="82"/>
      <c r="BI50" s="79"/>
      <c r="BJ50" s="80"/>
      <c r="BK50" s="81"/>
      <c r="BL50" s="82"/>
      <c r="BM50" s="79"/>
      <c r="BN50" s="80"/>
      <c r="BO50" s="81"/>
      <c r="BP50" s="82"/>
      <c r="BQ50" s="79"/>
      <c r="BR50" s="80"/>
      <c r="BS50" s="81"/>
      <c r="BT50" s="82"/>
      <c r="BU50" s="79"/>
      <c r="BV50" s="80"/>
      <c r="BW50" s="81"/>
      <c r="BX50" s="82"/>
      <c r="BY50" s="79"/>
      <c r="BZ50" s="80"/>
      <c r="CA50" s="81"/>
      <c r="CB50" s="82"/>
      <c r="CC50" s="79"/>
      <c r="CD50" s="80"/>
      <c r="CE50" s="81"/>
      <c r="CF50" s="82"/>
      <c r="CG50" s="79"/>
      <c r="CH50" s="80"/>
      <c r="CI50" s="81"/>
      <c r="CJ50" s="82"/>
      <c r="CK50" s="79"/>
      <c r="CL50" s="80"/>
      <c r="CM50" s="81"/>
      <c r="CN50" s="99"/>
      <c r="CP50" s="83">
        <v>1</v>
      </c>
      <c r="CQ50" s="84">
        <f>+D50</f>
        <v>0</v>
      </c>
      <c r="CR50" s="85">
        <f>SUM(M50:CN50)/4</f>
        <v>0</v>
      </c>
      <c r="CS50" s="73"/>
      <c r="CT50" s="86">
        <f>SUM(E50:K50)</f>
        <v>0</v>
      </c>
      <c r="CU50" s="87" t="s">
        <v>112</v>
      </c>
      <c r="CV50" s="85">
        <f t="shared" ref="CV50" si="7">CR50*CT50</f>
        <v>0</v>
      </c>
      <c r="CY50" s="58">
        <f>+CT50*CR50</f>
        <v>0</v>
      </c>
    </row>
    <row r="51" spans="1:103" ht="12" customHeight="1">
      <c r="A51" s="88"/>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c r="BW51" s="76"/>
      <c r="BX51" s="76"/>
      <c r="BY51" s="76"/>
      <c r="BZ51" s="76"/>
      <c r="CA51" s="76"/>
      <c r="CB51" s="76"/>
      <c r="CC51" s="76"/>
      <c r="CD51" s="76"/>
      <c r="CE51" s="76"/>
      <c r="CF51" s="76"/>
      <c r="CG51" s="76"/>
      <c r="CH51" s="76"/>
      <c r="CI51" s="76"/>
      <c r="CJ51" s="76"/>
      <c r="CK51" s="76"/>
      <c r="CL51" s="76"/>
      <c r="CM51" s="76"/>
      <c r="CN51" s="76"/>
      <c r="CP51" s="70"/>
      <c r="CQ51" s="71"/>
      <c r="CR51" s="72"/>
      <c r="CS51" s="73"/>
      <c r="CT51" s="71"/>
      <c r="CU51" s="74"/>
      <c r="CY51" s="58"/>
    </row>
    <row r="52" spans="1:103" ht="23.1" customHeight="1">
      <c r="A52" s="93" t="s">
        <v>127</v>
      </c>
      <c r="B52" s="77"/>
      <c r="C52" s="77"/>
      <c r="D52" s="78"/>
      <c r="E52" s="109"/>
      <c r="F52" s="109"/>
      <c r="G52" s="109"/>
      <c r="H52" s="109"/>
      <c r="I52" s="109"/>
      <c r="J52" s="109"/>
      <c r="K52" s="109"/>
      <c r="M52" s="79"/>
      <c r="N52" s="80"/>
      <c r="O52" s="81"/>
      <c r="P52" s="82"/>
      <c r="Q52" s="79"/>
      <c r="R52" s="80"/>
      <c r="S52" s="81"/>
      <c r="T52" s="82"/>
      <c r="U52" s="79"/>
      <c r="V52" s="80"/>
      <c r="W52" s="81"/>
      <c r="X52" s="82"/>
      <c r="Y52" s="79"/>
      <c r="Z52" s="80"/>
      <c r="AA52" s="81"/>
      <c r="AB52" s="82"/>
      <c r="AC52" s="79"/>
      <c r="AD52" s="80"/>
      <c r="AE52" s="81"/>
      <c r="AF52" s="82"/>
      <c r="AG52" s="79"/>
      <c r="AH52" s="80"/>
      <c r="AI52" s="81"/>
      <c r="AJ52" s="82"/>
      <c r="AK52" s="79"/>
      <c r="AL52" s="80"/>
      <c r="AM52" s="81"/>
      <c r="AN52" s="82"/>
      <c r="AO52" s="79"/>
      <c r="AP52" s="80"/>
      <c r="AQ52" s="81"/>
      <c r="AR52" s="82"/>
      <c r="AS52" s="79"/>
      <c r="AT52" s="80"/>
      <c r="AU52" s="81"/>
      <c r="AV52" s="82"/>
      <c r="AW52" s="79"/>
      <c r="AX52" s="80"/>
      <c r="AY52" s="81"/>
      <c r="AZ52" s="82"/>
      <c r="BA52" s="79"/>
      <c r="BB52" s="80"/>
      <c r="BC52" s="81"/>
      <c r="BD52" s="82"/>
      <c r="BE52" s="79"/>
      <c r="BF52" s="80"/>
      <c r="BG52" s="81"/>
      <c r="BH52" s="82"/>
      <c r="BI52" s="79"/>
      <c r="BJ52" s="80"/>
      <c r="BK52" s="81"/>
      <c r="BL52" s="82"/>
      <c r="BM52" s="79"/>
      <c r="BN52" s="80"/>
      <c r="BO52" s="81"/>
      <c r="BP52" s="82"/>
      <c r="BQ52" s="79"/>
      <c r="BR52" s="80"/>
      <c r="BS52" s="81"/>
      <c r="BT52" s="82"/>
      <c r="BU52" s="79"/>
      <c r="BV52" s="80"/>
      <c r="BW52" s="81"/>
      <c r="BX52" s="82"/>
      <c r="BY52" s="79"/>
      <c r="BZ52" s="80"/>
      <c r="CA52" s="81"/>
      <c r="CB52" s="82"/>
      <c r="CC52" s="79"/>
      <c r="CD52" s="80"/>
      <c r="CE52" s="81"/>
      <c r="CF52" s="82"/>
      <c r="CG52" s="79"/>
      <c r="CH52" s="80"/>
      <c r="CI52" s="81"/>
      <c r="CJ52" s="82"/>
      <c r="CK52" s="79"/>
      <c r="CL52" s="80"/>
      <c r="CM52" s="81"/>
      <c r="CN52" s="99"/>
      <c r="CP52" s="83">
        <v>1</v>
      </c>
      <c r="CQ52" s="84">
        <f>+D52</f>
        <v>0</v>
      </c>
      <c r="CR52" s="85">
        <f>SUM(M52:CN52)/4</f>
        <v>0</v>
      </c>
      <c r="CS52" s="73"/>
      <c r="CT52" s="86">
        <f>SUM(E52:K52)</f>
        <v>0</v>
      </c>
      <c r="CU52" s="87" t="s">
        <v>112</v>
      </c>
      <c r="CV52" s="85">
        <f t="shared" ref="CV52" si="8">CR52*CT52</f>
        <v>0</v>
      </c>
      <c r="CY52" s="58">
        <f>+CT52*CR52</f>
        <v>0</v>
      </c>
    </row>
    <row r="53" spans="1:103" ht="12" customHeight="1">
      <c r="A53" s="88"/>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P53" s="70"/>
      <c r="CQ53" s="71"/>
      <c r="CR53" s="72"/>
      <c r="CS53" s="73"/>
      <c r="CT53" s="71"/>
      <c r="CU53" s="74"/>
      <c r="CY53" s="58"/>
    </row>
    <row r="54" spans="1:103" ht="23.1" customHeight="1">
      <c r="A54" s="93" t="s">
        <v>127</v>
      </c>
      <c r="B54" s="77"/>
      <c r="C54" s="77"/>
      <c r="D54" s="78"/>
      <c r="E54" s="109"/>
      <c r="F54" s="109"/>
      <c r="G54" s="109"/>
      <c r="H54" s="109"/>
      <c r="I54" s="109"/>
      <c r="J54" s="109"/>
      <c r="K54" s="109"/>
      <c r="M54" s="79"/>
      <c r="N54" s="80"/>
      <c r="O54" s="81"/>
      <c r="P54" s="82"/>
      <c r="Q54" s="79"/>
      <c r="R54" s="80"/>
      <c r="S54" s="81"/>
      <c r="T54" s="82"/>
      <c r="U54" s="79"/>
      <c r="V54" s="80"/>
      <c r="W54" s="81"/>
      <c r="X54" s="82"/>
      <c r="Y54" s="79"/>
      <c r="Z54" s="80"/>
      <c r="AA54" s="81"/>
      <c r="AB54" s="82"/>
      <c r="AC54" s="79"/>
      <c r="AD54" s="80"/>
      <c r="AE54" s="81"/>
      <c r="AF54" s="82"/>
      <c r="AG54" s="79"/>
      <c r="AH54" s="80"/>
      <c r="AI54" s="81"/>
      <c r="AJ54" s="82"/>
      <c r="AK54" s="79"/>
      <c r="AL54" s="80"/>
      <c r="AM54" s="81"/>
      <c r="AN54" s="82"/>
      <c r="AO54" s="79"/>
      <c r="AP54" s="80"/>
      <c r="AQ54" s="81"/>
      <c r="AR54" s="82"/>
      <c r="AS54" s="79"/>
      <c r="AT54" s="80"/>
      <c r="AU54" s="81"/>
      <c r="AV54" s="82"/>
      <c r="AW54" s="79"/>
      <c r="AX54" s="80"/>
      <c r="AY54" s="81"/>
      <c r="AZ54" s="82"/>
      <c r="BA54" s="79"/>
      <c r="BB54" s="80"/>
      <c r="BC54" s="81"/>
      <c r="BD54" s="82"/>
      <c r="BE54" s="79"/>
      <c r="BF54" s="80"/>
      <c r="BG54" s="81"/>
      <c r="BH54" s="82"/>
      <c r="BI54" s="79"/>
      <c r="BJ54" s="80"/>
      <c r="BK54" s="81"/>
      <c r="BL54" s="82"/>
      <c r="BM54" s="79"/>
      <c r="BN54" s="80"/>
      <c r="BO54" s="81"/>
      <c r="BP54" s="82"/>
      <c r="BQ54" s="79"/>
      <c r="BR54" s="80"/>
      <c r="BS54" s="81"/>
      <c r="BT54" s="82"/>
      <c r="BU54" s="79"/>
      <c r="BV54" s="80"/>
      <c r="BW54" s="81"/>
      <c r="BX54" s="82"/>
      <c r="BY54" s="79"/>
      <c r="BZ54" s="80"/>
      <c r="CA54" s="81"/>
      <c r="CB54" s="82"/>
      <c r="CC54" s="79"/>
      <c r="CD54" s="80"/>
      <c r="CE54" s="81"/>
      <c r="CF54" s="82"/>
      <c r="CG54" s="79"/>
      <c r="CH54" s="80"/>
      <c r="CI54" s="81"/>
      <c r="CJ54" s="82"/>
      <c r="CK54" s="79"/>
      <c r="CL54" s="80"/>
      <c r="CM54" s="81"/>
      <c r="CN54" s="99"/>
      <c r="CP54" s="83">
        <v>1</v>
      </c>
      <c r="CQ54" s="84">
        <f>+D54</f>
        <v>0</v>
      </c>
      <c r="CR54" s="85">
        <f>SUM(M54:CN54)/4</f>
        <v>0</v>
      </c>
      <c r="CS54" s="73"/>
      <c r="CT54" s="86">
        <f>SUM(E54:K54)</f>
        <v>0</v>
      </c>
      <c r="CU54" s="87" t="s">
        <v>112</v>
      </c>
      <c r="CV54" s="85">
        <f t="shared" ref="CV54" si="9">CR54*CT54</f>
        <v>0</v>
      </c>
      <c r="CY54" s="58">
        <f>+CT54*CR54</f>
        <v>0</v>
      </c>
    </row>
    <row r="55" spans="1:103" ht="12" customHeight="1">
      <c r="A55" s="88"/>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P55" s="70"/>
      <c r="CQ55" s="71"/>
      <c r="CR55" s="72"/>
      <c r="CS55" s="73"/>
      <c r="CT55" s="71"/>
      <c r="CU55" s="74"/>
      <c r="CY55" s="58"/>
    </row>
    <row r="56" spans="1:103" ht="23.1" customHeight="1">
      <c r="A56" s="93" t="s">
        <v>127</v>
      </c>
      <c r="B56" s="77"/>
      <c r="C56" s="77"/>
      <c r="D56" s="78"/>
      <c r="E56" s="109"/>
      <c r="F56" s="109"/>
      <c r="G56" s="109"/>
      <c r="H56" s="109"/>
      <c r="I56" s="109"/>
      <c r="J56" s="109"/>
      <c r="K56" s="109"/>
      <c r="M56" s="79"/>
      <c r="N56" s="80"/>
      <c r="O56" s="81"/>
      <c r="P56" s="82"/>
      <c r="Q56" s="79"/>
      <c r="R56" s="80"/>
      <c r="S56" s="81"/>
      <c r="T56" s="82"/>
      <c r="U56" s="79"/>
      <c r="V56" s="80"/>
      <c r="W56" s="81"/>
      <c r="X56" s="82"/>
      <c r="Y56" s="79"/>
      <c r="Z56" s="80"/>
      <c r="AA56" s="81"/>
      <c r="AB56" s="82"/>
      <c r="AC56" s="79"/>
      <c r="AD56" s="80"/>
      <c r="AE56" s="81"/>
      <c r="AF56" s="82"/>
      <c r="AG56" s="79"/>
      <c r="AH56" s="80"/>
      <c r="AI56" s="81"/>
      <c r="AJ56" s="82"/>
      <c r="AK56" s="79"/>
      <c r="AL56" s="80"/>
      <c r="AM56" s="81"/>
      <c r="AN56" s="82"/>
      <c r="AO56" s="79"/>
      <c r="AP56" s="80"/>
      <c r="AQ56" s="81"/>
      <c r="AR56" s="82"/>
      <c r="AS56" s="79"/>
      <c r="AT56" s="80"/>
      <c r="AU56" s="81"/>
      <c r="AV56" s="82"/>
      <c r="AW56" s="79"/>
      <c r="AX56" s="80"/>
      <c r="AY56" s="81"/>
      <c r="AZ56" s="82"/>
      <c r="BA56" s="79"/>
      <c r="BB56" s="80"/>
      <c r="BC56" s="81"/>
      <c r="BD56" s="82"/>
      <c r="BE56" s="79"/>
      <c r="BF56" s="80"/>
      <c r="BG56" s="81"/>
      <c r="BH56" s="82"/>
      <c r="BI56" s="79"/>
      <c r="BJ56" s="80"/>
      <c r="BK56" s="81"/>
      <c r="BL56" s="82"/>
      <c r="BM56" s="79"/>
      <c r="BN56" s="80"/>
      <c r="BO56" s="81"/>
      <c r="BP56" s="82"/>
      <c r="BQ56" s="79"/>
      <c r="BR56" s="80"/>
      <c r="BS56" s="81"/>
      <c r="BT56" s="82"/>
      <c r="BU56" s="79"/>
      <c r="BV56" s="80"/>
      <c r="BW56" s="81"/>
      <c r="BX56" s="82"/>
      <c r="BY56" s="79"/>
      <c r="BZ56" s="80"/>
      <c r="CA56" s="81"/>
      <c r="CB56" s="82"/>
      <c r="CC56" s="79"/>
      <c r="CD56" s="80"/>
      <c r="CE56" s="81"/>
      <c r="CF56" s="82"/>
      <c r="CG56" s="79"/>
      <c r="CH56" s="80"/>
      <c r="CI56" s="81"/>
      <c r="CJ56" s="82"/>
      <c r="CK56" s="79"/>
      <c r="CL56" s="80"/>
      <c r="CM56" s="81"/>
      <c r="CN56" s="99"/>
      <c r="CP56" s="83">
        <v>1</v>
      </c>
      <c r="CQ56" s="84">
        <f>+D56</f>
        <v>0</v>
      </c>
      <c r="CR56" s="85">
        <f>SUM(M56:CN56)/4</f>
        <v>0</v>
      </c>
      <c r="CS56" s="73"/>
      <c r="CT56" s="86">
        <f>SUM(E56:K56)</f>
        <v>0</v>
      </c>
      <c r="CU56" s="87" t="s">
        <v>112</v>
      </c>
      <c r="CV56" s="85">
        <f t="shared" ref="CV56" si="10">CR56*CT56</f>
        <v>0</v>
      </c>
      <c r="CY56" s="58">
        <f>+CT56*CR56</f>
        <v>0</v>
      </c>
    </row>
    <row r="57" spans="1:103" ht="12" customHeight="1">
      <c r="A57" s="88"/>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P57" s="70"/>
      <c r="CQ57" s="71"/>
      <c r="CR57" s="72"/>
      <c r="CS57" s="73"/>
      <c r="CT57" s="71"/>
      <c r="CU57" s="74"/>
      <c r="CY57" s="58"/>
    </row>
    <row r="58" spans="1:103" ht="23.1" customHeight="1">
      <c r="A58" s="93" t="s">
        <v>127</v>
      </c>
      <c r="B58" s="77"/>
      <c r="C58" s="77"/>
      <c r="D58" s="78"/>
      <c r="E58" s="109"/>
      <c r="F58" s="109"/>
      <c r="G58" s="109"/>
      <c r="H58" s="109"/>
      <c r="I58" s="109"/>
      <c r="J58" s="109"/>
      <c r="K58" s="109"/>
      <c r="M58" s="79"/>
      <c r="N58" s="80"/>
      <c r="O58" s="81"/>
      <c r="P58" s="82"/>
      <c r="Q58" s="79"/>
      <c r="R58" s="80"/>
      <c r="S58" s="81"/>
      <c r="T58" s="82"/>
      <c r="U58" s="79"/>
      <c r="V58" s="80"/>
      <c r="W58" s="81"/>
      <c r="X58" s="82"/>
      <c r="Y58" s="79"/>
      <c r="Z58" s="80"/>
      <c r="AA58" s="81"/>
      <c r="AB58" s="82"/>
      <c r="AC58" s="79"/>
      <c r="AD58" s="80"/>
      <c r="AE58" s="81"/>
      <c r="AF58" s="82"/>
      <c r="AG58" s="79"/>
      <c r="AH58" s="80"/>
      <c r="AI58" s="81"/>
      <c r="AJ58" s="82"/>
      <c r="AK58" s="79"/>
      <c r="AL58" s="80"/>
      <c r="AM58" s="81"/>
      <c r="AN58" s="82"/>
      <c r="AO58" s="79"/>
      <c r="AP58" s="80"/>
      <c r="AQ58" s="81"/>
      <c r="AR58" s="82"/>
      <c r="AS58" s="79"/>
      <c r="AT58" s="80"/>
      <c r="AU58" s="81"/>
      <c r="AV58" s="82"/>
      <c r="AW58" s="79"/>
      <c r="AX58" s="80"/>
      <c r="AY58" s="81"/>
      <c r="AZ58" s="82"/>
      <c r="BA58" s="79"/>
      <c r="BB58" s="80"/>
      <c r="BC58" s="81"/>
      <c r="BD58" s="82"/>
      <c r="BE58" s="79"/>
      <c r="BF58" s="80"/>
      <c r="BG58" s="81"/>
      <c r="BH58" s="82"/>
      <c r="BI58" s="79"/>
      <c r="BJ58" s="80"/>
      <c r="BK58" s="81"/>
      <c r="BL58" s="82"/>
      <c r="BM58" s="79"/>
      <c r="BN58" s="80"/>
      <c r="BO58" s="81"/>
      <c r="BP58" s="82"/>
      <c r="BQ58" s="79"/>
      <c r="BR58" s="80"/>
      <c r="BS58" s="81"/>
      <c r="BT58" s="82"/>
      <c r="BU58" s="79"/>
      <c r="BV58" s="80"/>
      <c r="BW58" s="81"/>
      <c r="BX58" s="82"/>
      <c r="BY58" s="79"/>
      <c r="BZ58" s="80"/>
      <c r="CA58" s="81"/>
      <c r="CB58" s="82"/>
      <c r="CC58" s="79"/>
      <c r="CD58" s="80"/>
      <c r="CE58" s="81"/>
      <c r="CF58" s="82"/>
      <c r="CG58" s="79"/>
      <c r="CH58" s="80"/>
      <c r="CI58" s="81"/>
      <c r="CJ58" s="82"/>
      <c r="CK58" s="79"/>
      <c r="CL58" s="80"/>
      <c r="CM58" s="81"/>
      <c r="CN58" s="99"/>
      <c r="CP58" s="83">
        <v>1</v>
      </c>
      <c r="CQ58" s="84">
        <f>+D58</f>
        <v>0</v>
      </c>
      <c r="CR58" s="85">
        <f>SUM(M58:CN58)/4</f>
        <v>0</v>
      </c>
      <c r="CS58" s="73"/>
      <c r="CT58" s="86">
        <f>SUM(E58:K58)</f>
        <v>0</v>
      </c>
      <c r="CU58" s="87" t="s">
        <v>112</v>
      </c>
      <c r="CV58" s="85">
        <f t="shared" ref="CV58" si="11">CR58*CT58</f>
        <v>0</v>
      </c>
      <c r="CY58" s="58">
        <f>+CT58*CR58</f>
        <v>0</v>
      </c>
    </row>
    <row r="59" spans="1:103" ht="12" customHeight="1">
      <c r="A59" s="88"/>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c r="BW59" s="76"/>
      <c r="BX59" s="76"/>
      <c r="BY59" s="76"/>
      <c r="BZ59" s="76"/>
      <c r="CA59" s="76"/>
      <c r="CB59" s="76"/>
      <c r="CC59" s="76"/>
      <c r="CD59" s="76"/>
      <c r="CE59" s="76"/>
      <c r="CF59" s="76"/>
      <c r="CG59" s="76"/>
      <c r="CH59" s="76"/>
      <c r="CI59" s="76"/>
      <c r="CJ59" s="76"/>
      <c r="CK59" s="76"/>
      <c r="CL59" s="76"/>
      <c r="CM59" s="76"/>
      <c r="CN59" s="76"/>
      <c r="CP59" s="70"/>
      <c r="CQ59" s="71"/>
      <c r="CR59" s="72"/>
      <c r="CS59" s="73"/>
      <c r="CT59" s="71"/>
      <c r="CU59" s="74"/>
      <c r="CY59" s="58"/>
    </row>
    <row r="60" spans="1:103" ht="23.1" customHeight="1">
      <c r="A60" s="93" t="s">
        <v>127</v>
      </c>
      <c r="B60" s="77"/>
      <c r="C60" s="77"/>
      <c r="D60" s="78"/>
      <c r="E60" s="109"/>
      <c r="F60" s="109"/>
      <c r="G60" s="109"/>
      <c r="H60" s="109"/>
      <c r="I60" s="109"/>
      <c r="J60" s="109"/>
      <c r="K60" s="109"/>
      <c r="M60" s="79"/>
      <c r="N60" s="80"/>
      <c r="O60" s="81"/>
      <c r="P60" s="82"/>
      <c r="Q60" s="79"/>
      <c r="R60" s="80"/>
      <c r="S60" s="81"/>
      <c r="T60" s="82"/>
      <c r="U60" s="79"/>
      <c r="V60" s="80"/>
      <c r="W60" s="81"/>
      <c r="X60" s="82"/>
      <c r="Y60" s="79"/>
      <c r="Z60" s="80"/>
      <c r="AA60" s="81"/>
      <c r="AB60" s="82"/>
      <c r="AC60" s="79"/>
      <c r="AD60" s="80"/>
      <c r="AE60" s="81"/>
      <c r="AF60" s="82"/>
      <c r="AG60" s="79"/>
      <c r="AH60" s="80"/>
      <c r="AI60" s="81"/>
      <c r="AJ60" s="82"/>
      <c r="AK60" s="79"/>
      <c r="AL60" s="80"/>
      <c r="AM60" s="81"/>
      <c r="AN60" s="82"/>
      <c r="AO60" s="79"/>
      <c r="AP60" s="80"/>
      <c r="AQ60" s="81"/>
      <c r="AR60" s="82"/>
      <c r="AS60" s="79"/>
      <c r="AT60" s="80"/>
      <c r="AU60" s="81"/>
      <c r="AV60" s="82"/>
      <c r="AW60" s="79"/>
      <c r="AX60" s="80"/>
      <c r="AY60" s="81"/>
      <c r="AZ60" s="82"/>
      <c r="BA60" s="79"/>
      <c r="BB60" s="80"/>
      <c r="BC60" s="81"/>
      <c r="BD60" s="82"/>
      <c r="BE60" s="79"/>
      <c r="BF60" s="80"/>
      <c r="BG60" s="81"/>
      <c r="BH60" s="82"/>
      <c r="BI60" s="79"/>
      <c r="BJ60" s="80"/>
      <c r="BK60" s="81"/>
      <c r="BL60" s="82"/>
      <c r="BM60" s="79"/>
      <c r="BN60" s="80"/>
      <c r="BO60" s="81"/>
      <c r="BP60" s="82"/>
      <c r="BQ60" s="79"/>
      <c r="BR60" s="80"/>
      <c r="BS60" s="81"/>
      <c r="BT60" s="82"/>
      <c r="BU60" s="79"/>
      <c r="BV60" s="80"/>
      <c r="BW60" s="81"/>
      <c r="BX60" s="82"/>
      <c r="BY60" s="79"/>
      <c r="BZ60" s="80"/>
      <c r="CA60" s="81"/>
      <c r="CB60" s="82"/>
      <c r="CC60" s="79"/>
      <c r="CD60" s="80"/>
      <c r="CE60" s="81"/>
      <c r="CF60" s="82"/>
      <c r="CG60" s="79"/>
      <c r="CH60" s="80"/>
      <c r="CI60" s="81"/>
      <c r="CJ60" s="82"/>
      <c r="CK60" s="79"/>
      <c r="CL60" s="80"/>
      <c r="CM60" s="81"/>
      <c r="CN60" s="99"/>
      <c r="CP60" s="83">
        <v>1</v>
      </c>
      <c r="CQ60" s="84">
        <f>+D60</f>
        <v>0</v>
      </c>
      <c r="CR60" s="85">
        <f>SUM(M60:CN60)/4</f>
        <v>0</v>
      </c>
      <c r="CS60" s="73"/>
      <c r="CT60" s="86">
        <f>SUM(E60:K60)</f>
        <v>0</v>
      </c>
      <c r="CU60" s="87" t="s">
        <v>112</v>
      </c>
      <c r="CV60" s="85">
        <f t="shared" ref="CV60" si="12">CR60*CT60</f>
        <v>0</v>
      </c>
      <c r="CY60" s="58">
        <f>+CT60*CR60</f>
        <v>0</v>
      </c>
    </row>
    <row r="61" spans="1:103" ht="12" customHeight="1">
      <c r="A61" s="88"/>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6"/>
      <c r="BS61" s="76"/>
      <c r="BT61" s="76"/>
      <c r="BU61" s="76"/>
      <c r="BV61" s="76"/>
      <c r="BW61" s="76"/>
      <c r="BX61" s="76"/>
      <c r="BY61" s="76"/>
      <c r="BZ61" s="76"/>
      <c r="CA61" s="76"/>
      <c r="CB61" s="76"/>
      <c r="CC61" s="76"/>
      <c r="CD61" s="76"/>
      <c r="CE61" s="76"/>
      <c r="CF61" s="76"/>
      <c r="CG61" s="76"/>
      <c r="CH61" s="76"/>
      <c r="CI61" s="76"/>
      <c r="CJ61" s="76"/>
      <c r="CK61" s="76"/>
      <c r="CL61" s="76"/>
      <c r="CM61" s="76"/>
      <c r="CN61" s="76"/>
      <c r="CP61" s="70"/>
      <c r="CQ61" s="71"/>
      <c r="CR61" s="72"/>
      <c r="CS61" s="73"/>
      <c r="CT61" s="71"/>
      <c r="CU61" s="74"/>
      <c r="CY61" s="58"/>
    </row>
    <row r="62" spans="1:103" ht="23.1" customHeight="1">
      <c r="A62" s="93" t="s">
        <v>127</v>
      </c>
      <c r="B62" s="77"/>
      <c r="C62" s="77"/>
      <c r="D62" s="78"/>
      <c r="E62" s="109"/>
      <c r="F62" s="109"/>
      <c r="G62" s="109"/>
      <c r="H62" s="109"/>
      <c r="I62" s="109"/>
      <c r="J62" s="109"/>
      <c r="K62" s="109"/>
      <c r="M62" s="79"/>
      <c r="N62" s="80"/>
      <c r="O62" s="81"/>
      <c r="P62" s="82"/>
      <c r="Q62" s="79"/>
      <c r="R62" s="80"/>
      <c r="S62" s="81"/>
      <c r="T62" s="82"/>
      <c r="U62" s="79"/>
      <c r="V62" s="80"/>
      <c r="W62" s="81"/>
      <c r="X62" s="82"/>
      <c r="Y62" s="79"/>
      <c r="Z62" s="80"/>
      <c r="AA62" s="81"/>
      <c r="AB62" s="82"/>
      <c r="AC62" s="79"/>
      <c r="AD62" s="80"/>
      <c r="AE62" s="81"/>
      <c r="AF62" s="82"/>
      <c r="AG62" s="79"/>
      <c r="AH62" s="80"/>
      <c r="AI62" s="81"/>
      <c r="AJ62" s="82"/>
      <c r="AK62" s="79"/>
      <c r="AL62" s="80"/>
      <c r="AM62" s="81"/>
      <c r="AN62" s="82"/>
      <c r="AO62" s="79"/>
      <c r="AP62" s="80"/>
      <c r="AQ62" s="81"/>
      <c r="AR62" s="82"/>
      <c r="AS62" s="79"/>
      <c r="AT62" s="80"/>
      <c r="AU62" s="81"/>
      <c r="AV62" s="82"/>
      <c r="AW62" s="79"/>
      <c r="AX62" s="80"/>
      <c r="AY62" s="81"/>
      <c r="AZ62" s="82"/>
      <c r="BA62" s="79"/>
      <c r="BB62" s="80"/>
      <c r="BC62" s="81"/>
      <c r="BD62" s="82"/>
      <c r="BE62" s="79"/>
      <c r="BF62" s="80"/>
      <c r="BG62" s="81"/>
      <c r="BH62" s="82"/>
      <c r="BI62" s="79"/>
      <c r="BJ62" s="80"/>
      <c r="BK62" s="81"/>
      <c r="BL62" s="82"/>
      <c r="BM62" s="79"/>
      <c r="BN62" s="80"/>
      <c r="BO62" s="81"/>
      <c r="BP62" s="82"/>
      <c r="BQ62" s="79"/>
      <c r="BR62" s="80"/>
      <c r="BS62" s="81"/>
      <c r="BT62" s="82"/>
      <c r="BU62" s="79"/>
      <c r="BV62" s="80"/>
      <c r="BW62" s="81"/>
      <c r="BX62" s="82"/>
      <c r="BY62" s="79"/>
      <c r="BZ62" s="80"/>
      <c r="CA62" s="81"/>
      <c r="CB62" s="82"/>
      <c r="CC62" s="79"/>
      <c r="CD62" s="80"/>
      <c r="CE62" s="81"/>
      <c r="CF62" s="82"/>
      <c r="CG62" s="79"/>
      <c r="CH62" s="80"/>
      <c r="CI62" s="81"/>
      <c r="CJ62" s="82"/>
      <c r="CK62" s="79"/>
      <c r="CL62" s="80"/>
      <c r="CM62" s="81"/>
      <c r="CN62" s="99"/>
      <c r="CP62" s="83">
        <v>1</v>
      </c>
      <c r="CQ62" s="84">
        <f>+D62</f>
        <v>0</v>
      </c>
      <c r="CR62" s="85">
        <f>SUM(M62:CN62)/4</f>
        <v>0</v>
      </c>
      <c r="CS62" s="73"/>
      <c r="CT62" s="86">
        <f>SUM(E62:K62)</f>
        <v>0</v>
      </c>
      <c r="CU62" s="87" t="s">
        <v>112</v>
      </c>
      <c r="CV62" s="85">
        <f t="shared" ref="CV62" si="13">CR62*CT62</f>
        <v>0</v>
      </c>
      <c r="CY62" s="58">
        <f>+CT62*CR62</f>
        <v>0</v>
      </c>
    </row>
    <row r="63" spans="1:103" ht="12" customHeight="1">
      <c r="A63" s="88"/>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76"/>
      <c r="CI63" s="76"/>
      <c r="CJ63" s="76"/>
      <c r="CK63" s="76"/>
      <c r="CL63" s="76"/>
      <c r="CM63" s="76"/>
      <c r="CN63" s="76"/>
      <c r="CP63" s="70"/>
      <c r="CQ63" s="71"/>
      <c r="CR63" s="72"/>
      <c r="CS63" s="73"/>
      <c r="CT63" s="71"/>
      <c r="CU63" s="74"/>
      <c r="CY63" s="58"/>
    </row>
    <row r="64" spans="1:103" ht="23.1" customHeight="1">
      <c r="A64" s="93" t="s">
        <v>127</v>
      </c>
      <c r="B64" s="77"/>
      <c r="C64" s="77"/>
      <c r="D64" s="78"/>
      <c r="E64" s="109"/>
      <c r="F64" s="109"/>
      <c r="G64" s="109"/>
      <c r="H64" s="109"/>
      <c r="I64" s="109"/>
      <c r="J64" s="109"/>
      <c r="K64" s="109"/>
      <c r="M64" s="79"/>
      <c r="N64" s="80"/>
      <c r="O64" s="81"/>
      <c r="P64" s="82"/>
      <c r="Q64" s="79"/>
      <c r="R64" s="80"/>
      <c r="S64" s="81"/>
      <c r="T64" s="82"/>
      <c r="U64" s="79"/>
      <c r="V64" s="80"/>
      <c r="W64" s="81"/>
      <c r="X64" s="82"/>
      <c r="Y64" s="79"/>
      <c r="Z64" s="80"/>
      <c r="AA64" s="81"/>
      <c r="AB64" s="82"/>
      <c r="AC64" s="79"/>
      <c r="AD64" s="80"/>
      <c r="AE64" s="81"/>
      <c r="AF64" s="82"/>
      <c r="AG64" s="79"/>
      <c r="AH64" s="80"/>
      <c r="AI64" s="81"/>
      <c r="AJ64" s="82"/>
      <c r="AK64" s="79"/>
      <c r="AL64" s="80"/>
      <c r="AM64" s="81"/>
      <c r="AN64" s="82"/>
      <c r="AO64" s="79"/>
      <c r="AP64" s="80"/>
      <c r="AQ64" s="81"/>
      <c r="AR64" s="82"/>
      <c r="AS64" s="79"/>
      <c r="AT64" s="80"/>
      <c r="AU64" s="81"/>
      <c r="AV64" s="82"/>
      <c r="AW64" s="79"/>
      <c r="AX64" s="80"/>
      <c r="AY64" s="81"/>
      <c r="AZ64" s="82"/>
      <c r="BA64" s="79"/>
      <c r="BB64" s="80"/>
      <c r="BC64" s="81"/>
      <c r="BD64" s="82"/>
      <c r="BE64" s="79"/>
      <c r="BF64" s="80"/>
      <c r="BG64" s="81"/>
      <c r="BH64" s="82"/>
      <c r="BI64" s="79"/>
      <c r="BJ64" s="80"/>
      <c r="BK64" s="81"/>
      <c r="BL64" s="82"/>
      <c r="BM64" s="79"/>
      <c r="BN64" s="80"/>
      <c r="BO64" s="81"/>
      <c r="BP64" s="82"/>
      <c r="BQ64" s="79"/>
      <c r="BR64" s="80"/>
      <c r="BS64" s="81"/>
      <c r="BT64" s="82"/>
      <c r="BU64" s="79"/>
      <c r="BV64" s="80"/>
      <c r="BW64" s="81"/>
      <c r="BX64" s="82"/>
      <c r="BY64" s="79"/>
      <c r="BZ64" s="80"/>
      <c r="CA64" s="81"/>
      <c r="CB64" s="82"/>
      <c r="CC64" s="79"/>
      <c r="CD64" s="80"/>
      <c r="CE64" s="81"/>
      <c r="CF64" s="82"/>
      <c r="CG64" s="79"/>
      <c r="CH64" s="80"/>
      <c r="CI64" s="81"/>
      <c r="CJ64" s="82"/>
      <c r="CK64" s="79"/>
      <c r="CL64" s="80"/>
      <c r="CM64" s="81"/>
      <c r="CN64" s="99"/>
      <c r="CP64" s="83">
        <v>1</v>
      </c>
      <c r="CQ64" s="84">
        <f>+D64</f>
        <v>0</v>
      </c>
      <c r="CR64" s="85">
        <f>SUM(M64:CN64)/4</f>
        <v>0</v>
      </c>
      <c r="CS64" s="73"/>
      <c r="CT64" s="86">
        <f>SUM(E64:K64)</f>
        <v>0</v>
      </c>
      <c r="CU64" s="87" t="s">
        <v>112</v>
      </c>
      <c r="CV64" s="85">
        <f t="shared" ref="CV64" si="14">CR64*CT64</f>
        <v>0</v>
      </c>
      <c r="CY64" s="58">
        <f>+CT64*CR64</f>
        <v>0</v>
      </c>
    </row>
    <row r="65" spans="1:103" ht="12" customHeight="1">
      <c r="A65" s="88"/>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76"/>
      <c r="CI65" s="76"/>
      <c r="CJ65" s="76"/>
      <c r="CK65" s="76"/>
      <c r="CL65" s="76"/>
      <c r="CM65" s="76"/>
      <c r="CN65" s="76"/>
      <c r="CP65" s="70"/>
      <c r="CQ65" s="71"/>
      <c r="CR65" s="72"/>
      <c r="CS65" s="73"/>
      <c r="CT65" s="71"/>
      <c r="CU65" s="74"/>
      <c r="CY65" s="58"/>
    </row>
    <row r="66" spans="1:103" ht="23.1" customHeight="1">
      <c r="A66" s="94" t="s">
        <v>139</v>
      </c>
      <c r="B66" s="77"/>
      <c r="C66" s="77"/>
      <c r="D66" s="78"/>
      <c r="E66" s="109"/>
      <c r="F66" s="109"/>
      <c r="G66" s="109"/>
      <c r="H66" s="109"/>
      <c r="I66" s="109"/>
      <c r="J66" s="109"/>
      <c r="K66" s="109"/>
      <c r="M66" s="79"/>
      <c r="N66" s="80"/>
      <c r="O66" s="81"/>
      <c r="P66" s="82"/>
      <c r="Q66" s="79"/>
      <c r="R66" s="80"/>
      <c r="S66" s="81"/>
      <c r="T66" s="82"/>
      <c r="U66" s="79"/>
      <c r="V66" s="80"/>
      <c r="W66" s="81"/>
      <c r="X66" s="82"/>
      <c r="Y66" s="79"/>
      <c r="Z66" s="80"/>
      <c r="AA66" s="81"/>
      <c r="AB66" s="82"/>
      <c r="AC66" s="79"/>
      <c r="AD66" s="80"/>
      <c r="AE66" s="81"/>
      <c r="AF66" s="82"/>
      <c r="AG66" s="79"/>
      <c r="AH66" s="80"/>
      <c r="AI66" s="81"/>
      <c r="AJ66" s="82"/>
      <c r="AK66" s="79"/>
      <c r="AL66" s="80"/>
      <c r="AM66" s="81"/>
      <c r="AN66" s="82"/>
      <c r="AO66" s="79"/>
      <c r="AP66" s="80"/>
      <c r="AQ66" s="81"/>
      <c r="AR66" s="82"/>
      <c r="AS66" s="79"/>
      <c r="AT66" s="80"/>
      <c r="AU66" s="81"/>
      <c r="AV66" s="82"/>
      <c r="AW66" s="79"/>
      <c r="AX66" s="80"/>
      <c r="AY66" s="81"/>
      <c r="AZ66" s="82"/>
      <c r="BA66" s="79"/>
      <c r="BB66" s="80"/>
      <c r="BC66" s="81"/>
      <c r="BD66" s="82"/>
      <c r="BE66" s="79"/>
      <c r="BF66" s="80"/>
      <c r="BG66" s="81"/>
      <c r="BH66" s="82"/>
      <c r="BI66" s="79"/>
      <c r="BJ66" s="80"/>
      <c r="BK66" s="81"/>
      <c r="BL66" s="82"/>
      <c r="BM66" s="79"/>
      <c r="BN66" s="80"/>
      <c r="BO66" s="81"/>
      <c r="BP66" s="82"/>
      <c r="BQ66" s="79"/>
      <c r="BR66" s="80"/>
      <c r="BS66" s="81"/>
      <c r="BT66" s="82"/>
      <c r="BU66" s="79"/>
      <c r="BV66" s="80"/>
      <c r="BW66" s="81"/>
      <c r="BX66" s="82"/>
      <c r="BY66" s="79"/>
      <c r="BZ66" s="80"/>
      <c r="CA66" s="81"/>
      <c r="CB66" s="82"/>
      <c r="CC66" s="79"/>
      <c r="CD66" s="80"/>
      <c r="CE66" s="81"/>
      <c r="CF66" s="82"/>
      <c r="CG66" s="79"/>
      <c r="CH66" s="80"/>
      <c r="CI66" s="81"/>
      <c r="CJ66" s="82"/>
      <c r="CK66" s="79"/>
      <c r="CL66" s="80"/>
      <c r="CM66" s="81"/>
      <c r="CN66" s="99"/>
      <c r="CP66" s="83">
        <v>1</v>
      </c>
      <c r="CQ66" s="84">
        <f>+D66</f>
        <v>0</v>
      </c>
      <c r="CR66" s="85">
        <f>SUM(M66:CN66)/4</f>
        <v>0</v>
      </c>
      <c r="CS66" s="73"/>
      <c r="CT66" s="86">
        <f>SUM(E66:K66)</f>
        <v>0</v>
      </c>
      <c r="CU66" s="87" t="s">
        <v>112</v>
      </c>
      <c r="CV66" s="85">
        <f t="shared" ref="CV66" si="15">CR66*CT66</f>
        <v>0</v>
      </c>
      <c r="CY66" s="58">
        <f>+CT66*CR66</f>
        <v>0</v>
      </c>
    </row>
    <row r="67" spans="1:103" ht="12" customHeight="1">
      <c r="A67" s="88"/>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P67" s="70"/>
      <c r="CQ67" s="71"/>
      <c r="CR67" s="72"/>
      <c r="CS67" s="73"/>
      <c r="CT67" s="71"/>
      <c r="CU67" s="74"/>
      <c r="CY67" s="58"/>
    </row>
    <row r="68" spans="1:103" ht="23.1" customHeight="1">
      <c r="A68" s="94" t="s">
        <v>139</v>
      </c>
      <c r="B68" s="77"/>
      <c r="C68" s="77"/>
      <c r="D68" s="78"/>
      <c r="E68" s="109"/>
      <c r="F68" s="109"/>
      <c r="G68" s="109"/>
      <c r="H68" s="109"/>
      <c r="I68" s="109"/>
      <c r="J68" s="109"/>
      <c r="K68" s="109"/>
      <c r="M68" s="79"/>
      <c r="N68" s="80"/>
      <c r="O68" s="81"/>
      <c r="P68" s="82"/>
      <c r="Q68" s="79"/>
      <c r="R68" s="80"/>
      <c r="S68" s="81"/>
      <c r="T68" s="82"/>
      <c r="U68" s="79"/>
      <c r="V68" s="80"/>
      <c r="W68" s="81"/>
      <c r="X68" s="82"/>
      <c r="Y68" s="79"/>
      <c r="Z68" s="80"/>
      <c r="AA68" s="81"/>
      <c r="AB68" s="82"/>
      <c r="AC68" s="79"/>
      <c r="AD68" s="80"/>
      <c r="AE68" s="81"/>
      <c r="AF68" s="82"/>
      <c r="AG68" s="79"/>
      <c r="AH68" s="80"/>
      <c r="AI68" s="81"/>
      <c r="AJ68" s="82"/>
      <c r="AK68" s="79"/>
      <c r="AL68" s="80"/>
      <c r="AM68" s="81"/>
      <c r="AN68" s="82"/>
      <c r="AO68" s="79"/>
      <c r="AP68" s="80"/>
      <c r="AQ68" s="81"/>
      <c r="AR68" s="82"/>
      <c r="AS68" s="79"/>
      <c r="AT68" s="80"/>
      <c r="AU68" s="81"/>
      <c r="AV68" s="82"/>
      <c r="AW68" s="79"/>
      <c r="AX68" s="80"/>
      <c r="AY68" s="81"/>
      <c r="AZ68" s="82"/>
      <c r="BA68" s="79"/>
      <c r="BB68" s="80"/>
      <c r="BC68" s="81"/>
      <c r="BD68" s="82"/>
      <c r="BE68" s="79"/>
      <c r="BF68" s="80"/>
      <c r="BG68" s="81"/>
      <c r="BH68" s="82"/>
      <c r="BI68" s="79"/>
      <c r="BJ68" s="80"/>
      <c r="BK68" s="81"/>
      <c r="BL68" s="82"/>
      <c r="BM68" s="79"/>
      <c r="BN68" s="80"/>
      <c r="BO68" s="81"/>
      <c r="BP68" s="82"/>
      <c r="BQ68" s="79"/>
      <c r="BR68" s="80"/>
      <c r="BS68" s="81"/>
      <c r="BT68" s="82"/>
      <c r="BU68" s="79"/>
      <c r="BV68" s="80"/>
      <c r="BW68" s="81"/>
      <c r="BX68" s="82"/>
      <c r="BY68" s="79"/>
      <c r="BZ68" s="80"/>
      <c r="CA68" s="81"/>
      <c r="CB68" s="82"/>
      <c r="CC68" s="79"/>
      <c r="CD68" s="80"/>
      <c r="CE68" s="81"/>
      <c r="CF68" s="82"/>
      <c r="CG68" s="79"/>
      <c r="CH68" s="80"/>
      <c r="CI68" s="81"/>
      <c r="CJ68" s="82"/>
      <c r="CK68" s="79"/>
      <c r="CL68" s="80"/>
      <c r="CM68" s="81"/>
      <c r="CN68" s="99"/>
      <c r="CP68" s="83">
        <v>1</v>
      </c>
      <c r="CQ68" s="84">
        <f>+D68</f>
        <v>0</v>
      </c>
      <c r="CR68" s="85">
        <f>SUM(M68:CN68)/4</f>
        <v>0</v>
      </c>
      <c r="CS68" s="73"/>
      <c r="CT68" s="86">
        <f>SUM(E68:K68)</f>
        <v>0</v>
      </c>
      <c r="CU68" s="87" t="s">
        <v>112</v>
      </c>
      <c r="CV68" s="85">
        <f t="shared" ref="CV68" si="16">CR68*CT68</f>
        <v>0</v>
      </c>
      <c r="CY68" s="58">
        <f>+CT68*CR68</f>
        <v>0</v>
      </c>
    </row>
    <row r="69" spans="1:103" ht="12" customHeight="1">
      <c r="A69" s="88"/>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6"/>
      <c r="BR69" s="76"/>
      <c r="BS69" s="76"/>
      <c r="BT69" s="76"/>
      <c r="BU69" s="76"/>
      <c r="BV69" s="76"/>
      <c r="BW69" s="76"/>
      <c r="BX69" s="76"/>
      <c r="BY69" s="76"/>
      <c r="BZ69" s="76"/>
      <c r="CA69" s="76"/>
      <c r="CB69" s="76"/>
      <c r="CC69" s="76"/>
      <c r="CD69" s="76"/>
      <c r="CE69" s="76"/>
      <c r="CF69" s="76"/>
      <c r="CG69" s="76"/>
      <c r="CH69" s="76"/>
      <c r="CI69" s="76"/>
      <c r="CJ69" s="76"/>
      <c r="CK69" s="76"/>
      <c r="CL69" s="76"/>
      <c r="CM69" s="76"/>
      <c r="CN69" s="76"/>
      <c r="CP69" s="70"/>
      <c r="CQ69" s="71"/>
      <c r="CR69" s="72"/>
      <c r="CS69" s="73"/>
      <c r="CT69" s="71"/>
      <c r="CU69" s="74"/>
      <c r="CY69" s="58"/>
    </row>
    <row r="70" spans="1:103" ht="23.1" customHeight="1">
      <c r="A70" s="94" t="s">
        <v>139</v>
      </c>
      <c r="B70" s="77"/>
      <c r="C70" s="77"/>
      <c r="D70" s="78"/>
      <c r="E70" s="109"/>
      <c r="F70" s="109"/>
      <c r="G70" s="109"/>
      <c r="H70" s="109"/>
      <c r="I70" s="109"/>
      <c r="J70" s="109"/>
      <c r="K70" s="109"/>
      <c r="M70" s="79"/>
      <c r="N70" s="80"/>
      <c r="O70" s="81"/>
      <c r="P70" s="82"/>
      <c r="Q70" s="79"/>
      <c r="R70" s="80"/>
      <c r="S70" s="81"/>
      <c r="T70" s="82"/>
      <c r="U70" s="79"/>
      <c r="V70" s="80"/>
      <c r="W70" s="81"/>
      <c r="X70" s="82"/>
      <c r="Y70" s="79"/>
      <c r="Z70" s="80"/>
      <c r="AA70" s="81"/>
      <c r="AB70" s="82"/>
      <c r="AC70" s="79"/>
      <c r="AD70" s="80"/>
      <c r="AE70" s="81"/>
      <c r="AF70" s="82"/>
      <c r="AG70" s="79"/>
      <c r="AH70" s="80"/>
      <c r="AI70" s="81"/>
      <c r="AJ70" s="82"/>
      <c r="AK70" s="79"/>
      <c r="AL70" s="80"/>
      <c r="AM70" s="81"/>
      <c r="AN70" s="82"/>
      <c r="AO70" s="79"/>
      <c r="AP70" s="80"/>
      <c r="AQ70" s="81"/>
      <c r="AR70" s="82"/>
      <c r="AS70" s="79"/>
      <c r="AT70" s="80"/>
      <c r="AU70" s="81"/>
      <c r="AV70" s="82"/>
      <c r="AW70" s="79"/>
      <c r="AX70" s="80"/>
      <c r="AY70" s="81"/>
      <c r="AZ70" s="82"/>
      <c r="BA70" s="79"/>
      <c r="BB70" s="80"/>
      <c r="BC70" s="81"/>
      <c r="BD70" s="82"/>
      <c r="BE70" s="79"/>
      <c r="BF70" s="80"/>
      <c r="BG70" s="81"/>
      <c r="BH70" s="82"/>
      <c r="BI70" s="79"/>
      <c r="BJ70" s="80"/>
      <c r="BK70" s="81"/>
      <c r="BL70" s="82"/>
      <c r="BM70" s="79"/>
      <c r="BN70" s="80"/>
      <c r="BO70" s="81"/>
      <c r="BP70" s="82"/>
      <c r="BQ70" s="79"/>
      <c r="BR70" s="80"/>
      <c r="BS70" s="81"/>
      <c r="BT70" s="82"/>
      <c r="BU70" s="79"/>
      <c r="BV70" s="80"/>
      <c r="BW70" s="81"/>
      <c r="BX70" s="82"/>
      <c r="BY70" s="79"/>
      <c r="BZ70" s="80"/>
      <c r="CA70" s="81"/>
      <c r="CB70" s="82"/>
      <c r="CC70" s="79"/>
      <c r="CD70" s="80"/>
      <c r="CE70" s="81"/>
      <c r="CF70" s="82"/>
      <c r="CG70" s="79"/>
      <c r="CH70" s="80"/>
      <c r="CI70" s="81"/>
      <c r="CJ70" s="82"/>
      <c r="CK70" s="79"/>
      <c r="CL70" s="80"/>
      <c r="CM70" s="81"/>
      <c r="CN70" s="99"/>
      <c r="CP70" s="83">
        <v>1</v>
      </c>
      <c r="CQ70" s="84">
        <f>+D70</f>
        <v>0</v>
      </c>
      <c r="CR70" s="85">
        <f>SUM(M70:CN70)/4</f>
        <v>0</v>
      </c>
      <c r="CS70" s="73"/>
      <c r="CT70" s="86">
        <f>SUM(E70:K70)</f>
        <v>0</v>
      </c>
      <c r="CU70" s="87" t="s">
        <v>112</v>
      </c>
      <c r="CV70" s="85">
        <f t="shared" ref="CV70" si="17">CR70*CT70</f>
        <v>0</v>
      </c>
      <c r="CY70" s="58">
        <f>+CT70*CR70</f>
        <v>0</v>
      </c>
    </row>
    <row r="71" spans="1:103" ht="12" customHeight="1">
      <c r="A71" s="88"/>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6"/>
      <c r="BR71" s="76"/>
      <c r="BS71" s="76"/>
      <c r="BT71" s="76"/>
      <c r="BU71" s="76"/>
      <c r="BV71" s="76"/>
      <c r="BW71" s="76"/>
      <c r="BX71" s="76"/>
      <c r="BY71" s="76"/>
      <c r="BZ71" s="76"/>
      <c r="CA71" s="76"/>
      <c r="CB71" s="76"/>
      <c r="CC71" s="76"/>
      <c r="CD71" s="76"/>
      <c r="CE71" s="76"/>
      <c r="CF71" s="76"/>
      <c r="CG71" s="76"/>
      <c r="CH71" s="76"/>
      <c r="CI71" s="76"/>
      <c r="CJ71" s="76"/>
      <c r="CK71" s="76"/>
      <c r="CL71" s="76"/>
      <c r="CM71" s="76"/>
      <c r="CN71" s="76"/>
      <c r="CP71" s="70"/>
      <c r="CQ71" s="71"/>
      <c r="CR71" s="72"/>
      <c r="CS71" s="73"/>
      <c r="CT71" s="71"/>
      <c r="CU71" s="74"/>
      <c r="CY71" s="58"/>
    </row>
    <row r="72" spans="1:103" ht="23.1" customHeight="1">
      <c r="A72" s="94" t="s">
        <v>139</v>
      </c>
      <c r="B72" s="77"/>
      <c r="C72" s="77"/>
      <c r="D72" s="78"/>
      <c r="E72" s="109"/>
      <c r="F72" s="109"/>
      <c r="G72" s="109"/>
      <c r="H72" s="109"/>
      <c r="I72" s="109"/>
      <c r="J72" s="109"/>
      <c r="K72" s="109"/>
      <c r="M72" s="79"/>
      <c r="N72" s="80"/>
      <c r="O72" s="81"/>
      <c r="P72" s="82"/>
      <c r="Q72" s="79"/>
      <c r="R72" s="80"/>
      <c r="S72" s="81"/>
      <c r="T72" s="82"/>
      <c r="U72" s="79"/>
      <c r="V72" s="80"/>
      <c r="W72" s="81"/>
      <c r="X72" s="82"/>
      <c r="Y72" s="79"/>
      <c r="Z72" s="80"/>
      <c r="AA72" s="81"/>
      <c r="AB72" s="82"/>
      <c r="AC72" s="79"/>
      <c r="AD72" s="80"/>
      <c r="AE72" s="81"/>
      <c r="AF72" s="82"/>
      <c r="AG72" s="79"/>
      <c r="AH72" s="80"/>
      <c r="AI72" s="81"/>
      <c r="AJ72" s="82"/>
      <c r="AK72" s="79"/>
      <c r="AL72" s="80"/>
      <c r="AM72" s="81"/>
      <c r="AN72" s="82"/>
      <c r="AO72" s="79"/>
      <c r="AP72" s="80"/>
      <c r="AQ72" s="81"/>
      <c r="AR72" s="82"/>
      <c r="AS72" s="79"/>
      <c r="AT72" s="80"/>
      <c r="AU72" s="81"/>
      <c r="AV72" s="82"/>
      <c r="AW72" s="79"/>
      <c r="AX72" s="80"/>
      <c r="AY72" s="81"/>
      <c r="AZ72" s="82"/>
      <c r="BA72" s="79"/>
      <c r="BB72" s="80"/>
      <c r="BC72" s="81"/>
      <c r="BD72" s="82"/>
      <c r="BE72" s="79"/>
      <c r="BF72" s="80"/>
      <c r="BG72" s="81"/>
      <c r="BH72" s="82"/>
      <c r="BI72" s="79"/>
      <c r="BJ72" s="80"/>
      <c r="BK72" s="81"/>
      <c r="BL72" s="82"/>
      <c r="BM72" s="79"/>
      <c r="BN72" s="80"/>
      <c r="BO72" s="81"/>
      <c r="BP72" s="82"/>
      <c r="BQ72" s="79"/>
      <c r="BR72" s="80"/>
      <c r="BS72" s="81"/>
      <c r="BT72" s="82"/>
      <c r="BU72" s="79"/>
      <c r="BV72" s="80"/>
      <c r="BW72" s="81"/>
      <c r="BX72" s="82"/>
      <c r="BY72" s="79"/>
      <c r="BZ72" s="80"/>
      <c r="CA72" s="81"/>
      <c r="CB72" s="82"/>
      <c r="CC72" s="79"/>
      <c r="CD72" s="80"/>
      <c r="CE72" s="81"/>
      <c r="CF72" s="82"/>
      <c r="CG72" s="79"/>
      <c r="CH72" s="80"/>
      <c r="CI72" s="81"/>
      <c r="CJ72" s="82"/>
      <c r="CK72" s="79"/>
      <c r="CL72" s="80"/>
      <c r="CM72" s="81"/>
      <c r="CN72" s="99"/>
      <c r="CP72" s="83">
        <v>1</v>
      </c>
      <c r="CQ72" s="84">
        <f>+D72</f>
        <v>0</v>
      </c>
      <c r="CR72" s="85">
        <f>SUM(M72:CN72)/4</f>
        <v>0</v>
      </c>
      <c r="CS72" s="73"/>
      <c r="CT72" s="86">
        <f>SUM(E72:K72)</f>
        <v>0</v>
      </c>
      <c r="CU72" s="87" t="s">
        <v>112</v>
      </c>
      <c r="CV72" s="85">
        <f t="shared" ref="CV72" si="18">CR72*CT72</f>
        <v>0</v>
      </c>
      <c r="CY72" s="58">
        <f>+CT72*CR72</f>
        <v>0</v>
      </c>
    </row>
    <row r="73" spans="1:103" ht="15">
      <c r="A73" s="88"/>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c r="BB73" s="76"/>
      <c r="BC73" s="76"/>
      <c r="BD73" s="76"/>
      <c r="BE73" s="76"/>
      <c r="BF73" s="76"/>
      <c r="BG73" s="76"/>
      <c r="BH73" s="76"/>
      <c r="BI73" s="76"/>
      <c r="BJ73" s="76"/>
      <c r="BK73" s="76"/>
      <c r="BL73" s="76"/>
      <c r="BM73" s="76"/>
      <c r="BN73" s="76"/>
      <c r="BO73" s="76"/>
      <c r="BP73" s="76"/>
      <c r="BQ73" s="76"/>
      <c r="BR73" s="76"/>
      <c r="BS73" s="76"/>
      <c r="BT73" s="76"/>
      <c r="BU73" s="76"/>
      <c r="BV73" s="76"/>
      <c r="BW73" s="76"/>
      <c r="BX73" s="76"/>
      <c r="BY73" s="76"/>
      <c r="BZ73" s="76"/>
      <c r="CA73" s="76"/>
      <c r="CB73" s="76"/>
      <c r="CC73" s="76"/>
      <c r="CD73" s="76"/>
      <c r="CE73" s="76"/>
      <c r="CF73" s="76"/>
      <c r="CG73" s="76"/>
      <c r="CH73" s="76"/>
      <c r="CI73" s="76"/>
      <c r="CJ73" s="76"/>
      <c r="CK73" s="76"/>
      <c r="CL73" s="76"/>
      <c r="CM73" s="76"/>
      <c r="CN73" s="76"/>
      <c r="CP73" s="70"/>
      <c r="CQ73" s="71"/>
      <c r="CR73" s="72"/>
      <c r="CS73" s="73"/>
      <c r="CT73" s="71"/>
      <c r="CU73" s="74"/>
      <c r="CY73" s="58"/>
    </row>
    <row r="74" spans="1:103" ht="15.75">
      <c r="A74" s="75"/>
      <c r="F74" s="89"/>
      <c r="G74" s="89"/>
      <c r="H74" s="89"/>
      <c r="I74" s="89"/>
      <c r="J74" s="89"/>
      <c r="K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O74" s="89"/>
      <c r="BP74" s="89"/>
      <c r="BQ74" s="89"/>
      <c r="BR74" s="89"/>
      <c r="BS74" s="89"/>
      <c r="BT74" s="89"/>
      <c r="BU74" s="89"/>
      <c r="BV74" s="89"/>
      <c r="BW74" s="89"/>
      <c r="BX74" s="89"/>
      <c r="BY74" s="89"/>
      <c r="BZ74" s="89"/>
      <c r="CA74" s="89"/>
      <c r="CB74" s="89"/>
      <c r="CC74" s="89"/>
      <c r="CD74" s="89"/>
      <c r="CE74" s="89"/>
      <c r="CF74" s="89"/>
      <c r="CG74" s="89"/>
      <c r="CH74" s="89"/>
      <c r="CI74" s="89"/>
      <c r="CJ74" s="89"/>
      <c r="CK74" s="89"/>
      <c r="CL74" s="89"/>
      <c r="CM74" s="89"/>
      <c r="CN74" s="89"/>
      <c r="CP74" s="191" t="s">
        <v>146</v>
      </c>
      <c r="CQ74" s="191"/>
      <c r="CR74" s="191"/>
      <c r="CS74" s="191"/>
      <c r="CT74" s="191"/>
      <c r="CU74" s="191"/>
      <c r="CV74" s="106">
        <f>SUM(CV36:CV72)</f>
        <v>0</v>
      </c>
      <c r="CY74" s="58"/>
    </row>
    <row r="78" spans="1:103">
      <c r="A78" s="107" t="s">
        <v>147</v>
      </c>
    </row>
    <row r="79" spans="1:103">
      <c r="A79" s="108" t="s">
        <v>20</v>
      </c>
    </row>
    <row r="80" spans="1:103">
      <c r="A80" s="108" t="s">
        <v>21</v>
      </c>
    </row>
    <row r="81" spans="1:1">
      <c r="A81" s="108" t="s">
        <v>22</v>
      </c>
    </row>
    <row r="82" spans="1:1">
      <c r="A82" s="108" t="s">
        <v>113</v>
      </c>
    </row>
    <row r="83" spans="1:1">
      <c r="A83" s="108" t="s">
        <v>114</v>
      </c>
    </row>
    <row r="84" spans="1:1">
      <c r="A84" s="108" t="s">
        <v>115</v>
      </c>
    </row>
    <row r="85" spans="1:1">
      <c r="A85" s="108" t="s">
        <v>116</v>
      </c>
    </row>
    <row r="86" spans="1:1">
      <c r="A86" s="108" t="s">
        <v>117</v>
      </c>
    </row>
    <row r="87" spans="1:1">
      <c r="A87" s="108" t="s">
        <v>118</v>
      </c>
    </row>
    <row r="88" spans="1:1">
      <c r="A88" s="108" t="s">
        <v>31</v>
      </c>
    </row>
    <row r="89" spans="1:1">
      <c r="A89" s="108" t="s">
        <v>119</v>
      </c>
    </row>
    <row r="90" spans="1:1">
      <c r="A90" s="108" t="s">
        <v>120</v>
      </c>
    </row>
    <row r="91" spans="1:1">
      <c r="A91" s="108" t="s">
        <v>121</v>
      </c>
    </row>
    <row r="92" spans="1:1">
      <c r="A92" s="108" t="s">
        <v>122</v>
      </c>
    </row>
    <row r="93" spans="1:1">
      <c r="A93" s="108" t="s">
        <v>123</v>
      </c>
    </row>
  </sheetData>
  <protectedRanges>
    <protectedRange sqref="A53 A67 A73:A74 B32:K33 L33 E38:K38 N35:CU35 A32:A35 L34:M35 D35:D38 D40:D44 D46:D48 D50:D58 D60:D68 E74:CU74 L32:M32 D70:D72 A36:A51 A55 A57 A59 A61 A63 A65 A69 A71 CP32 L36:CU73 N32:CO33 CR32 N34:CP34 CQ33:CQ34 CT32 CR34 CS33:CS34 CV32 CT34 CU33:CU34 CV34 E40:K40 E42:K42 E44:K44 E46:K46 E48:K48 E50:K50 E52:K52 E54:K54 E56:K56 E58:K58 E60:K60 E62:K62 E64:K64 E66:K66 E68:K68 E70:K70 E72:K72 E36:K36" name="Plage1"/>
  </protectedRanges>
  <mergeCells count="93">
    <mergeCell ref="AB32:AC32"/>
    <mergeCell ref="A2:CV2"/>
    <mergeCell ref="B5:AR7"/>
    <mergeCell ref="A10:L10"/>
    <mergeCell ref="A32:A34"/>
    <mergeCell ref="B32:B34"/>
    <mergeCell ref="C32:C34"/>
    <mergeCell ref="D32:D34"/>
    <mergeCell ref="E32:K33"/>
    <mergeCell ref="N32:O32"/>
    <mergeCell ref="P32:Q32"/>
    <mergeCell ref="R32:S32"/>
    <mergeCell ref="T32:U32"/>
    <mergeCell ref="V32:W32"/>
    <mergeCell ref="X32:Y32"/>
    <mergeCell ref="Z32:AA32"/>
    <mergeCell ref="AV32:AW32"/>
    <mergeCell ref="AX32:AY32"/>
    <mergeCell ref="AZ32:BA32"/>
    <mergeCell ref="AD32:AE32"/>
    <mergeCell ref="AF32:AG32"/>
    <mergeCell ref="AH32:AI32"/>
    <mergeCell ref="AJ32:AK32"/>
    <mergeCell ref="AL32:AM32"/>
    <mergeCell ref="AN32:AO32"/>
    <mergeCell ref="CV32:CV34"/>
    <mergeCell ref="L33:M33"/>
    <mergeCell ref="N33:O33"/>
    <mergeCell ref="P33:Q33"/>
    <mergeCell ref="R33:S33"/>
    <mergeCell ref="T33:U33"/>
    <mergeCell ref="BZ32:CA32"/>
    <mergeCell ref="CB32:CC32"/>
    <mergeCell ref="CD32:CE32"/>
    <mergeCell ref="CF32:CG32"/>
    <mergeCell ref="CH32:CI32"/>
    <mergeCell ref="CJ32:CK32"/>
    <mergeCell ref="BN32:BO32"/>
    <mergeCell ref="BP32:BQ32"/>
    <mergeCell ref="BR32:BS32"/>
    <mergeCell ref="BT32:BU32"/>
    <mergeCell ref="AF33:AG33"/>
    <mergeCell ref="CL32:CM32"/>
    <mergeCell ref="CP32:CQ34"/>
    <mergeCell ref="CR32:CR34"/>
    <mergeCell ref="CT32:CU34"/>
    <mergeCell ref="BV32:BW32"/>
    <mergeCell ref="BX32:BY32"/>
    <mergeCell ref="BB32:BC32"/>
    <mergeCell ref="BD32:BE32"/>
    <mergeCell ref="BF32:BG32"/>
    <mergeCell ref="BH32:BI32"/>
    <mergeCell ref="BJ32:BK32"/>
    <mergeCell ref="BL32:BM32"/>
    <mergeCell ref="AP32:AQ32"/>
    <mergeCell ref="AR32:AS32"/>
    <mergeCell ref="AT32:AU32"/>
    <mergeCell ref="V33:W33"/>
    <mergeCell ref="X33:Y33"/>
    <mergeCell ref="Z33:AA33"/>
    <mergeCell ref="AB33:AC33"/>
    <mergeCell ref="AD33:AE33"/>
    <mergeCell ref="BD33:BE33"/>
    <mergeCell ref="AH33:AI33"/>
    <mergeCell ref="AJ33:AK33"/>
    <mergeCell ref="AL33:AM33"/>
    <mergeCell ref="AN33:AO33"/>
    <mergeCell ref="AP33:AQ33"/>
    <mergeCell ref="AR33:AS33"/>
    <mergeCell ref="AT33:AU33"/>
    <mergeCell ref="AV33:AW33"/>
    <mergeCell ref="AX33:AY33"/>
    <mergeCell ref="AZ33:BA33"/>
    <mergeCell ref="BB33:BC33"/>
    <mergeCell ref="CB33:CC33"/>
    <mergeCell ref="BF33:BG33"/>
    <mergeCell ref="BH33:BI33"/>
    <mergeCell ref="BJ33:BK33"/>
    <mergeCell ref="BL33:BM33"/>
    <mergeCell ref="BN33:BO33"/>
    <mergeCell ref="BP33:BQ33"/>
    <mergeCell ref="BR33:BS33"/>
    <mergeCell ref="BT33:BU33"/>
    <mergeCell ref="BV33:BW33"/>
    <mergeCell ref="BX33:BY33"/>
    <mergeCell ref="BZ33:CA33"/>
    <mergeCell ref="CP74:CU74"/>
    <mergeCell ref="CD33:CE33"/>
    <mergeCell ref="CF33:CG33"/>
    <mergeCell ref="CH33:CI33"/>
    <mergeCell ref="CJ33:CK33"/>
    <mergeCell ref="CL33:CM33"/>
    <mergeCell ref="CN33:CO33"/>
  </mergeCells>
  <conditionalFormatting sqref="E36:K36 E38:K38 E40:K40 E42:K42 E44:K44 E46:K46 E48:K48 E50:K50 E52:K52 E54:K54 E56:K56 E58:K58 E60:K60 E62:K62 E64:K64 E66:K66 E68:K68 E70:K70 E72:K72">
    <cfRule type="top10" dxfId="543" priority="60" rank="10"/>
    <cfRule type="duplicateValues" dxfId="542" priority="67"/>
  </conditionalFormatting>
  <conditionalFormatting sqref="F36 F38 F40 F42 F44 F46 F48 F50 F52 F54 F56 F58 F60 F62 F64 F66 F68 F70 F72">
    <cfRule type="duplicateValues" dxfId="541" priority="66" stopIfTrue="1"/>
  </conditionalFormatting>
  <conditionalFormatting sqref="F74:K74">
    <cfRule type="cellIs" dxfId="540" priority="89" stopIfTrue="1" operator="equal">
      <formula>1</formula>
    </cfRule>
    <cfRule type="cellIs" dxfId="539" priority="90" stopIfTrue="1" operator="equal">
      <formula>1</formula>
    </cfRule>
    <cfRule type="cellIs" dxfId="538" priority="91" stopIfTrue="1" operator="equal">
      <formula>1</formula>
    </cfRule>
    <cfRule type="cellIs" dxfId="537" priority="92" stopIfTrue="1" operator="equal">
      <formula>1</formula>
    </cfRule>
    <cfRule type="cellIs" dxfId="536" priority="93" stopIfTrue="1" operator="equal">
      <formula>1</formula>
    </cfRule>
    <cfRule type="cellIs" dxfId="535" priority="94" stopIfTrue="1" operator="equal">
      <formula>1</formula>
    </cfRule>
    <cfRule type="cellIs" dxfId="534" priority="95" stopIfTrue="1" operator="equal">
      <formula>1</formula>
    </cfRule>
  </conditionalFormatting>
  <conditionalFormatting sqref="G36 G38 G40 G42 G44 G46 G48 G50 G52 G54 G56 G58 G60 G62 G64 G66 G68 G70 G72">
    <cfRule type="duplicateValues" dxfId="533" priority="65" stopIfTrue="1"/>
  </conditionalFormatting>
  <conditionalFormatting sqref="H36 H38 H40 H42 H44 H46 H48 H50 H52 H54 H56 H58 H60 H62 H64 H66 H68 H70 H72">
    <cfRule type="duplicateValues" dxfId="532" priority="64" stopIfTrue="1"/>
  </conditionalFormatting>
  <conditionalFormatting sqref="I36 I38 I40 I42 I44 I46 I48 I50 I52 I54 I56 I58 I60 I62 I64 I66 I68 I70 I72">
    <cfRule type="duplicateValues" dxfId="531" priority="63" stopIfTrue="1"/>
  </conditionalFormatting>
  <conditionalFormatting sqref="J36 J38 J40 J42 J44 J46 J48 J50 J52 J54 J56 J58 J60 J62 J64 J66 J68 J70 J72">
    <cfRule type="duplicateValues" dxfId="530" priority="62" stopIfTrue="1"/>
  </conditionalFormatting>
  <conditionalFormatting sqref="K36 K38 K40 K42 K44 K46 K48 K50 K52 K54 K56 K58 K60 K62 K64 K66 K68 K70 K72">
    <cfRule type="duplicateValues" dxfId="529" priority="61" stopIfTrue="1"/>
  </conditionalFormatting>
  <conditionalFormatting sqref="M34:P35">
    <cfRule type="cellIs" dxfId="528" priority="70" stopIfTrue="1" operator="equal">
      <formula>1</formula>
    </cfRule>
    <cfRule type="cellIs" dxfId="527" priority="71" stopIfTrue="1" operator="equal">
      <formula>1</formula>
    </cfRule>
    <cfRule type="cellIs" dxfId="526" priority="72" stopIfTrue="1" operator="equal">
      <formula>1</formula>
    </cfRule>
    <cfRule type="cellIs" dxfId="525" priority="74" stopIfTrue="1" operator="equal">
      <formula>1</formula>
    </cfRule>
  </conditionalFormatting>
  <conditionalFormatting sqref="M37:P37">
    <cfRule type="cellIs" dxfId="524" priority="710" stopIfTrue="1" operator="equal">
      <formula>1</formula>
    </cfRule>
    <cfRule type="cellIs" dxfId="523" priority="711" stopIfTrue="1" operator="equal">
      <formula>1</formula>
    </cfRule>
    <cfRule type="cellIs" dxfId="522" priority="712" stopIfTrue="1" operator="equal">
      <formula>1</formula>
    </cfRule>
    <cfRule type="cellIs" dxfId="521" priority="714" stopIfTrue="1" operator="equal">
      <formula>1</formula>
    </cfRule>
  </conditionalFormatting>
  <conditionalFormatting sqref="M39:P39">
    <cfRule type="cellIs" dxfId="520" priority="731" stopIfTrue="1" operator="equal">
      <formula>1</formula>
    </cfRule>
    <cfRule type="cellIs" dxfId="519" priority="732" stopIfTrue="1" operator="equal">
      <formula>1</formula>
    </cfRule>
    <cfRule type="cellIs" dxfId="518" priority="733" stopIfTrue="1" operator="equal">
      <formula>1</formula>
    </cfRule>
    <cfRule type="cellIs" dxfId="517" priority="735" stopIfTrue="1" operator="equal">
      <formula>1</formula>
    </cfRule>
  </conditionalFormatting>
  <conditionalFormatting sqref="M41:P41">
    <cfRule type="cellIs" dxfId="516" priority="308" stopIfTrue="1" operator="equal">
      <formula>1</formula>
    </cfRule>
    <cfRule type="cellIs" dxfId="515" priority="309" stopIfTrue="1" operator="equal">
      <formula>1</formula>
    </cfRule>
    <cfRule type="cellIs" dxfId="514" priority="310" stopIfTrue="1" operator="equal">
      <formula>1</formula>
    </cfRule>
    <cfRule type="cellIs" dxfId="513" priority="312" stopIfTrue="1" operator="equal">
      <formula>1</formula>
    </cfRule>
  </conditionalFormatting>
  <conditionalFormatting sqref="M43:P43">
    <cfRule type="cellIs" dxfId="512" priority="224" stopIfTrue="1" operator="equal">
      <formula>1</formula>
    </cfRule>
    <cfRule type="cellIs" dxfId="511" priority="225" stopIfTrue="1" operator="equal">
      <formula>1</formula>
    </cfRule>
    <cfRule type="cellIs" dxfId="510" priority="226" stopIfTrue="1" operator="equal">
      <formula>1</formula>
    </cfRule>
    <cfRule type="cellIs" dxfId="509" priority="228" stopIfTrue="1" operator="equal">
      <formula>1</formula>
    </cfRule>
  </conditionalFormatting>
  <conditionalFormatting sqref="M45:P45">
    <cfRule type="cellIs" dxfId="508" priority="266" stopIfTrue="1" operator="equal">
      <formula>1</formula>
    </cfRule>
    <cfRule type="cellIs" dxfId="507" priority="267" stopIfTrue="1" operator="equal">
      <formula>1</formula>
    </cfRule>
    <cfRule type="cellIs" dxfId="506" priority="268" stopIfTrue="1" operator="equal">
      <formula>1</formula>
    </cfRule>
    <cfRule type="cellIs" dxfId="505" priority="270" stopIfTrue="1" operator="equal">
      <formula>1</formula>
    </cfRule>
  </conditionalFormatting>
  <conditionalFormatting sqref="M47:P47">
    <cfRule type="cellIs" dxfId="504" priority="287" stopIfTrue="1" operator="equal">
      <formula>1</formula>
    </cfRule>
    <cfRule type="cellIs" dxfId="503" priority="288" stopIfTrue="1" operator="equal">
      <formula>1</formula>
    </cfRule>
    <cfRule type="cellIs" dxfId="502" priority="289" stopIfTrue="1" operator="equal">
      <formula>1</formula>
    </cfRule>
    <cfRule type="cellIs" dxfId="501" priority="291" stopIfTrue="1" operator="equal">
      <formula>1</formula>
    </cfRule>
  </conditionalFormatting>
  <conditionalFormatting sqref="M49:P49">
    <cfRule type="cellIs" dxfId="500" priority="245" stopIfTrue="1" operator="equal">
      <formula>1</formula>
    </cfRule>
    <cfRule type="cellIs" dxfId="499" priority="246" stopIfTrue="1" operator="equal">
      <formula>1</formula>
    </cfRule>
    <cfRule type="cellIs" dxfId="498" priority="247" stopIfTrue="1" operator="equal">
      <formula>1</formula>
    </cfRule>
    <cfRule type="cellIs" dxfId="497" priority="249" stopIfTrue="1" operator="equal">
      <formula>1</formula>
    </cfRule>
  </conditionalFormatting>
  <conditionalFormatting sqref="M51:P51">
    <cfRule type="cellIs" dxfId="496" priority="203" stopIfTrue="1" operator="equal">
      <formula>1</formula>
    </cfRule>
    <cfRule type="cellIs" dxfId="495" priority="204" stopIfTrue="1" operator="equal">
      <formula>1</formula>
    </cfRule>
    <cfRule type="cellIs" dxfId="494" priority="205" stopIfTrue="1" operator="equal">
      <formula>1</formula>
    </cfRule>
    <cfRule type="cellIs" dxfId="493" priority="207" stopIfTrue="1" operator="equal">
      <formula>1</formula>
    </cfRule>
  </conditionalFormatting>
  <conditionalFormatting sqref="M53:P53">
    <cfRule type="cellIs" dxfId="492" priority="752" stopIfTrue="1" operator="equal">
      <formula>1</formula>
    </cfRule>
    <cfRule type="cellIs" dxfId="491" priority="753" stopIfTrue="1" operator="equal">
      <formula>1</formula>
    </cfRule>
    <cfRule type="cellIs" dxfId="490" priority="754" stopIfTrue="1" operator="equal">
      <formula>1</formula>
    </cfRule>
    <cfRule type="cellIs" dxfId="489" priority="756" stopIfTrue="1" operator="equal">
      <formula>1</formula>
    </cfRule>
  </conditionalFormatting>
  <conditionalFormatting sqref="M55:P55 M67:P67 M69:P69 M71:P71 P33:Q34">
    <cfRule type="cellIs" dxfId="488" priority="777" stopIfTrue="1" operator="equal">
      <formula>1</formula>
    </cfRule>
  </conditionalFormatting>
  <conditionalFormatting sqref="M55:P55 M67:P67 M69:P69 M71:P71">
    <cfRule type="cellIs" dxfId="487" priority="773" stopIfTrue="1" operator="equal">
      <formula>1</formula>
    </cfRule>
    <cfRule type="cellIs" dxfId="486" priority="774" stopIfTrue="1" operator="equal">
      <formula>1</formula>
    </cfRule>
    <cfRule type="cellIs" dxfId="485" priority="775" stopIfTrue="1" operator="equal">
      <formula>1</formula>
    </cfRule>
  </conditionalFormatting>
  <conditionalFormatting sqref="M57:P57">
    <cfRule type="cellIs" dxfId="484" priority="182" stopIfTrue="1" operator="equal">
      <formula>1</formula>
    </cfRule>
    <cfRule type="cellIs" dxfId="483" priority="183" stopIfTrue="1" operator="equal">
      <formula>1</formula>
    </cfRule>
    <cfRule type="cellIs" dxfId="482" priority="184" stopIfTrue="1" operator="equal">
      <formula>1</formula>
    </cfRule>
    <cfRule type="cellIs" dxfId="481" priority="186" stopIfTrue="1" operator="equal">
      <formula>1</formula>
    </cfRule>
  </conditionalFormatting>
  <conditionalFormatting sqref="M59:P59">
    <cfRule type="cellIs" dxfId="480" priority="161" stopIfTrue="1" operator="equal">
      <formula>1</formula>
    </cfRule>
    <cfRule type="cellIs" dxfId="479" priority="162" stopIfTrue="1" operator="equal">
      <formula>1</formula>
    </cfRule>
    <cfRule type="cellIs" dxfId="478" priority="163" stopIfTrue="1" operator="equal">
      <formula>1</formula>
    </cfRule>
    <cfRule type="cellIs" dxfId="477" priority="165" stopIfTrue="1" operator="equal">
      <formula>1</formula>
    </cfRule>
  </conditionalFormatting>
  <conditionalFormatting sqref="M61:P61">
    <cfRule type="cellIs" dxfId="476" priority="140" stopIfTrue="1" operator="equal">
      <formula>1</formula>
    </cfRule>
    <cfRule type="cellIs" dxfId="475" priority="141" stopIfTrue="1" operator="equal">
      <formula>1</formula>
    </cfRule>
    <cfRule type="cellIs" dxfId="474" priority="142" stopIfTrue="1" operator="equal">
      <formula>1</formula>
    </cfRule>
    <cfRule type="cellIs" dxfId="473" priority="144" stopIfTrue="1" operator="equal">
      <formula>1</formula>
    </cfRule>
  </conditionalFormatting>
  <conditionalFormatting sqref="M63:P63">
    <cfRule type="cellIs" dxfId="472" priority="119" stopIfTrue="1" operator="equal">
      <formula>1</formula>
    </cfRule>
    <cfRule type="cellIs" dxfId="471" priority="120" stopIfTrue="1" operator="equal">
      <formula>1</formula>
    </cfRule>
    <cfRule type="cellIs" dxfId="470" priority="121" stopIfTrue="1" operator="equal">
      <formula>1</formula>
    </cfRule>
    <cfRule type="cellIs" dxfId="469" priority="123" stopIfTrue="1" operator="equal">
      <formula>1</formula>
    </cfRule>
  </conditionalFormatting>
  <conditionalFormatting sqref="M65:P65">
    <cfRule type="cellIs" dxfId="468" priority="98" stopIfTrue="1" operator="equal">
      <formula>1</formula>
    </cfRule>
    <cfRule type="cellIs" dxfId="467" priority="99" stopIfTrue="1" operator="equal">
      <formula>1</formula>
    </cfRule>
    <cfRule type="cellIs" dxfId="466" priority="100" stopIfTrue="1" operator="equal">
      <formula>1</formula>
    </cfRule>
    <cfRule type="cellIs" dxfId="465" priority="102" stopIfTrue="1" operator="equal">
      <formula>1</formula>
    </cfRule>
  </conditionalFormatting>
  <conditionalFormatting sqref="M73:P74">
    <cfRule type="cellIs" dxfId="464" priority="647" stopIfTrue="1" operator="equal">
      <formula>1</formula>
    </cfRule>
    <cfRule type="cellIs" dxfId="463" priority="648" stopIfTrue="1" operator="equal">
      <formula>1</formula>
    </cfRule>
    <cfRule type="cellIs" dxfId="462" priority="649" stopIfTrue="1" operator="equal">
      <formula>1</formula>
    </cfRule>
    <cfRule type="cellIs" dxfId="461" priority="651" stopIfTrue="1" operator="equal">
      <formula>1</formula>
    </cfRule>
  </conditionalFormatting>
  <conditionalFormatting sqref="M34:Q35">
    <cfRule type="cellIs" dxfId="460" priority="73" stopIfTrue="1" operator="equal">
      <formula>1</formula>
    </cfRule>
  </conditionalFormatting>
  <conditionalFormatting sqref="M37:Q37">
    <cfRule type="cellIs" dxfId="459" priority="713" stopIfTrue="1" operator="equal">
      <formula>1</formula>
    </cfRule>
  </conditionalFormatting>
  <conditionalFormatting sqref="M39:Q39">
    <cfRule type="cellIs" dxfId="458" priority="734" stopIfTrue="1" operator="equal">
      <formula>1</formula>
    </cfRule>
  </conditionalFormatting>
  <conditionalFormatting sqref="M41:Q41">
    <cfRule type="cellIs" dxfId="457" priority="311" stopIfTrue="1" operator="equal">
      <formula>1</formula>
    </cfRule>
  </conditionalFormatting>
  <conditionalFormatting sqref="M43:Q43">
    <cfRule type="cellIs" dxfId="456" priority="227" stopIfTrue="1" operator="equal">
      <formula>1</formula>
    </cfRule>
  </conditionalFormatting>
  <conditionalFormatting sqref="M45:Q45">
    <cfRule type="cellIs" dxfId="455" priority="269" stopIfTrue="1" operator="equal">
      <formula>1</formula>
    </cfRule>
  </conditionalFormatting>
  <conditionalFormatting sqref="M47:Q47">
    <cfRule type="cellIs" dxfId="454" priority="290" stopIfTrue="1" operator="equal">
      <formula>1</formula>
    </cfRule>
  </conditionalFormatting>
  <conditionalFormatting sqref="M49:Q49">
    <cfRule type="cellIs" dxfId="453" priority="248" stopIfTrue="1" operator="equal">
      <formula>1</formula>
    </cfRule>
  </conditionalFormatting>
  <conditionalFormatting sqref="M51:Q51">
    <cfRule type="cellIs" dxfId="452" priority="206" stopIfTrue="1" operator="equal">
      <formula>1</formula>
    </cfRule>
  </conditionalFormatting>
  <conditionalFormatting sqref="M53:Q53">
    <cfRule type="cellIs" dxfId="451" priority="755" stopIfTrue="1" operator="equal">
      <formula>1</formula>
    </cfRule>
  </conditionalFormatting>
  <conditionalFormatting sqref="M55:Q55 M67:Q67 M69:Q69 M71:Q71">
    <cfRule type="cellIs" dxfId="450" priority="776" stopIfTrue="1" operator="equal">
      <formula>1</formula>
    </cfRule>
  </conditionalFormatting>
  <conditionalFormatting sqref="M57:Q57">
    <cfRule type="cellIs" dxfId="449" priority="185" stopIfTrue="1" operator="equal">
      <formula>1</formula>
    </cfRule>
  </conditionalFormatting>
  <conditionalFormatting sqref="M59:Q59">
    <cfRule type="cellIs" dxfId="448" priority="164" stopIfTrue="1" operator="equal">
      <formula>1</formula>
    </cfRule>
  </conditionalFormatting>
  <conditionalFormatting sqref="M61:Q61">
    <cfRule type="cellIs" dxfId="447" priority="143" stopIfTrue="1" operator="equal">
      <formula>1</formula>
    </cfRule>
  </conditionalFormatting>
  <conditionalFormatting sqref="M63:Q63">
    <cfRule type="cellIs" dxfId="446" priority="122" stopIfTrue="1" operator="equal">
      <formula>1</formula>
    </cfRule>
  </conditionalFormatting>
  <conditionalFormatting sqref="M65:Q65">
    <cfRule type="cellIs" dxfId="445" priority="101" stopIfTrue="1" operator="equal">
      <formula>1</formula>
    </cfRule>
  </conditionalFormatting>
  <conditionalFormatting sqref="M73:Q74">
    <cfRule type="cellIs" dxfId="444" priority="650" stopIfTrue="1" operator="equal">
      <formula>1</formula>
    </cfRule>
  </conditionalFormatting>
  <conditionalFormatting sqref="M34:CN35">
    <cfRule type="cellIs" dxfId="443" priority="68" stopIfTrue="1" operator="equal">
      <formula>1</formula>
    </cfRule>
    <cfRule type="cellIs" dxfId="442" priority="69" stopIfTrue="1" operator="equal">
      <formula>1</formula>
    </cfRule>
  </conditionalFormatting>
  <conditionalFormatting sqref="M36:CN36">
    <cfRule type="duplicateValues" dxfId="441" priority="20" stopIfTrue="1"/>
  </conditionalFormatting>
  <conditionalFormatting sqref="M37:CN37">
    <cfRule type="cellIs" dxfId="440" priority="708" stopIfTrue="1" operator="equal">
      <formula>1</formula>
    </cfRule>
    <cfRule type="cellIs" dxfId="439" priority="709" stopIfTrue="1" operator="equal">
      <formula>1</formula>
    </cfRule>
  </conditionalFormatting>
  <conditionalFormatting sqref="M38:CN38">
    <cfRule type="duplicateValues" dxfId="438" priority="19" stopIfTrue="1"/>
  </conditionalFormatting>
  <conditionalFormatting sqref="M39:CN39">
    <cfRule type="cellIs" dxfId="437" priority="729" stopIfTrue="1" operator="equal">
      <formula>1</formula>
    </cfRule>
    <cfRule type="cellIs" dxfId="436" priority="730" stopIfTrue="1" operator="equal">
      <formula>1</formula>
    </cfRule>
  </conditionalFormatting>
  <conditionalFormatting sqref="M40:CN40">
    <cfRule type="duplicateValues" dxfId="435" priority="18" stopIfTrue="1"/>
  </conditionalFormatting>
  <conditionalFormatting sqref="M41:CN41">
    <cfRule type="cellIs" dxfId="434" priority="306" stopIfTrue="1" operator="equal">
      <formula>1</formula>
    </cfRule>
    <cfRule type="cellIs" dxfId="433" priority="307" stopIfTrue="1" operator="equal">
      <formula>1</formula>
    </cfRule>
  </conditionalFormatting>
  <conditionalFormatting sqref="M42:CN42">
    <cfRule type="duplicateValues" dxfId="432" priority="17" stopIfTrue="1"/>
  </conditionalFormatting>
  <conditionalFormatting sqref="M43:CN43">
    <cfRule type="cellIs" dxfId="431" priority="222" stopIfTrue="1" operator="equal">
      <formula>1</formula>
    </cfRule>
    <cfRule type="cellIs" dxfId="430" priority="223" stopIfTrue="1" operator="equal">
      <formula>1</formula>
    </cfRule>
  </conditionalFormatting>
  <conditionalFormatting sqref="M44:CN44">
    <cfRule type="duplicateValues" dxfId="429" priority="16" stopIfTrue="1"/>
  </conditionalFormatting>
  <conditionalFormatting sqref="M45:CN45">
    <cfRule type="cellIs" dxfId="428" priority="264" stopIfTrue="1" operator="equal">
      <formula>1</formula>
    </cfRule>
    <cfRule type="cellIs" dxfId="427" priority="265" stopIfTrue="1" operator="equal">
      <formula>1</formula>
    </cfRule>
  </conditionalFormatting>
  <conditionalFormatting sqref="M46:CN46">
    <cfRule type="duplicateValues" dxfId="426" priority="15" stopIfTrue="1"/>
  </conditionalFormatting>
  <conditionalFormatting sqref="M47:CN47">
    <cfRule type="cellIs" dxfId="425" priority="285" stopIfTrue="1" operator="equal">
      <formula>1</formula>
    </cfRule>
    <cfRule type="cellIs" dxfId="424" priority="286" stopIfTrue="1" operator="equal">
      <formula>1</formula>
    </cfRule>
  </conditionalFormatting>
  <conditionalFormatting sqref="M48:CN48">
    <cfRule type="duplicateValues" dxfId="423" priority="14" stopIfTrue="1"/>
  </conditionalFormatting>
  <conditionalFormatting sqref="M49:CN49">
    <cfRule type="cellIs" dxfId="422" priority="243" stopIfTrue="1" operator="equal">
      <formula>1</formula>
    </cfRule>
    <cfRule type="cellIs" dxfId="421" priority="244" stopIfTrue="1" operator="equal">
      <formula>1</formula>
    </cfRule>
  </conditionalFormatting>
  <conditionalFormatting sqref="M50:CN50">
    <cfRule type="duplicateValues" dxfId="420" priority="13" stopIfTrue="1"/>
  </conditionalFormatting>
  <conditionalFormatting sqref="M51:CN51">
    <cfRule type="cellIs" dxfId="419" priority="201" stopIfTrue="1" operator="equal">
      <formula>1</formula>
    </cfRule>
    <cfRule type="cellIs" dxfId="418" priority="202" stopIfTrue="1" operator="equal">
      <formula>1</formula>
    </cfRule>
  </conditionalFormatting>
  <conditionalFormatting sqref="M52:CN52">
    <cfRule type="duplicateValues" dxfId="417" priority="12" stopIfTrue="1"/>
  </conditionalFormatting>
  <conditionalFormatting sqref="M53:CN53">
    <cfRule type="cellIs" dxfId="416" priority="750" stopIfTrue="1" operator="equal">
      <formula>1</formula>
    </cfRule>
    <cfRule type="cellIs" dxfId="415" priority="751" stopIfTrue="1" operator="equal">
      <formula>1</formula>
    </cfRule>
  </conditionalFormatting>
  <conditionalFormatting sqref="M54:CN54">
    <cfRule type="duplicateValues" dxfId="414" priority="11" stopIfTrue="1"/>
  </conditionalFormatting>
  <conditionalFormatting sqref="M55:CN55 M67:CN67 M69:CN69 M71:CN71">
    <cfRule type="cellIs" dxfId="413" priority="771" stopIfTrue="1" operator="equal">
      <formula>1</formula>
    </cfRule>
    <cfRule type="cellIs" dxfId="412" priority="772" stopIfTrue="1" operator="equal">
      <formula>1</formula>
    </cfRule>
  </conditionalFormatting>
  <conditionalFormatting sqref="M56:CN56">
    <cfRule type="duplicateValues" dxfId="411" priority="10" stopIfTrue="1"/>
  </conditionalFormatting>
  <conditionalFormatting sqref="M57:CN57">
    <cfRule type="cellIs" dxfId="410" priority="180" stopIfTrue="1" operator="equal">
      <formula>1</formula>
    </cfRule>
    <cfRule type="cellIs" dxfId="409" priority="181" stopIfTrue="1" operator="equal">
      <formula>1</formula>
    </cfRule>
  </conditionalFormatting>
  <conditionalFormatting sqref="M58:CN58">
    <cfRule type="duplicateValues" dxfId="408" priority="9" stopIfTrue="1"/>
  </conditionalFormatting>
  <conditionalFormatting sqref="M59:CN59">
    <cfRule type="cellIs" dxfId="407" priority="159" stopIfTrue="1" operator="equal">
      <formula>1</formula>
    </cfRule>
    <cfRule type="cellIs" dxfId="406" priority="160" stopIfTrue="1" operator="equal">
      <formula>1</formula>
    </cfRule>
  </conditionalFormatting>
  <conditionalFormatting sqref="M60:CN60">
    <cfRule type="duplicateValues" dxfId="405" priority="8" stopIfTrue="1"/>
  </conditionalFormatting>
  <conditionalFormatting sqref="M61:CN61">
    <cfRule type="cellIs" dxfId="404" priority="138" stopIfTrue="1" operator="equal">
      <formula>1</formula>
    </cfRule>
    <cfRule type="cellIs" dxfId="403" priority="139" stopIfTrue="1" operator="equal">
      <formula>1</formula>
    </cfRule>
  </conditionalFormatting>
  <conditionalFormatting sqref="M62:CN62">
    <cfRule type="duplicateValues" dxfId="402" priority="7" stopIfTrue="1"/>
  </conditionalFormatting>
  <conditionalFormatting sqref="M63:CN63">
    <cfRule type="cellIs" dxfId="401" priority="117" stopIfTrue="1" operator="equal">
      <formula>1</formula>
    </cfRule>
    <cfRule type="cellIs" dxfId="400" priority="118" stopIfTrue="1" operator="equal">
      <formula>1</formula>
    </cfRule>
  </conditionalFormatting>
  <conditionalFormatting sqref="M64:CN64">
    <cfRule type="duplicateValues" dxfId="399" priority="6" stopIfTrue="1"/>
  </conditionalFormatting>
  <conditionalFormatting sqref="M65:CN65">
    <cfRule type="cellIs" dxfId="398" priority="96" stopIfTrue="1" operator="equal">
      <formula>1</formula>
    </cfRule>
    <cfRule type="cellIs" dxfId="397" priority="97" stopIfTrue="1" operator="equal">
      <formula>1</formula>
    </cfRule>
  </conditionalFormatting>
  <conditionalFormatting sqref="M66:CN66">
    <cfRule type="duplicateValues" dxfId="396" priority="5" stopIfTrue="1"/>
  </conditionalFormatting>
  <conditionalFormatting sqref="M68:CN68">
    <cfRule type="duplicateValues" dxfId="395" priority="4" stopIfTrue="1"/>
  </conditionalFormatting>
  <conditionalFormatting sqref="M70:CN70">
    <cfRule type="duplicateValues" dxfId="394" priority="3" stopIfTrue="1"/>
  </conditionalFormatting>
  <conditionalFormatting sqref="M72:CN72">
    <cfRule type="duplicateValues" dxfId="393" priority="2" stopIfTrue="1"/>
  </conditionalFormatting>
  <conditionalFormatting sqref="M73:CN74">
    <cfRule type="cellIs" dxfId="392" priority="645" stopIfTrue="1" operator="equal">
      <formula>1</formula>
    </cfRule>
    <cfRule type="cellIs" dxfId="391" priority="646" stopIfTrue="1" operator="equal">
      <formula>1</formula>
    </cfRule>
  </conditionalFormatting>
  <conditionalFormatting sqref="Q34:Q35">
    <cfRule type="cellIs" dxfId="390" priority="81" stopIfTrue="1" operator="equal">
      <formula>1</formula>
    </cfRule>
  </conditionalFormatting>
  <conditionalFormatting sqref="Q37">
    <cfRule type="cellIs" dxfId="389" priority="721" stopIfTrue="1" operator="equal">
      <formula>1</formula>
    </cfRule>
  </conditionalFormatting>
  <conditionalFormatting sqref="Q39">
    <cfRule type="cellIs" dxfId="388" priority="742" stopIfTrue="1" operator="equal">
      <formula>1</formula>
    </cfRule>
  </conditionalFormatting>
  <conditionalFormatting sqref="Q41">
    <cfRule type="cellIs" dxfId="387" priority="319" stopIfTrue="1" operator="equal">
      <formula>1</formula>
    </cfRule>
  </conditionalFormatting>
  <conditionalFormatting sqref="Q43">
    <cfRule type="cellIs" dxfId="386" priority="235" stopIfTrue="1" operator="equal">
      <formula>1</formula>
    </cfRule>
  </conditionalFormatting>
  <conditionalFormatting sqref="Q45">
    <cfRule type="cellIs" dxfId="385" priority="277" stopIfTrue="1" operator="equal">
      <formula>1</formula>
    </cfRule>
  </conditionalFormatting>
  <conditionalFormatting sqref="Q47">
    <cfRule type="cellIs" dxfId="384" priority="298" stopIfTrue="1" operator="equal">
      <formula>1</formula>
    </cfRule>
  </conditionalFormatting>
  <conditionalFormatting sqref="Q49">
    <cfRule type="cellIs" dxfId="383" priority="256" stopIfTrue="1" operator="equal">
      <formula>1</formula>
    </cfRule>
  </conditionalFormatting>
  <conditionalFormatting sqref="Q51">
    <cfRule type="cellIs" dxfId="382" priority="214" stopIfTrue="1" operator="equal">
      <formula>1</formula>
    </cfRule>
  </conditionalFormatting>
  <conditionalFormatting sqref="Q53">
    <cfRule type="cellIs" dxfId="381" priority="763" stopIfTrue="1" operator="equal">
      <formula>1</formula>
    </cfRule>
  </conditionalFormatting>
  <conditionalFormatting sqref="Q55">
    <cfRule type="cellIs" dxfId="380" priority="798" stopIfTrue="1" operator="equal">
      <formula>1</formula>
    </cfRule>
  </conditionalFormatting>
  <conditionalFormatting sqref="Q57">
    <cfRule type="cellIs" dxfId="379" priority="193" stopIfTrue="1" operator="equal">
      <formula>1</formula>
    </cfRule>
  </conditionalFormatting>
  <conditionalFormatting sqref="Q59">
    <cfRule type="cellIs" dxfId="378" priority="172" stopIfTrue="1" operator="equal">
      <formula>1</formula>
    </cfRule>
  </conditionalFormatting>
  <conditionalFormatting sqref="Q61">
    <cfRule type="cellIs" dxfId="377" priority="151" stopIfTrue="1" operator="equal">
      <formula>1</formula>
    </cfRule>
  </conditionalFormatting>
  <conditionalFormatting sqref="Q63">
    <cfRule type="cellIs" dxfId="376" priority="130" stopIfTrue="1" operator="equal">
      <formula>1</formula>
    </cfRule>
  </conditionalFormatting>
  <conditionalFormatting sqref="Q65">
    <cfRule type="cellIs" dxfId="375" priority="109" stopIfTrue="1" operator="equal">
      <formula>1</formula>
    </cfRule>
  </conditionalFormatting>
  <conditionalFormatting sqref="Q67">
    <cfRule type="cellIs" dxfId="374" priority="805" stopIfTrue="1" operator="equal">
      <formula>1</formula>
    </cfRule>
  </conditionalFormatting>
  <conditionalFormatting sqref="Q69">
    <cfRule type="cellIs" dxfId="373" priority="791" stopIfTrue="1" operator="equal">
      <formula>1</formula>
    </cfRule>
  </conditionalFormatting>
  <conditionalFormatting sqref="Q71">
    <cfRule type="cellIs" dxfId="372" priority="812" stopIfTrue="1" operator="equal">
      <formula>1</formula>
    </cfRule>
  </conditionalFormatting>
  <conditionalFormatting sqref="Q73:Q74">
    <cfRule type="cellIs" dxfId="371" priority="658" stopIfTrue="1" operator="equal">
      <formula>1</formula>
    </cfRule>
  </conditionalFormatting>
  <conditionalFormatting sqref="Q34:CN35">
    <cfRule type="cellIs" dxfId="370" priority="78" stopIfTrue="1" operator="equal">
      <formula>1</formula>
    </cfRule>
    <cfRule type="cellIs" dxfId="369" priority="79" stopIfTrue="1" operator="equal">
      <formula>1</formula>
    </cfRule>
    <cfRule type="cellIs" dxfId="368" priority="80" stopIfTrue="1" operator="equal">
      <formula>1</formula>
    </cfRule>
  </conditionalFormatting>
  <conditionalFormatting sqref="Q37:CN37">
    <cfRule type="cellIs" dxfId="367" priority="718" stopIfTrue="1" operator="equal">
      <formula>1</formula>
    </cfRule>
    <cfRule type="cellIs" dxfId="366" priority="719" stopIfTrue="1" operator="equal">
      <formula>1</formula>
    </cfRule>
    <cfRule type="cellIs" dxfId="365" priority="720" stopIfTrue="1" operator="equal">
      <formula>1</formula>
    </cfRule>
  </conditionalFormatting>
  <conditionalFormatting sqref="Q39:CN39">
    <cfRule type="cellIs" dxfId="364" priority="739" stopIfTrue="1" operator="equal">
      <formula>1</formula>
    </cfRule>
    <cfRule type="cellIs" dxfId="363" priority="740" stopIfTrue="1" operator="equal">
      <formula>1</formula>
    </cfRule>
    <cfRule type="cellIs" dxfId="362" priority="741" stopIfTrue="1" operator="equal">
      <formula>1</formula>
    </cfRule>
  </conditionalFormatting>
  <conditionalFormatting sqref="Q41:CN41">
    <cfRule type="cellIs" dxfId="361" priority="316" stopIfTrue="1" operator="equal">
      <formula>1</formula>
    </cfRule>
    <cfRule type="cellIs" dxfId="360" priority="317" stopIfTrue="1" operator="equal">
      <formula>1</formula>
    </cfRule>
    <cfRule type="cellIs" dxfId="359" priority="318" stopIfTrue="1" operator="equal">
      <formula>1</formula>
    </cfRule>
  </conditionalFormatting>
  <conditionalFormatting sqref="Q43:CN43">
    <cfRule type="cellIs" dxfId="358" priority="232" stopIfTrue="1" operator="equal">
      <formula>1</formula>
    </cfRule>
    <cfRule type="cellIs" dxfId="357" priority="233" stopIfTrue="1" operator="equal">
      <formula>1</formula>
    </cfRule>
    <cfRule type="cellIs" dxfId="356" priority="234" stopIfTrue="1" operator="equal">
      <formula>1</formula>
    </cfRule>
  </conditionalFormatting>
  <conditionalFormatting sqref="Q45:CN45">
    <cfRule type="cellIs" dxfId="355" priority="274" stopIfTrue="1" operator="equal">
      <formula>1</formula>
    </cfRule>
    <cfRule type="cellIs" dxfId="354" priority="275" stopIfTrue="1" operator="equal">
      <formula>1</formula>
    </cfRule>
    <cfRule type="cellIs" dxfId="353" priority="276" stopIfTrue="1" operator="equal">
      <formula>1</formula>
    </cfRule>
  </conditionalFormatting>
  <conditionalFormatting sqref="Q47:CN47">
    <cfRule type="cellIs" dxfId="352" priority="295" stopIfTrue="1" operator="equal">
      <formula>1</formula>
    </cfRule>
    <cfRule type="cellIs" dxfId="351" priority="296" stopIfTrue="1" operator="equal">
      <formula>1</formula>
    </cfRule>
    <cfRule type="cellIs" dxfId="350" priority="297" stopIfTrue="1" operator="equal">
      <formula>1</formula>
    </cfRule>
  </conditionalFormatting>
  <conditionalFormatting sqref="Q49:CN49">
    <cfRule type="cellIs" dxfId="349" priority="253" stopIfTrue="1" operator="equal">
      <formula>1</formula>
    </cfRule>
    <cfRule type="cellIs" dxfId="348" priority="254" stopIfTrue="1" operator="equal">
      <formula>1</formula>
    </cfRule>
    <cfRule type="cellIs" dxfId="347" priority="255" stopIfTrue="1" operator="equal">
      <formula>1</formula>
    </cfRule>
  </conditionalFormatting>
  <conditionalFormatting sqref="Q51:CN51">
    <cfRule type="cellIs" dxfId="346" priority="211" stopIfTrue="1" operator="equal">
      <formula>1</formula>
    </cfRule>
    <cfRule type="cellIs" dxfId="345" priority="212" stopIfTrue="1" operator="equal">
      <formula>1</formula>
    </cfRule>
    <cfRule type="cellIs" dxfId="344" priority="213" stopIfTrue="1" operator="equal">
      <formula>1</formula>
    </cfRule>
  </conditionalFormatting>
  <conditionalFormatting sqref="Q53:CN53">
    <cfRule type="cellIs" dxfId="343" priority="760" stopIfTrue="1" operator="equal">
      <formula>1</formula>
    </cfRule>
    <cfRule type="cellIs" dxfId="342" priority="761" stopIfTrue="1" operator="equal">
      <formula>1</formula>
    </cfRule>
    <cfRule type="cellIs" dxfId="341" priority="762" stopIfTrue="1" operator="equal">
      <formula>1</formula>
    </cfRule>
  </conditionalFormatting>
  <conditionalFormatting sqref="Q55:CN55">
    <cfRule type="cellIs" dxfId="340" priority="795" stopIfTrue="1" operator="equal">
      <formula>1</formula>
    </cfRule>
    <cfRule type="cellIs" dxfId="339" priority="796" stopIfTrue="1" operator="equal">
      <formula>1</formula>
    </cfRule>
    <cfRule type="cellIs" dxfId="338" priority="797" stopIfTrue="1" operator="equal">
      <formula>1</formula>
    </cfRule>
  </conditionalFormatting>
  <conditionalFormatting sqref="Q57:CN57">
    <cfRule type="cellIs" dxfId="337" priority="190" stopIfTrue="1" operator="equal">
      <formula>1</formula>
    </cfRule>
    <cfRule type="cellIs" dxfId="336" priority="191" stopIfTrue="1" operator="equal">
      <formula>1</formula>
    </cfRule>
    <cfRule type="cellIs" dxfId="335" priority="192" stopIfTrue="1" operator="equal">
      <formula>1</formula>
    </cfRule>
  </conditionalFormatting>
  <conditionalFormatting sqref="Q59:CN59">
    <cfRule type="cellIs" dxfId="334" priority="169" stopIfTrue="1" operator="equal">
      <formula>1</formula>
    </cfRule>
    <cfRule type="cellIs" dxfId="333" priority="170" stopIfTrue="1" operator="equal">
      <formula>1</formula>
    </cfRule>
    <cfRule type="cellIs" dxfId="332" priority="171" stopIfTrue="1" operator="equal">
      <formula>1</formula>
    </cfRule>
  </conditionalFormatting>
  <conditionalFormatting sqref="Q61:CN61">
    <cfRule type="cellIs" dxfId="331" priority="148" stopIfTrue="1" operator="equal">
      <formula>1</formula>
    </cfRule>
    <cfRule type="cellIs" dxfId="330" priority="149" stopIfTrue="1" operator="equal">
      <formula>1</formula>
    </cfRule>
    <cfRule type="cellIs" dxfId="329" priority="150" stopIfTrue="1" operator="equal">
      <formula>1</formula>
    </cfRule>
  </conditionalFormatting>
  <conditionalFormatting sqref="Q63:CN63">
    <cfRule type="cellIs" dxfId="328" priority="127" stopIfTrue="1" operator="equal">
      <formula>1</formula>
    </cfRule>
    <cfRule type="cellIs" dxfId="327" priority="128" stopIfTrue="1" operator="equal">
      <formula>1</formula>
    </cfRule>
    <cfRule type="cellIs" dxfId="326" priority="129" stopIfTrue="1" operator="equal">
      <formula>1</formula>
    </cfRule>
  </conditionalFormatting>
  <conditionalFormatting sqref="Q65:CN65">
    <cfRule type="cellIs" dxfId="325" priority="106" stopIfTrue="1" operator="equal">
      <formula>1</formula>
    </cfRule>
    <cfRule type="cellIs" dxfId="324" priority="107" stopIfTrue="1" operator="equal">
      <formula>1</formula>
    </cfRule>
    <cfRule type="cellIs" dxfId="323" priority="108" stopIfTrue="1" operator="equal">
      <formula>1</formula>
    </cfRule>
  </conditionalFormatting>
  <conditionalFormatting sqref="Q67:CN67">
    <cfRule type="cellIs" dxfId="322" priority="802" stopIfTrue="1" operator="equal">
      <formula>1</formula>
    </cfRule>
    <cfRule type="cellIs" dxfId="321" priority="803" stopIfTrue="1" operator="equal">
      <formula>1</formula>
    </cfRule>
    <cfRule type="cellIs" dxfId="320" priority="804" stopIfTrue="1" operator="equal">
      <formula>1</formula>
    </cfRule>
  </conditionalFormatting>
  <conditionalFormatting sqref="Q69:CN69">
    <cfRule type="cellIs" dxfId="319" priority="788" stopIfTrue="1" operator="equal">
      <formula>1</formula>
    </cfRule>
    <cfRule type="cellIs" dxfId="318" priority="789" stopIfTrue="1" operator="equal">
      <formula>1</formula>
    </cfRule>
    <cfRule type="cellIs" dxfId="317" priority="790" stopIfTrue="1" operator="equal">
      <formula>1</formula>
    </cfRule>
  </conditionalFormatting>
  <conditionalFormatting sqref="Q71:CN71">
    <cfRule type="cellIs" dxfId="316" priority="809" stopIfTrue="1" operator="equal">
      <formula>1</formula>
    </cfRule>
    <cfRule type="cellIs" dxfId="315" priority="810" stopIfTrue="1" operator="equal">
      <formula>1</formula>
    </cfRule>
    <cfRule type="cellIs" dxfId="314" priority="811" stopIfTrue="1" operator="equal">
      <formula>1</formula>
    </cfRule>
  </conditionalFormatting>
  <conditionalFormatting sqref="Q73:CN74">
    <cfRule type="cellIs" dxfId="313" priority="655" stopIfTrue="1" operator="equal">
      <formula>1</formula>
    </cfRule>
    <cfRule type="cellIs" dxfId="312" priority="656" stopIfTrue="1" operator="equal">
      <formula>1</formula>
    </cfRule>
    <cfRule type="cellIs" dxfId="311" priority="657" stopIfTrue="1" operator="equal">
      <formula>1</formula>
    </cfRule>
  </conditionalFormatting>
  <conditionalFormatting sqref="R34:CN34">
    <cfRule type="cellIs" dxfId="310" priority="59" stopIfTrue="1" operator="equal">
      <formula>1</formula>
    </cfRule>
  </conditionalFormatting>
  <conditionalFormatting sqref="R34:CN35">
    <cfRule type="cellIs" dxfId="309" priority="87" stopIfTrue="1" operator="equal">
      <formula>1</formula>
    </cfRule>
    <cfRule type="cellIs" dxfId="308" priority="88" stopIfTrue="1" operator="equal">
      <formula>1</formula>
    </cfRule>
  </conditionalFormatting>
  <conditionalFormatting sqref="R37:CN37">
    <cfRule type="cellIs" dxfId="307" priority="727" stopIfTrue="1" operator="equal">
      <formula>1</formula>
    </cfRule>
    <cfRule type="cellIs" dxfId="306" priority="728" stopIfTrue="1" operator="equal">
      <formula>1</formula>
    </cfRule>
  </conditionalFormatting>
  <conditionalFormatting sqref="R39:CN39">
    <cfRule type="cellIs" dxfId="305" priority="748" stopIfTrue="1" operator="equal">
      <formula>1</formula>
    </cfRule>
    <cfRule type="cellIs" dxfId="304" priority="749" stopIfTrue="1" operator="equal">
      <formula>1</formula>
    </cfRule>
  </conditionalFormatting>
  <conditionalFormatting sqref="R41:CN41">
    <cfRule type="cellIs" dxfId="303" priority="325" stopIfTrue="1" operator="equal">
      <formula>1</formula>
    </cfRule>
    <cfRule type="cellIs" dxfId="302" priority="326" stopIfTrue="1" operator="equal">
      <formula>1</formula>
    </cfRule>
  </conditionalFormatting>
  <conditionalFormatting sqref="R43:CN43">
    <cfRule type="cellIs" dxfId="301" priority="241" stopIfTrue="1" operator="equal">
      <formula>1</formula>
    </cfRule>
    <cfRule type="cellIs" dxfId="300" priority="242" stopIfTrue="1" operator="equal">
      <formula>1</formula>
    </cfRule>
  </conditionalFormatting>
  <conditionalFormatting sqref="R45:CN45">
    <cfRule type="cellIs" dxfId="299" priority="283" stopIfTrue="1" operator="equal">
      <formula>1</formula>
    </cfRule>
    <cfRule type="cellIs" dxfId="298" priority="284" stopIfTrue="1" operator="equal">
      <formula>1</formula>
    </cfRule>
  </conditionalFormatting>
  <conditionalFormatting sqref="R47:CN47">
    <cfRule type="cellIs" dxfId="297" priority="304" stopIfTrue="1" operator="equal">
      <formula>1</formula>
    </cfRule>
    <cfRule type="cellIs" dxfId="296" priority="305" stopIfTrue="1" operator="equal">
      <formula>1</formula>
    </cfRule>
  </conditionalFormatting>
  <conditionalFormatting sqref="R49:CN49">
    <cfRule type="cellIs" dxfId="295" priority="262" stopIfTrue="1" operator="equal">
      <formula>1</formula>
    </cfRule>
    <cfRule type="cellIs" dxfId="294" priority="263" stopIfTrue="1" operator="equal">
      <formula>1</formula>
    </cfRule>
  </conditionalFormatting>
  <conditionalFormatting sqref="R51:CN51">
    <cfRule type="cellIs" dxfId="293" priority="220" stopIfTrue="1" operator="equal">
      <formula>1</formula>
    </cfRule>
    <cfRule type="cellIs" dxfId="292" priority="221" stopIfTrue="1" operator="equal">
      <formula>1</formula>
    </cfRule>
  </conditionalFormatting>
  <conditionalFormatting sqref="R53:CN53">
    <cfRule type="cellIs" dxfId="291" priority="769" stopIfTrue="1" operator="equal">
      <formula>1</formula>
    </cfRule>
    <cfRule type="cellIs" dxfId="290" priority="770" stopIfTrue="1" operator="equal">
      <formula>1</formula>
    </cfRule>
  </conditionalFormatting>
  <conditionalFormatting sqref="R55:CN55 R67:CN67 R69:CN69 R71:CN71 L33 N33:O33 R33:CO33">
    <cfRule type="cellIs" dxfId="289" priority="820" stopIfTrue="1" operator="equal">
      <formula>1</formula>
    </cfRule>
  </conditionalFormatting>
  <conditionalFormatting sqref="R57:CN57">
    <cfRule type="cellIs" dxfId="288" priority="199" stopIfTrue="1" operator="equal">
      <formula>1</formula>
    </cfRule>
    <cfRule type="cellIs" dxfId="287" priority="200" stopIfTrue="1" operator="equal">
      <formula>1</formula>
    </cfRule>
  </conditionalFormatting>
  <conditionalFormatting sqref="R59:CN59">
    <cfRule type="cellIs" dxfId="286" priority="178" stopIfTrue="1" operator="equal">
      <formula>1</formula>
    </cfRule>
    <cfRule type="cellIs" dxfId="285" priority="179" stopIfTrue="1" operator="equal">
      <formula>1</formula>
    </cfRule>
  </conditionalFormatting>
  <conditionalFormatting sqref="R61:CN61">
    <cfRule type="cellIs" dxfId="284" priority="157" stopIfTrue="1" operator="equal">
      <formula>1</formula>
    </cfRule>
    <cfRule type="cellIs" dxfId="283" priority="158" stopIfTrue="1" operator="equal">
      <formula>1</formula>
    </cfRule>
  </conditionalFormatting>
  <conditionalFormatting sqref="R63:CN63">
    <cfRule type="cellIs" dxfId="282" priority="136" stopIfTrue="1" operator="equal">
      <formula>1</formula>
    </cfRule>
    <cfRule type="cellIs" dxfId="281" priority="137" stopIfTrue="1" operator="equal">
      <formula>1</formula>
    </cfRule>
  </conditionalFormatting>
  <conditionalFormatting sqref="R65:CN65">
    <cfRule type="cellIs" dxfId="280" priority="115" stopIfTrue="1" operator="equal">
      <formula>1</formula>
    </cfRule>
    <cfRule type="cellIs" dxfId="279" priority="116" stopIfTrue="1" operator="equal">
      <formula>1</formula>
    </cfRule>
  </conditionalFormatting>
  <conditionalFormatting sqref="R71:CN71 R67:CN67 R55:CN55 R69:CN69">
    <cfRule type="cellIs" dxfId="278" priority="819" stopIfTrue="1" operator="equal">
      <formula>1</formula>
    </cfRule>
  </conditionalFormatting>
  <conditionalFormatting sqref="R73:CN74">
    <cfRule type="cellIs" dxfId="277" priority="664" stopIfTrue="1" operator="equal">
      <formula>1</formula>
    </cfRule>
    <cfRule type="cellIs" dxfId="276" priority="665" stopIfTrue="1" operator="equal">
      <formula>1</formula>
    </cfRule>
  </conditionalFormatting>
  <conditionalFormatting sqref="CP36:CV72">
    <cfRule type="notContainsBlanks" dxfId="275" priority="1">
      <formula>LEN(TRIM(CP36))&gt;0</formula>
    </cfRule>
  </conditionalFormatting>
  <conditionalFormatting sqref="CW66:XFD66 L66 CO66">
    <cfRule type="duplicateValues" dxfId="274" priority="623" stopIfTrue="1"/>
  </conditionalFormatting>
  <conditionalFormatting sqref="CW68:XFD68 CO68 L68">
    <cfRule type="duplicateValues" dxfId="273" priority="622"/>
  </conditionalFormatting>
  <conditionalFormatting sqref="CW70:XFD70 L70 CO70">
    <cfRule type="duplicateValues" dxfId="272" priority="621"/>
  </conditionalFormatting>
  <dataValidations count="3">
    <dataValidation type="list" allowBlank="1" showInputMessage="1" showErrorMessage="1" sqref="D70 D72 D68 D66 D60 D64 D62 D58 D56 D50 D54 D52 D48 D46 D40 D44 D42 D38 D36">
      <formula1>$A$79:$A$93</formula1>
    </dataValidation>
    <dataValidation type="list" allowBlank="1" showInputMessage="1" sqref="WYR982501:WYR982504 CQ64997:CQ65000 MF64997:MF65000 WB64997:WB65000 AFX64997:AFX65000 APT64997:APT65000 AZP64997:AZP65000 BJL64997:BJL65000 BTH64997:BTH65000 CDD64997:CDD65000 CMZ64997:CMZ65000 CWV64997:CWV65000 DGR64997:DGR65000 DQN64997:DQN65000 EAJ64997:EAJ65000 EKF64997:EKF65000 EUB64997:EUB65000 FDX64997:FDX65000 FNT64997:FNT65000 FXP64997:FXP65000 GHL64997:GHL65000 GRH64997:GRH65000 HBD64997:HBD65000 HKZ64997:HKZ65000 HUV64997:HUV65000 IER64997:IER65000 ION64997:ION65000 IYJ64997:IYJ65000 JIF64997:JIF65000 JSB64997:JSB65000 KBX64997:KBX65000 KLT64997:KLT65000 KVP64997:KVP65000 LFL64997:LFL65000 LPH64997:LPH65000 LZD64997:LZD65000 MIZ64997:MIZ65000 MSV64997:MSV65000 NCR64997:NCR65000 NMN64997:NMN65000 NWJ64997:NWJ65000 OGF64997:OGF65000 OQB64997:OQB65000 OZX64997:OZX65000 PJT64997:PJT65000 PTP64997:PTP65000 QDL64997:QDL65000 QNH64997:QNH65000 QXD64997:QXD65000 RGZ64997:RGZ65000 RQV64997:RQV65000 SAR64997:SAR65000 SKN64997:SKN65000 SUJ64997:SUJ65000 TEF64997:TEF65000 TOB64997:TOB65000 TXX64997:TXX65000 UHT64997:UHT65000 URP64997:URP65000 VBL64997:VBL65000 VLH64997:VLH65000 VVD64997:VVD65000 WEZ64997:WEZ65000 WOV64997:WOV65000 WYR64997:WYR65000 CQ130533:CQ130536 MF130533:MF130536 WB130533:WB130536 AFX130533:AFX130536 APT130533:APT130536 AZP130533:AZP130536 BJL130533:BJL130536 BTH130533:BTH130536 CDD130533:CDD130536 CMZ130533:CMZ130536 CWV130533:CWV130536 DGR130533:DGR130536 DQN130533:DQN130536 EAJ130533:EAJ130536 EKF130533:EKF130536 EUB130533:EUB130536 FDX130533:FDX130536 FNT130533:FNT130536 FXP130533:FXP130536 GHL130533:GHL130536 GRH130533:GRH130536 HBD130533:HBD130536 HKZ130533:HKZ130536 HUV130533:HUV130536 IER130533:IER130536 ION130533:ION130536 IYJ130533:IYJ130536 JIF130533:JIF130536 JSB130533:JSB130536 KBX130533:KBX130536 KLT130533:KLT130536 KVP130533:KVP130536 LFL130533:LFL130536 LPH130533:LPH130536 LZD130533:LZD130536 MIZ130533:MIZ130536 MSV130533:MSV130536 NCR130533:NCR130536 NMN130533:NMN130536 NWJ130533:NWJ130536 OGF130533:OGF130536 OQB130533:OQB130536 OZX130533:OZX130536 PJT130533:PJT130536 PTP130533:PTP130536 QDL130533:QDL130536 QNH130533:QNH130536 QXD130533:QXD130536 RGZ130533:RGZ130536 RQV130533:RQV130536 SAR130533:SAR130536 SKN130533:SKN130536 SUJ130533:SUJ130536 TEF130533:TEF130536 TOB130533:TOB130536 TXX130533:TXX130536 UHT130533:UHT130536 URP130533:URP130536 VBL130533:VBL130536 VLH130533:VLH130536 VVD130533:VVD130536 WEZ130533:WEZ130536 WOV130533:WOV130536 WYR130533:WYR130536 CQ196069:CQ196072 MF196069:MF196072 WB196069:WB196072 AFX196069:AFX196072 APT196069:APT196072 AZP196069:AZP196072 BJL196069:BJL196072 BTH196069:BTH196072 CDD196069:CDD196072 CMZ196069:CMZ196072 CWV196069:CWV196072 DGR196069:DGR196072 DQN196069:DQN196072 EAJ196069:EAJ196072 EKF196069:EKF196072 EUB196069:EUB196072 FDX196069:FDX196072 FNT196069:FNT196072 FXP196069:FXP196072 GHL196069:GHL196072 GRH196069:GRH196072 HBD196069:HBD196072 HKZ196069:HKZ196072 HUV196069:HUV196072 IER196069:IER196072 ION196069:ION196072 IYJ196069:IYJ196072 JIF196069:JIF196072 JSB196069:JSB196072 KBX196069:KBX196072 KLT196069:KLT196072 KVP196069:KVP196072 LFL196069:LFL196072 LPH196069:LPH196072 LZD196069:LZD196072 MIZ196069:MIZ196072 MSV196069:MSV196072 NCR196069:NCR196072 NMN196069:NMN196072 NWJ196069:NWJ196072 OGF196069:OGF196072 OQB196069:OQB196072 OZX196069:OZX196072 PJT196069:PJT196072 PTP196069:PTP196072 QDL196069:QDL196072 QNH196069:QNH196072 QXD196069:QXD196072 RGZ196069:RGZ196072 RQV196069:RQV196072 SAR196069:SAR196072 SKN196069:SKN196072 SUJ196069:SUJ196072 TEF196069:TEF196072 TOB196069:TOB196072 TXX196069:TXX196072 UHT196069:UHT196072 URP196069:URP196072 VBL196069:VBL196072 VLH196069:VLH196072 VVD196069:VVD196072 WEZ196069:WEZ196072 WOV196069:WOV196072 WYR196069:WYR196072 CQ261605:CQ261608 MF261605:MF261608 WB261605:WB261608 AFX261605:AFX261608 APT261605:APT261608 AZP261605:AZP261608 BJL261605:BJL261608 BTH261605:BTH261608 CDD261605:CDD261608 CMZ261605:CMZ261608 CWV261605:CWV261608 DGR261605:DGR261608 DQN261605:DQN261608 EAJ261605:EAJ261608 EKF261605:EKF261608 EUB261605:EUB261608 FDX261605:FDX261608 FNT261605:FNT261608 FXP261605:FXP261608 GHL261605:GHL261608 GRH261605:GRH261608 HBD261605:HBD261608 HKZ261605:HKZ261608 HUV261605:HUV261608 IER261605:IER261608 ION261605:ION261608 IYJ261605:IYJ261608 JIF261605:JIF261608 JSB261605:JSB261608 KBX261605:KBX261608 KLT261605:KLT261608 KVP261605:KVP261608 LFL261605:LFL261608 LPH261605:LPH261608 LZD261605:LZD261608 MIZ261605:MIZ261608 MSV261605:MSV261608 NCR261605:NCR261608 NMN261605:NMN261608 NWJ261605:NWJ261608 OGF261605:OGF261608 OQB261605:OQB261608 OZX261605:OZX261608 PJT261605:PJT261608 PTP261605:PTP261608 QDL261605:QDL261608 QNH261605:QNH261608 QXD261605:QXD261608 RGZ261605:RGZ261608 RQV261605:RQV261608 SAR261605:SAR261608 SKN261605:SKN261608 SUJ261605:SUJ261608 TEF261605:TEF261608 TOB261605:TOB261608 TXX261605:TXX261608 UHT261605:UHT261608 URP261605:URP261608 VBL261605:VBL261608 VLH261605:VLH261608 VVD261605:VVD261608 WEZ261605:WEZ261608 WOV261605:WOV261608 WYR261605:WYR261608 CQ327141:CQ327144 MF327141:MF327144 WB327141:WB327144 AFX327141:AFX327144 APT327141:APT327144 AZP327141:AZP327144 BJL327141:BJL327144 BTH327141:BTH327144 CDD327141:CDD327144 CMZ327141:CMZ327144 CWV327141:CWV327144 DGR327141:DGR327144 DQN327141:DQN327144 EAJ327141:EAJ327144 EKF327141:EKF327144 EUB327141:EUB327144 FDX327141:FDX327144 FNT327141:FNT327144 FXP327141:FXP327144 GHL327141:GHL327144 GRH327141:GRH327144 HBD327141:HBD327144 HKZ327141:HKZ327144 HUV327141:HUV327144 IER327141:IER327144 ION327141:ION327144 IYJ327141:IYJ327144 JIF327141:JIF327144 JSB327141:JSB327144 KBX327141:KBX327144 KLT327141:KLT327144 KVP327141:KVP327144 LFL327141:LFL327144 LPH327141:LPH327144 LZD327141:LZD327144 MIZ327141:MIZ327144 MSV327141:MSV327144 NCR327141:NCR327144 NMN327141:NMN327144 NWJ327141:NWJ327144 OGF327141:OGF327144 OQB327141:OQB327144 OZX327141:OZX327144 PJT327141:PJT327144 PTP327141:PTP327144 QDL327141:QDL327144 QNH327141:QNH327144 QXD327141:QXD327144 RGZ327141:RGZ327144 RQV327141:RQV327144 SAR327141:SAR327144 SKN327141:SKN327144 SUJ327141:SUJ327144 TEF327141:TEF327144 TOB327141:TOB327144 TXX327141:TXX327144 UHT327141:UHT327144 URP327141:URP327144 VBL327141:VBL327144 VLH327141:VLH327144 VVD327141:VVD327144 WEZ327141:WEZ327144 WOV327141:WOV327144 WYR327141:WYR327144 CQ392677:CQ392680 MF392677:MF392680 WB392677:WB392680 AFX392677:AFX392680 APT392677:APT392680 AZP392677:AZP392680 BJL392677:BJL392680 BTH392677:BTH392680 CDD392677:CDD392680 CMZ392677:CMZ392680 CWV392677:CWV392680 DGR392677:DGR392680 DQN392677:DQN392680 EAJ392677:EAJ392680 EKF392677:EKF392680 EUB392677:EUB392680 FDX392677:FDX392680 FNT392677:FNT392680 FXP392677:FXP392680 GHL392677:GHL392680 GRH392677:GRH392680 HBD392677:HBD392680 HKZ392677:HKZ392680 HUV392677:HUV392680 IER392677:IER392680 ION392677:ION392680 IYJ392677:IYJ392680 JIF392677:JIF392680 JSB392677:JSB392680 KBX392677:KBX392680 KLT392677:KLT392680 KVP392677:KVP392680 LFL392677:LFL392680 LPH392677:LPH392680 LZD392677:LZD392680 MIZ392677:MIZ392680 MSV392677:MSV392680 NCR392677:NCR392680 NMN392677:NMN392680 NWJ392677:NWJ392680 OGF392677:OGF392680 OQB392677:OQB392680 OZX392677:OZX392680 PJT392677:PJT392680 PTP392677:PTP392680 QDL392677:QDL392680 QNH392677:QNH392680 QXD392677:QXD392680 RGZ392677:RGZ392680 RQV392677:RQV392680 SAR392677:SAR392680 SKN392677:SKN392680 SUJ392677:SUJ392680 TEF392677:TEF392680 TOB392677:TOB392680 TXX392677:TXX392680 UHT392677:UHT392680 URP392677:URP392680 VBL392677:VBL392680 VLH392677:VLH392680 VVD392677:VVD392680 WEZ392677:WEZ392680 WOV392677:WOV392680 WYR392677:WYR392680 CQ458213:CQ458216 MF458213:MF458216 WB458213:WB458216 AFX458213:AFX458216 APT458213:APT458216 AZP458213:AZP458216 BJL458213:BJL458216 BTH458213:BTH458216 CDD458213:CDD458216 CMZ458213:CMZ458216 CWV458213:CWV458216 DGR458213:DGR458216 DQN458213:DQN458216 EAJ458213:EAJ458216 EKF458213:EKF458216 EUB458213:EUB458216 FDX458213:FDX458216 FNT458213:FNT458216 FXP458213:FXP458216 GHL458213:GHL458216 GRH458213:GRH458216 HBD458213:HBD458216 HKZ458213:HKZ458216 HUV458213:HUV458216 IER458213:IER458216 ION458213:ION458216 IYJ458213:IYJ458216 JIF458213:JIF458216 JSB458213:JSB458216 KBX458213:KBX458216 KLT458213:KLT458216 KVP458213:KVP458216 LFL458213:LFL458216 LPH458213:LPH458216 LZD458213:LZD458216 MIZ458213:MIZ458216 MSV458213:MSV458216 NCR458213:NCR458216 NMN458213:NMN458216 NWJ458213:NWJ458216 OGF458213:OGF458216 OQB458213:OQB458216 OZX458213:OZX458216 PJT458213:PJT458216 PTP458213:PTP458216 QDL458213:QDL458216 QNH458213:QNH458216 QXD458213:QXD458216 RGZ458213:RGZ458216 RQV458213:RQV458216 SAR458213:SAR458216 SKN458213:SKN458216 SUJ458213:SUJ458216 TEF458213:TEF458216 TOB458213:TOB458216 TXX458213:TXX458216 UHT458213:UHT458216 URP458213:URP458216 VBL458213:VBL458216 VLH458213:VLH458216 VVD458213:VVD458216 WEZ458213:WEZ458216 WOV458213:WOV458216 WYR458213:WYR458216 CQ523749:CQ523752 MF523749:MF523752 WB523749:WB523752 AFX523749:AFX523752 APT523749:APT523752 AZP523749:AZP523752 BJL523749:BJL523752 BTH523749:BTH523752 CDD523749:CDD523752 CMZ523749:CMZ523752 CWV523749:CWV523752 DGR523749:DGR523752 DQN523749:DQN523752 EAJ523749:EAJ523752 EKF523749:EKF523752 EUB523749:EUB523752 FDX523749:FDX523752 FNT523749:FNT523752 FXP523749:FXP523752 GHL523749:GHL523752 GRH523749:GRH523752 HBD523749:HBD523752 HKZ523749:HKZ523752 HUV523749:HUV523752 IER523749:IER523752 ION523749:ION523752 IYJ523749:IYJ523752 JIF523749:JIF523752 JSB523749:JSB523752 KBX523749:KBX523752 KLT523749:KLT523752 KVP523749:KVP523752 LFL523749:LFL523752 LPH523749:LPH523752 LZD523749:LZD523752 MIZ523749:MIZ523752 MSV523749:MSV523752 NCR523749:NCR523752 NMN523749:NMN523752 NWJ523749:NWJ523752 OGF523749:OGF523752 OQB523749:OQB523752 OZX523749:OZX523752 PJT523749:PJT523752 PTP523749:PTP523752 QDL523749:QDL523752 QNH523749:QNH523752 QXD523749:QXD523752 RGZ523749:RGZ523752 RQV523749:RQV523752 SAR523749:SAR523752 SKN523749:SKN523752 SUJ523749:SUJ523752 TEF523749:TEF523752 TOB523749:TOB523752 TXX523749:TXX523752 UHT523749:UHT523752 URP523749:URP523752 VBL523749:VBL523752 VLH523749:VLH523752 VVD523749:VVD523752 WEZ523749:WEZ523752 WOV523749:WOV523752 WYR523749:WYR523752 CQ589285:CQ589288 MF589285:MF589288 WB589285:WB589288 AFX589285:AFX589288 APT589285:APT589288 AZP589285:AZP589288 BJL589285:BJL589288 BTH589285:BTH589288 CDD589285:CDD589288 CMZ589285:CMZ589288 CWV589285:CWV589288 DGR589285:DGR589288 DQN589285:DQN589288 EAJ589285:EAJ589288 EKF589285:EKF589288 EUB589285:EUB589288 FDX589285:FDX589288 FNT589285:FNT589288 FXP589285:FXP589288 GHL589285:GHL589288 GRH589285:GRH589288 HBD589285:HBD589288 HKZ589285:HKZ589288 HUV589285:HUV589288 IER589285:IER589288 ION589285:ION589288 IYJ589285:IYJ589288 JIF589285:JIF589288 JSB589285:JSB589288 KBX589285:KBX589288 KLT589285:KLT589288 KVP589285:KVP589288 LFL589285:LFL589288 LPH589285:LPH589288 LZD589285:LZD589288 MIZ589285:MIZ589288 MSV589285:MSV589288 NCR589285:NCR589288 NMN589285:NMN589288 NWJ589285:NWJ589288 OGF589285:OGF589288 OQB589285:OQB589288 OZX589285:OZX589288 PJT589285:PJT589288 PTP589285:PTP589288 QDL589285:QDL589288 QNH589285:QNH589288 QXD589285:QXD589288 RGZ589285:RGZ589288 RQV589285:RQV589288 SAR589285:SAR589288 SKN589285:SKN589288 SUJ589285:SUJ589288 TEF589285:TEF589288 TOB589285:TOB589288 TXX589285:TXX589288 UHT589285:UHT589288 URP589285:URP589288 VBL589285:VBL589288 VLH589285:VLH589288 VVD589285:VVD589288 WEZ589285:WEZ589288 WOV589285:WOV589288 WYR589285:WYR589288 CQ654821:CQ654824 MF654821:MF654824 WB654821:WB654824 AFX654821:AFX654824 APT654821:APT654824 AZP654821:AZP654824 BJL654821:BJL654824 BTH654821:BTH654824 CDD654821:CDD654824 CMZ654821:CMZ654824 CWV654821:CWV654824 DGR654821:DGR654824 DQN654821:DQN654824 EAJ654821:EAJ654824 EKF654821:EKF654824 EUB654821:EUB654824 FDX654821:FDX654824 FNT654821:FNT654824 FXP654821:FXP654824 GHL654821:GHL654824 GRH654821:GRH654824 HBD654821:HBD654824 HKZ654821:HKZ654824 HUV654821:HUV654824 IER654821:IER654824 ION654821:ION654824 IYJ654821:IYJ654824 JIF654821:JIF654824 JSB654821:JSB654824 KBX654821:KBX654824 KLT654821:KLT654824 KVP654821:KVP654824 LFL654821:LFL654824 LPH654821:LPH654824 LZD654821:LZD654824 MIZ654821:MIZ654824 MSV654821:MSV654824 NCR654821:NCR654824 NMN654821:NMN654824 NWJ654821:NWJ654824 OGF654821:OGF654824 OQB654821:OQB654824 OZX654821:OZX654824 PJT654821:PJT654824 PTP654821:PTP654824 QDL654821:QDL654824 QNH654821:QNH654824 QXD654821:QXD654824 RGZ654821:RGZ654824 RQV654821:RQV654824 SAR654821:SAR654824 SKN654821:SKN654824 SUJ654821:SUJ654824 TEF654821:TEF654824 TOB654821:TOB654824 TXX654821:TXX654824 UHT654821:UHT654824 URP654821:URP654824 VBL654821:VBL654824 VLH654821:VLH654824 VVD654821:VVD654824 WEZ654821:WEZ654824 WOV654821:WOV654824 WYR654821:WYR654824 CQ720357:CQ720360 MF720357:MF720360 WB720357:WB720360 AFX720357:AFX720360 APT720357:APT720360 AZP720357:AZP720360 BJL720357:BJL720360 BTH720357:BTH720360 CDD720357:CDD720360 CMZ720357:CMZ720360 CWV720357:CWV720360 DGR720357:DGR720360 DQN720357:DQN720360 EAJ720357:EAJ720360 EKF720357:EKF720360 EUB720357:EUB720360 FDX720357:FDX720360 FNT720357:FNT720360 FXP720357:FXP720360 GHL720357:GHL720360 GRH720357:GRH720360 HBD720357:HBD720360 HKZ720357:HKZ720360 HUV720357:HUV720360 IER720357:IER720360 ION720357:ION720360 IYJ720357:IYJ720360 JIF720357:JIF720360 JSB720357:JSB720360 KBX720357:KBX720360 KLT720357:KLT720360 KVP720357:KVP720360 LFL720357:LFL720360 LPH720357:LPH720360 LZD720357:LZD720360 MIZ720357:MIZ720360 MSV720357:MSV720360 NCR720357:NCR720360 NMN720357:NMN720360 NWJ720357:NWJ720360 OGF720357:OGF720360 OQB720357:OQB720360 OZX720357:OZX720360 PJT720357:PJT720360 PTP720357:PTP720360 QDL720357:QDL720360 QNH720357:QNH720360 QXD720357:QXD720360 RGZ720357:RGZ720360 RQV720357:RQV720360 SAR720357:SAR720360 SKN720357:SKN720360 SUJ720357:SUJ720360 TEF720357:TEF720360 TOB720357:TOB720360 TXX720357:TXX720360 UHT720357:UHT720360 URP720357:URP720360 VBL720357:VBL720360 VLH720357:VLH720360 VVD720357:VVD720360 WEZ720357:WEZ720360 WOV720357:WOV720360 WYR720357:WYR720360 CQ785893:CQ785896 MF785893:MF785896 WB785893:WB785896 AFX785893:AFX785896 APT785893:APT785896 AZP785893:AZP785896 BJL785893:BJL785896 BTH785893:BTH785896 CDD785893:CDD785896 CMZ785893:CMZ785896 CWV785893:CWV785896 DGR785893:DGR785896 DQN785893:DQN785896 EAJ785893:EAJ785896 EKF785893:EKF785896 EUB785893:EUB785896 FDX785893:FDX785896 FNT785893:FNT785896 FXP785893:FXP785896 GHL785893:GHL785896 GRH785893:GRH785896 HBD785893:HBD785896 HKZ785893:HKZ785896 HUV785893:HUV785896 IER785893:IER785896 ION785893:ION785896 IYJ785893:IYJ785896 JIF785893:JIF785896 JSB785893:JSB785896 KBX785893:KBX785896 KLT785893:KLT785896 KVP785893:KVP785896 LFL785893:LFL785896 LPH785893:LPH785896 LZD785893:LZD785896 MIZ785893:MIZ785896 MSV785893:MSV785896 NCR785893:NCR785896 NMN785893:NMN785896 NWJ785893:NWJ785896 OGF785893:OGF785896 OQB785893:OQB785896 OZX785893:OZX785896 PJT785893:PJT785896 PTP785893:PTP785896 QDL785893:QDL785896 QNH785893:QNH785896 QXD785893:QXD785896 RGZ785893:RGZ785896 RQV785893:RQV785896 SAR785893:SAR785896 SKN785893:SKN785896 SUJ785893:SUJ785896 TEF785893:TEF785896 TOB785893:TOB785896 TXX785893:TXX785896 UHT785893:UHT785896 URP785893:URP785896 VBL785893:VBL785896 VLH785893:VLH785896 VVD785893:VVD785896 WEZ785893:WEZ785896 WOV785893:WOV785896 WYR785893:WYR785896 CQ851429:CQ851432 MF851429:MF851432 WB851429:WB851432 AFX851429:AFX851432 APT851429:APT851432 AZP851429:AZP851432 BJL851429:BJL851432 BTH851429:BTH851432 CDD851429:CDD851432 CMZ851429:CMZ851432 CWV851429:CWV851432 DGR851429:DGR851432 DQN851429:DQN851432 EAJ851429:EAJ851432 EKF851429:EKF851432 EUB851429:EUB851432 FDX851429:FDX851432 FNT851429:FNT851432 FXP851429:FXP851432 GHL851429:GHL851432 GRH851429:GRH851432 HBD851429:HBD851432 HKZ851429:HKZ851432 HUV851429:HUV851432 IER851429:IER851432 ION851429:ION851432 IYJ851429:IYJ851432 JIF851429:JIF851432 JSB851429:JSB851432 KBX851429:KBX851432 KLT851429:KLT851432 KVP851429:KVP851432 LFL851429:LFL851432 LPH851429:LPH851432 LZD851429:LZD851432 MIZ851429:MIZ851432 MSV851429:MSV851432 NCR851429:NCR851432 NMN851429:NMN851432 NWJ851429:NWJ851432 OGF851429:OGF851432 OQB851429:OQB851432 OZX851429:OZX851432 PJT851429:PJT851432 PTP851429:PTP851432 QDL851429:QDL851432 QNH851429:QNH851432 QXD851429:QXD851432 RGZ851429:RGZ851432 RQV851429:RQV851432 SAR851429:SAR851432 SKN851429:SKN851432 SUJ851429:SUJ851432 TEF851429:TEF851432 TOB851429:TOB851432 TXX851429:TXX851432 UHT851429:UHT851432 URP851429:URP851432 VBL851429:VBL851432 VLH851429:VLH851432 VVD851429:VVD851432 WEZ851429:WEZ851432 WOV851429:WOV851432 WYR851429:WYR851432 CQ916965:CQ916968 MF916965:MF916968 WB916965:WB916968 AFX916965:AFX916968 APT916965:APT916968 AZP916965:AZP916968 BJL916965:BJL916968 BTH916965:BTH916968 CDD916965:CDD916968 CMZ916965:CMZ916968 CWV916965:CWV916968 DGR916965:DGR916968 DQN916965:DQN916968 EAJ916965:EAJ916968 EKF916965:EKF916968 EUB916965:EUB916968 FDX916965:FDX916968 FNT916965:FNT916968 FXP916965:FXP916968 GHL916965:GHL916968 GRH916965:GRH916968 HBD916965:HBD916968 HKZ916965:HKZ916968 HUV916965:HUV916968 IER916965:IER916968 ION916965:ION916968 IYJ916965:IYJ916968 JIF916965:JIF916968 JSB916965:JSB916968 KBX916965:KBX916968 KLT916965:KLT916968 KVP916965:KVP916968 LFL916965:LFL916968 LPH916965:LPH916968 LZD916965:LZD916968 MIZ916965:MIZ916968 MSV916965:MSV916968 NCR916965:NCR916968 NMN916965:NMN916968 NWJ916965:NWJ916968 OGF916965:OGF916968 OQB916965:OQB916968 OZX916965:OZX916968 PJT916965:PJT916968 PTP916965:PTP916968 QDL916965:QDL916968 QNH916965:QNH916968 QXD916965:QXD916968 RGZ916965:RGZ916968 RQV916965:RQV916968 SAR916965:SAR916968 SKN916965:SKN916968 SUJ916965:SUJ916968 TEF916965:TEF916968 TOB916965:TOB916968 TXX916965:TXX916968 UHT916965:UHT916968 URP916965:URP916968 VBL916965:VBL916968 VLH916965:VLH916968 VVD916965:VVD916968 WEZ916965:WEZ916968 WOV916965:WOV916968 WYR916965:WYR916968 CQ982501:CQ982504 MF982501:MF982504 WB982501:WB982504 AFX982501:AFX982504 APT982501:APT982504 AZP982501:AZP982504 BJL982501:BJL982504 BTH982501:BTH982504 CDD982501:CDD982504 CMZ982501:CMZ982504 CWV982501:CWV982504 DGR982501:DGR982504 DQN982501:DQN982504 EAJ982501:EAJ982504 EKF982501:EKF982504 EUB982501:EUB982504 FDX982501:FDX982504 FNT982501:FNT982504 FXP982501:FXP982504 GHL982501:GHL982504 GRH982501:GRH982504 HBD982501:HBD982504 HKZ982501:HKZ982504 HUV982501:HUV982504 IER982501:IER982504 ION982501:ION982504 IYJ982501:IYJ982504 JIF982501:JIF982504 JSB982501:JSB982504 KBX982501:KBX982504 KLT982501:KLT982504 KVP982501:KVP982504 LFL982501:LFL982504 LPH982501:LPH982504 LZD982501:LZD982504 MIZ982501:MIZ982504 MSV982501:MSV982504 NCR982501:NCR982504 NMN982501:NMN982504 NWJ982501:NWJ982504 OGF982501:OGF982504 OQB982501:OQB982504 OZX982501:OZX982504 PJT982501:PJT982504 PTP982501:PTP982504 QDL982501:QDL982504 QNH982501:QNH982504 QXD982501:QXD982504 RGZ982501:RGZ982504 RQV982501:RQV982504 SAR982501:SAR982504 SKN982501:SKN982504 SUJ982501:SUJ982504 TEF982501:TEF982504 TOB982501:TOB982504 TXX982501:TXX982504 UHT982501:UHT982504 URP982501:URP982504 VBL982501:VBL982504 VLH982501:VLH982504 VVD982501:VVD982504 WEZ982501:WEZ982504 WOV982501:WOV982504">
      <formula1>#REF!</formula1>
    </dataValidation>
    <dataValidation allowBlank="1" showInputMessage="1" showErrorMessage="1" sqref="WYR982505:WYR982528 CQ65001:CQ65024 MF65001:MF65024 WB65001:WB65024 AFX65001:AFX65024 APT65001:APT65024 AZP65001:AZP65024 BJL65001:BJL65024 BTH65001:BTH65024 CDD65001:CDD65024 CMZ65001:CMZ65024 CWV65001:CWV65024 DGR65001:DGR65024 DQN65001:DQN65024 EAJ65001:EAJ65024 EKF65001:EKF65024 EUB65001:EUB65024 FDX65001:FDX65024 FNT65001:FNT65024 FXP65001:FXP65024 GHL65001:GHL65024 GRH65001:GRH65024 HBD65001:HBD65024 HKZ65001:HKZ65024 HUV65001:HUV65024 IER65001:IER65024 ION65001:ION65024 IYJ65001:IYJ65024 JIF65001:JIF65024 JSB65001:JSB65024 KBX65001:KBX65024 KLT65001:KLT65024 KVP65001:KVP65024 LFL65001:LFL65024 LPH65001:LPH65024 LZD65001:LZD65024 MIZ65001:MIZ65024 MSV65001:MSV65024 NCR65001:NCR65024 NMN65001:NMN65024 NWJ65001:NWJ65024 OGF65001:OGF65024 OQB65001:OQB65024 OZX65001:OZX65024 PJT65001:PJT65024 PTP65001:PTP65024 QDL65001:QDL65024 QNH65001:QNH65024 QXD65001:QXD65024 RGZ65001:RGZ65024 RQV65001:RQV65024 SAR65001:SAR65024 SKN65001:SKN65024 SUJ65001:SUJ65024 TEF65001:TEF65024 TOB65001:TOB65024 TXX65001:TXX65024 UHT65001:UHT65024 URP65001:URP65024 VBL65001:VBL65024 VLH65001:VLH65024 VVD65001:VVD65024 WEZ65001:WEZ65024 WOV65001:WOV65024 WYR65001:WYR65024 CQ130537:CQ130560 MF130537:MF130560 WB130537:WB130560 AFX130537:AFX130560 APT130537:APT130560 AZP130537:AZP130560 BJL130537:BJL130560 BTH130537:BTH130560 CDD130537:CDD130560 CMZ130537:CMZ130560 CWV130537:CWV130560 DGR130537:DGR130560 DQN130537:DQN130560 EAJ130537:EAJ130560 EKF130537:EKF130560 EUB130537:EUB130560 FDX130537:FDX130560 FNT130537:FNT130560 FXP130537:FXP130560 GHL130537:GHL130560 GRH130537:GRH130560 HBD130537:HBD130560 HKZ130537:HKZ130560 HUV130537:HUV130560 IER130537:IER130560 ION130537:ION130560 IYJ130537:IYJ130560 JIF130537:JIF130560 JSB130537:JSB130560 KBX130537:KBX130560 KLT130537:KLT130560 KVP130537:KVP130560 LFL130537:LFL130560 LPH130537:LPH130560 LZD130537:LZD130560 MIZ130537:MIZ130560 MSV130537:MSV130560 NCR130537:NCR130560 NMN130537:NMN130560 NWJ130537:NWJ130560 OGF130537:OGF130560 OQB130537:OQB130560 OZX130537:OZX130560 PJT130537:PJT130560 PTP130537:PTP130560 QDL130537:QDL130560 QNH130537:QNH130560 QXD130537:QXD130560 RGZ130537:RGZ130560 RQV130537:RQV130560 SAR130537:SAR130560 SKN130537:SKN130560 SUJ130537:SUJ130560 TEF130537:TEF130560 TOB130537:TOB130560 TXX130537:TXX130560 UHT130537:UHT130560 URP130537:URP130560 VBL130537:VBL130560 VLH130537:VLH130560 VVD130537:VVD130560 WEZ130537:WEZ130560 WOV130537:WOV130560 WYR130537:WYR130560 CQ196073:CQ196096 MF196073:MF196096 WB196073:WB196096 AFX196073:AFX196096 APT196073:APT196096 AZP196073:AZP196096 BJL196073:BJL196096 BTH196073:BTH196096 CDD196073:CDD196096 CMZ196073:CMZ196096 CWV196073:CWV196096 DGR196073:DGR196096 DQN196073:DQN196096 EAJ196073:EAJ196096 EKF196073:EKF196096 EUB196073:EUB196096 FDX196073:FDX196096 FNT196073:FNT196096 FXP196073:FXP196096 GHL196073:GHL196096 GRH196073:GRH196096 HBD196073:HBD196096 HKZ196073:HKZ196096 HUV196073:HUV196096 IER196073:IER196096 ION196073:ION196096 IYJ196073:IYJ196096 JIF196073:JIF196096 JSB196073:JSB196096 KBX196073:KBX196096 KLT196073:KLT196096 KVP196073:KVP196096 LFL196073:LFL196096 LPH196073:LPH196096 LZD196073:LZD196096 MIZ196073:MIZ196096 MSV196073:MSV196096 NCR196073:NCR196096 NMN196073:NMN196096 NWJ196073:NWJ196096 OGF196073:OGF196096 OQB196073:OQB196096 OZX196073:OZX196096 PJT196073:PJT196096 PTP196073:PTP196096 QDL196073:QDL196096 QNH196073:QNH196096 QXD196073:QXD196096 RGZ196073:RGZ196096 RQV196073:RQV196096 SAR196073:SAR196096 SKN196073:SKN196096 SUJ196073:SUJ196096 TEF196073:TEF196096 TOB196073:TOB196096 TXX196073:TXX196096 UHT196073:UHT196096 URP196073:URP196096 VBL196073:VBL196096 VLH196073:VLH196096 VVD196073:VVD196096 WEZ196073:WEZ196096 WOV196073:WOV196096 WYR196073:WYR196096 CQ261609:CQ261632 MF261609:MF261632 WB261609:WB261632 AFX261609:AFX261632 APT261609:APT261632 AZP261609:AZP261632 BJL261609:BJL261632 BTH261609:BTH261632 CDD261609:CDD261632 CMZ261609:CMZ261632 CWV261609:CWV261632 DGR261609:DGR261632 DQN261609:DQN261632 EAJ261609:EAJ261632 EKF261609:EKF261632 EUB261609:EUB261632 FDX261609:FDX261632 FNT261609:FNT261632 FXP261609:FXP261632 GHL261609:GHL261632 GRH261609:GRH261632 HBD261609:HBD261632 HKZ261609:HKZ261632 HUV261609:HUV261632 IER261609:IER261632 ION261609:ION261632 IYJ261609:IYJ261632 JIF261609:JIF261632 JSB261609:JSB261632 KBX261609:KBX261632 KLT261609:KLT261632 KVP261609:KVP261632 LFL261609:LFL261632 LPH261609:LPH261632 LZD261609:LZD261632 MIZ261609:MIZ261632 MSV261609:MSV261632 NCR261609:NCR261632 NMN261609:NMN261632 NWJ261609:NWJ261632 OGF261609:OGF261632 OQB261609:OQB261632 OZX261609:OZX261632 PJT261609:PJT261632 PTP261609:PTP261632 QDL261609:QDL261632 QNH261609:QNH261632 QXD261609:QXD261632 RGZ261609:RGZ261632 RQV261609:RQV261632 SAR261609:SAR261632 SKN261609:SKN261632 SUJ261609:SUJ261632 TEF261609:TEF261632 TOB261609:TOB261632 TXX261609:TXX261632 UHT261609:UHT261632 URP261609:URP261632 VBL261609:VBL261632 VLH261609:VLH261632 VVD261609:VVD261632 WEZ261609:WEZ261632 WOV261609:WOV261632 WYR261609:WYR261632 CQ327145:CQ327168 MF327145:MF327168 WB327145:WB327168 AFX327145:AFX327168 APT327145:APT327168 AZP327145:AZP327168 BJL327145:BJL327168 BTH327145:BTH327168 CDD327145:CDD327168 CMZ327145:CMZ327168 CWV327145:CWV327168 DGR327145:DGR327168 DQN327145:DQN327168 EAJ327145:EAJ327168 EKF327145:EKF327168 EUB327145:EUB327168 FDX327145:FDX327168 FNT327145:FNT327168 FXP327145:FXP327168 GHL327145:GHL327168 GRH327145:GRH327168 HBD327145:HBD327168 HKZ327145:HKZ327168 HUV327145:HUV327168 IER327145:IER327168 ION327145:ION327168 IYJ327145:IYJ327168 JIF327145:JIF327168 JSB327145:JSB327168 KBX327145:KBX327168 KLT327145:KLT327168 KVP327145:KVP327168 LFL327145:LFL327168 LPH327145:LPH327168 LZD327145:LZD327168 MIZ327145:MIZ327168 MSV327145:MSV327168 NCR327145:NCR327168 NMN327145:NMN327168 NWJ327145:NWJ327168 OGF327145:OGF327168 OQB327145:OQB327168 OZX327145:OZX327168 PJT327145:PJT327168 PTP327145:PTP327168 QDL327145:QDL327168 QNH327145:QNH327168 QXD327145:QXD327168 RGZ327145:RGZ327168 RQV327145:RQV327168 SAR327145:SAR327168 SKN327145:SKN327168 SUJ327145:SUJ327168 TEF327145:TEF327168 TOB327145:TOB327168 TXX327145:TXX327168 UHT327145:UHT327168 URP327145:URP327168 VBL327145:VBL327168 VLH327145:VLH327168 VVD327145:VVD327168 WEZ327145:WEZ327168 WOV327145:WOV327168 WYR327145:WYR327168 CQ392681:CQ392704 MF392681:MF392704 WB392681:WB392704 AFX392681:AFX392704 APT392681:APT392704 AZP392681:AZP392704 BJL392681:BJL392704 BTH392681:BTH392704 CDD392681:CDD392704 CMZ392681:CMZ392704 CWV392681:CWV392704 DGR392681:DGR392704 DQN392681:DQN392704 EAJ392681:EAJ392704 EKF392681:EKF392704 EUB392681:EUB392704 FDX392681:FDX392704 FNT392681:FNT392704 FXP392681:FXP392704 GHL392681:GHL392704 GRH392681:GRH392704 HBD392681:HBD392704 HKZ392681:HKZ392704 HUV392681:HUV392704 IER392681:IER392704 ION392681:ION392704 IYJ392681:IYJ392704 JIF392681:JIF392704 JSB392681:JSB392704 KBX392681:KBX392704 KLT392681:KLT392704 KVP392681:KVP392704 LFL392681:LFL392704 LPH392681:LPH392704 LZD392681:LZD392704 MIZ392681:MIZ392704 MSV392681:MSV392704 NCR392681:NCR392704 NMN392681:NMN392704 NWJ392681:NWJ392704 OGF392681:OGF392704 OQB392681:OQB392704 OZX392681:OZX392704 PJT392681:PJT392704 PTP392681:PTP392704 QDL392681:QDL392704 QNH392681:QNH392704 QXD392681:QXD392704 RGZ392681:RGZ392704 RQV392681:RQV392704 SAR392681:SAR392704 SKN392681:SKN392704 SUJ392681:SUJ392704 TEF392681:TEF392704 TOB392681:TOB392704 TXX392681:TXX392704 UHT392681:UHT392704 URP392681:URP392704 VBL392681:VBL392704 VLH392681:VLH392704 VVD392681:VVD392704 WEZ392681:WEZ392704 WOV392681:WOV392704 WYR392681:WYR392704 CQ458217:CQ458240 MF458217:MF458240 WB458217:WB458240 AFX458217:AFX458240 APT458217:APT458240 AZP458217:AZP458240 BJL458217:BJL458240 BTH458217:BTH458240 CDD458217:CDD458240 CMZ458217:CMZ458240 CWV458217:CWV458240 DGR458217:DGR458240 DQN458217:DQN458240 EAJ458217:EAJ458240 EKF458217:EKF458240 EUB458217:EUB458240 FDX458217:FDX458240 FNT458217:FNT458240 FXP458217:FXP458240 GHL458217:GHL458240 GRH458217:GRH458240 HBD458217:HBD458240 HKZ458217:HKZ458240 HUV458217:HUV458240 IER458217:IER458240 ION458217:ION458240 IYJ458217:IYJ458240 JIF458217:JIF458240 JSB458217:JSB458240 KBX458217:KBX458240 KLT458217:KLT458240 KVP458217:KVP458240 LFL458217:LFL458240 LPH458217:LPH458240 LZD458217:LZD458240 MIZ458217:MIZ458240 MSV458217:MSV458240 NCR458217:NCR458240 NMN458217:NMN458240 NWJ458217:NWJ458240 OGF458217:OGF458240 OQB458217:OQB458240 OZX458217:OZX458240 PJT458217:PJT458240 PTP458217:PTP458240 QDL458217:QDL458240 QNH458217:QNH458240 QXD458217:QXD458240 RGZ458217:RGZ458240 RQV458217:RQV458240 SAR458217:SAR458240 SKN458217:SKN458240 SUJ458217:SUJ458240 TEF458217:TEF458240 TOB458217:TOB458240 TXX458217:TXX458240 UHT458217:UHT458240 URP458217:URP458240 VBL458217:VBL458240 VLH458217:VLH458240 VVD458217:VVD458240 WEZ458217:WEZ458240 WOV458217:WOV458240 WYR458217:WYR458240 CQ523753:CQ523776 MF523753:MF523776 WB523753:WB523776 AFX523753:AFX523776 APT523753:APT523776 AZP523753:AZP523776 BJL523753:BJL523776 BTH523753:BTH523776 CDD523753:CDD523776 CMZ523753:CMZ523776 CWV523753:CWV523776 DGR523753:DGR523776 DQN523753:DQN523776 EAJ523753:EAJ523776 EKF523753:EKF523776 EUB523753:EUB523776 FDX523753:FDX523776 FNT523753:FNT523776 FXP523753:FXP523776 GHL523753:GHL523776 GRH523753:GRH523776 HBD523753:HBD523776 HKZ523753:HKZ523776 HUV523753:HUV523776 IER523753:IER523776 ION523753:ION523776 IYJ523753:IYJ523776 JIF523753:JIF523776 JSB523753:JSB523776 KBX523753:KBX523776 KLT523753:KLT523776 KVP523753:KVP523776 LFL523753:LFL523776 LPH523753:LPH523776 LZD523753:LZD523776 MIZ523753:MIZ523776 MSV523753:MSV523776 NCR523753:NCR523776 NMN523753:NMN523776 NWJ523753:NWJ523776 OGF523753:OGF523776 OQB523753:OQB523776 OZX523753:OZX523776 PJT523753:PJT523776 PTP523753:PTP523776 QDL523753:QDL523776 QNH523753:QNH523776 QXD523753:QXD523776 RGZ523753:RGZ523776 RQV523753:RQV523776 SAR523753:SAR523776 SKN523753:SKN523776 SUJ523753:SUJ523776 TEF523753:TEF523776 TOB523753:TOB523776 TXX523753:TXX523776 UHT523753:UHT523776 URP523753:URP523776 VBL523753:VBL523776 VLH523753:VLH523776 VVD523753:VVD523776 WEZ523753:WEZ523776 WOV523753:WOV523776 WYR523753:WYR523776 CQ589289:CQ589312 MF589289:MF589312 WB589289:WB589312 AFX589289:AFX589312 APT589289:APT589312 AZP589289:AZP589312 BJL589289:BJL589312 BTH589289:BTH589312 CDD589289:CDD589312 CMZ589289:CMZ589312 CWV589289:CWV589312 DGR589289:DGR589312 DQN589289:DQN589312 EAJ589289:EAJ589312 EKF589289:EKF589312 EUB589289:EUB589312 FDX589289:FDX589312 FNT589289:FNT589312 FXP589289:FXP589312 GHL589289:GHL589312 GRH589289:GRH589312 HBD589289:HBD589312 HKZ589289:HKZ589312 HUV589289:HUV589312 IER589289:IER589312 ION589289:ION589312 IYJ589289:IYJ589312 JIF589289:JIF589312 JSB589289:JSB589312 KBX589289:KBX589312 KLT589289:KLT589312 KVP589289:KVP589312 LFL589289:LFL589312 LPH589289:LPH589312 LZD589289:LZD589312 MIZ589289:MIZ589312 MSV589289:MSV589312 NCR589289:NCR589312 NMN589289:NMN589312 NWJ589289:NWJ589312 OGF589289:OGF589312 OQB589289:OQB589312 OZX589289:OZX589312 PJT589289:PJT589312 PTP589289:PTP589312 QDL589289:QDL589312 QNH589289:QNH589312 QXD589289:QXD589312 RGZ589289:RGZ589312 RQV589289:RQV589312 SAR589289:SAR589312 SKN589289:SKN589312 SUJ589289:SUJ589312 TEF589289:TEF589312 TOB589289:TOB589312 TXX589289:TXX589312 UHT589289:UHT589312 URP589289:URP589312 VBL589289:VBL589312 VLH589289:VLH589312 VVD589289:VVD589312 WEZ589289:WEZ589312 WOV589289:WOV589312 WYR589289:WYR589312 CQ654825:CQ654848 MF654825:MF654848 WB654825:WB654848 AFX654825:AFX654848 APT654825:APT654848 AZP654825:AZP654848 BJL654825:BJL654848 BTH654825:BTH654848 CDD654825:CDD654848 CMZ654825:CMZ654848 CWV654825:CWV654848 DGR654825:DGR654848 DQN654825:DQN654848 EAJ654825:EAJ654848 EKF654825:EKF654848 EUB654825:EUB654848 FDX654825:FDX654848 FNT654825:FNT654848 FXP654825:FXP654848 GHL654825:GHL654848 GRH654825:GRH654848 HBD654825:HBD654848 HKZ654825:HKZ654848 HUV654825:HUV654848 IER654825:IER654848 ION654825:ION654848 IYJ654825:IYJ654848 JIF654825:JIF654848 JSB654825:JSB654848 KBX654825:KBX654848 KLT654825:KLT654848 KVP654825:KVP654848 LFL654825:LFL654848 LPH654825:LPH654848 LZD654825:LZD654848 MIZ654825:MIZ654848 MSV654825:MSV654848 NCR654825:NCR654848 NMN654825:NMN654848 NWJ654825:NWJ654848 OGF654825:OGF654848 OQB654825:OQB654848 OZX654825:OZX654848 PJT654825:PJT654848 PTP654825:PTP654848 QDL654825:QDL654848 QNH654825:QNH654848 QXD654825:QXD654848 RGZ654825:RGZ654848 RQV654825:RQV654848 SAR654825:SAR654848 SKN654825:SKN654848 SUJ654825:SUJ654848 TEF654825:TEF654848 TOB654825:TOB654848 TXX654825:TXX654848 UHT654825:UHT654848 URP654825:URP654848 VBL654825:VBL654848 VLH654825:VLH654848 VVD654825:VVD654848 WEZ654825:WEZ654848 WOV654825:WOV654848 WYR654825:WYR654848 CQ720361:CQ720384 MF720361:MF720384 WB720361:WB720384 AFX720361:AFX720384 APT720361:APT720384 AZP720361:AZP720384 BJL720361:BJL720384 BTH720361:BTH720384 CDD720361:CDD720384 CMZ720361:CMZ720384 CWV720361:CWV720384 DGR720361:DGR720384 DQN720361:DQN720384 EAJ720361:EAJ720384 EKF720361:EKF720384 EUB720361:EUB720384 FDX720361:FDX720384 FNT720361:FNT720384 FXP720361:FXP720384 GHL720361:GHL720384 GRH720361:GRH720384 HBD720361:HBD720384 HKZ720361:HKZ720384 HUV720361:HUV720384 IER720361:IER720384 ION720361:ION720384 IYJ720361:IYJ720384 JIF720361:JIF720384 JSB720361:JSB720384 KBX720361:KBX720384 KLT720361:KLT720384 KVP720361:KVP720384 LFL720361:LFL720384 LPH720361:LPH720384 LZD720361:LZD720384 MIZ720361:MIZ720384 MSV720361:MSV720384 NCR720361:NCR720384 NMN720361:NMN720384 NWJ720361:NWJ720384 OGF720361:OGF720384 OQB720361:OQB720384 OZX720361:OZX720384 PJT720361:PJT720384 PTP720361:PTP720384 QDL720361:QDL720384 QNH720361:QNH720384 QXD720361:QXD720384 RGZ720361:RGZ720384 RQV720361:RQV720384 SAR720361:SAR720384 SKN720361:SKN720384 SUJ720361:SUJ720384 TEF720361:TEF720384 TOB720361:TOB720384 TXX720361:TXX720384 UHT720361:UHT720384 URP720361:URP720384 VBL720361:VBL720384 VLH720361:VLH720384 VVD720361:VVD720384 WEZ720361:WEZ720384 WOV720361:WOV720384 WYR720361:WYR720384 CQ785897:CQ785920 MF785897:MF785920 WB785897:WB785920 AFX785897:AFX785920 APT785897:APT785920 AZP785897:AZP785920 BJL785897:BJL785920 BTH785897:BTH785920 CDD785897:CDD785920 CMZ785897:CMZ785920 CWV785897:CWV785920 DGR785897:DGR785920 DQN785897:DQN785920 EAJ785897:EAJ785920 EKF785897:EKF785920 EUB785897:EUB785920 FDX785897:FDX785920 FNT785897:FNT785920 FXP785897:FXP785920 GHL785897:GHL785920 GRH785897:GRH785920 HBD785897:HBD785920 HKZ785897:HKZ785920 HUV785897:HUV785920 IER785897:IER785920 ION785897:ION785920 IYJ785897:IYJ785920 JIF785897:JIF785920 JSB785897:JSB785920 KBX785897:KBX785920 KLT785897:KLT785920 KVP785897:KVP785920 LFL785897:LFL785920 LPH785897:LPH785920 LZD785897:LZD785920 MIZ785897:MIZ785920 MSV785897:MSV785920 NCR785897:NCR785920 NMN785897:NMN785920 NWJ785897:NWJ785920 OGF785897:OGF785920 OQB785897:OQB785920 OZX785897:OZX785920 PJT785897:PJT785920 PTP785897:PTP785920 QDL785897:QDL785920 QNH785897:QNH785920 QXD785897:QXD785920 RGZ785897:RGZ785920 RQV785897:RQV785920 SAR785897:SAR785920 SKN785897:SKN785920 SUJ785897:SUJ785920 TEF785897:TEF785920 TOB785897:TOB785920 TXX785897:TXX785920 UHT785897:UHT785920 URP785897:URP785920 VBL785897:VBL785920 VLH785897:VLH785920 VVD785897:VVD785920 WEZ785897:WEZ785920 WOV785897:WOV785920 WYR785897:WYR785920 CQ851433:CQ851456 MF851433:MF851456 WB851433:WB851456 AFX851433:AFX851456 APT851433:APT851456 AZP851433:AZP851456 BJL851433:BJL851456 BTH851433:BTH851456 CDD851433:CDD851456 CMZ851433:CMZ851456 CWV851433:CWV851456 DGR851433:DGR851456 DQN851433:DQN851456 EAJ851433:EAJ851456 EKF851433:EKF851456 EUB851433:EUB851456 FDX851433:FDX851456 FNT851433:FNT851456 FXP851433:FXP851456 GHL851433:GHL851456 GRH851433:GRH851456 HBD851433:HBD851456 HKZ851433:HKZ851456 HUV851433:HUV851456 IER851433:IER851456 ION851433:ION851456 IYJ851433:IYJ851456 JIF851433:JIF851456 JSB851433:JSB851456 KBX851433:KBX851456 KLT851433:KLT851456 KVP851433:KVP851456 LFL851433:LFL851456 LPH851433:LPH851456 LZD851433:LZD851456 MIZ851433:MIZ851456 MSV851433:MSV851456 NCR851433:NCR851456 NMN851433:NMN851456 NWJ851433:NWJ851456 OGF851433:OGF851456 OQB851433:OQB851456 OZX851433:OZX851456 PJT851433:PJT851456 PTP851433:PTP851456 QDL851433:QDL851456 QNH851433:QNH851456 QXD851433:QXD851456 RGZ851433:RGZ851456 RQV851433:RQV851456 SAR851433:SAR851456 SKN851433:SKN851456 SUJ851433:SUJ851456 TEF851433:TEF851456 TOB851433:TOB851456 TXX851433:TXX851456 UHT851433:UHT851456 URP851433:URP851456 VBL851433:VBL851456 VLH851433:VLH851456 VVD851433:VVD851456 WEZ851433:WEZ851456 WOV851433:WOV851456 WYR851433:WYR851456 CQ916969:CQ916992 MF916969:MF916992 WB916969:WB916992 AFX916969:AFX916992 APT916969:APT916992 AZP916969:AZP916992 BJL916969:BJL916992 BTH916969:BTH916992 CDD916969:CDD916992 CMZ916969:CMZ916992 CWV916969:CWV916992 DGR916969:DGR916992 DQN916969:DQN916992 EAJ916969:EAJ916992 EKF916969:EKF916992 EUB916969:EUB916992 FDX916969:FDX916992 FNT916969:FNT916992 FXP916969:FXP916992 GHL916969:GHL916992 GRH916969:GRH916992 HBD916969:HBD916992 HKZ916969:HKZ916992 HUV916969:HUV916992 IER916969:IER916992 ION916969:ION916992 IYJ916969:IYJ916992 JIF916969:JIF916992 JSB916969:JSB916992 KBX916969:KBX916992 KLT916969:KLT916992 KVP916969:KVP916992 LFL916969:LFL916992 LPH916969:LPH916992 LZD916969:LZD916992 MIZ916969:MIZ916992 MSV916969:MSV916992 NCR916969:NCR916992 NMN916969:NMN916992 NWJ916969:NWJ916992 OGF916969:OGF916992 OQB916969:OQB916992 OZX916969:OZX916992 PJT916969:PJT916992 PTP916969:PTP916992 QDL916969:QDL916992 QNH916969:QNH916992 QXD916969:QXD916992 RGZ916969:RGZ916992 RQV916969:RQV916992 SAR916969:SAR916992 SKN916969:SKN916992 SUJ916969:SUJ916992 TEF916969:TEF916992 TOB916969:TOB916992 TXX916969:TXX916992 UHT916969:UHT916992 URP916969:URP916992 VBL916969:VBL916992 VLH916969:VLH916992 VVD916969:VVD916992 WEZ916969:WEZ916992 WOV916969:WOV916992 WYR916969:WYR916992 CQ982505:CQ982528 MF982505:MF982528 WB982505:WB982528 AFX982505:AFX982528 APT982505:APT982528 AZP982505:AZP982528 BJL982505:BJL982528 BTH982505:BTH982528 CDD982505:CDD982528 CMZ982505:CMZ982528 CWV982505:CWV982528 DGR982505:DGR982528 DQN982505:DQN982528 EAJ982505:EAJ982528 EKF982505:EKF982528 EUB982505:EUB982528 FDX982505:FDX982528 FNT982505:FNT982528 FXP982505:FXP982528 GHL982505:GHL982528 GRH982505:GRH982528 HBD982505:HBD982528 HKZ982505:HKZ982528 HUV982505:HUV982528 IER982505:IER982528 ION982505:ION982528 IYJ982505:IYJ982528 JIF982505:JIF982528 JSB982505:JSB982528 KBX982505:KBX982528 KLT982505:KLT982528 KVP982505:KVP982528 LFL982505:LFL982528 LPH982505:LPH982528 LZD982505:LZD982528 MIZ982505:MIZ982528 MSV982505:MSV982528 NCR982505:NCR982528 NMN982505:NMN982528 NWJ982505:NWJ982528 OGF982505:OGF982528 OQB982505:OQB982528 OZX982505:OZX982528 PJT982505:PJT982528 PTP982505:PTP982528 QDL982505:QDL982528 QNH982505:QNH982528 QXD982505:QXD982528 RGZ982505:RGZ982528 RQV982505:RQV982528 SAR982505:SAR982528 SKN982505:SKN982528 SUJ982505:SUJ982528 TEF982505:TEF982528 TOB982505:TOB982528 TXX982505:TXX982528 UHT982505:UHT982528 URP982505:URP982528 VBL982505:VBL982528 VLH982505:VLH982528 VVD982505:VVD982528 WEZ982505:WEZ982528 WOV982505:WOV982528 CQ35:CQ73 AFX35:AFX74 APT35:APT74 AZP35:AZP74 BJL35:BJL74 BTH35:BTH74 CDD35:CDD74 CMZ35:CMZ74 CWV35:CWV74 DGR35:DGR74 DQN35:DQN74 EAJ35:EAJ74 EKF35:EKF74 EUB35:EUB74 FDX35:FDX74 FNT35:FNT74 FXP35:FXP74 GHL35:GHL74 GRH35:GRH74 HBD35:HBD74 HKZ35:HKZ74 HUV35:HUV74 IER35:IER74 ION35:ION74 IYJ35:IYJ74 JIF35:JIF74 JSB35:JSB74 KBX35:KBX74 KLT35:KLT74 KVP35:KVP74 LFL35:LFL74 LPH35:LPH74 LZD35:LZD74 MIZ35:MIZ74 MSV35:MSV74 NCR35:NCR74 NMN35:NMN74 NWJ35:NWJ74 OGF35:OGF74 OQB35:OQB74 OZX35:OZX74 PJT35:PJT74 PTP35:PTP74 QDL35:QDL74 QNH35:QNH74 QXD35:QXD74 RGZ35:RGZ74 RQV35:RQV74 SAR35:SAR74 SKN35:SKN74 SUJ35:SUJ74 TEF35:TEF74 TOB35:TOB74 TXX35:TXX74 UHT35:UHT74 URP35:URP74 VBL35:VBL74 VLH35:VLH74 VVD35:VVD74 WEZ35:WEZ74 WOV35:WOV74 WYR35:WYR74 MF35:MF74 WB35:WB74"/>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CQ65022 MF65022 WB65022 AFX65022 APT65022 AZP65022 BJL65022 BTH65022 CDD65022 CMZ65022 CWV65022 DGR65022 DQN65022 EAJ65022 EKF65022 EUB65022 FDX65022 FNT65022 FXP65022 GHL65022 GRH65022 HBD65022 HKZ65022 HUV65022 IER65022 ION65022 IYJ65022 JIF65022 JSB65022 KBX65022 KLT65022 KVP65022 LFL65022 LPH65022 LZD65022 MIZ65022 MSV65022 NCR65022 NMN65022 NWJ65022 OGF65022 OQB65022 OZX65022 PJT65022 PTP65022 QDL65022 QNH65022 QXD65022 RGZ65022 RQV65022 SAR65022 SKN65022 SUJ65022 TEF65022 TOB65022 TXX65022 UHT65022 URP65022 VBL65022 VLH65022 VVD65022 WEZ65022 WOV65022 WYR65022 CQ130558 MF130558 WB130558 AFX130558 APT130558 AZP130558 BJL130558 BTH130558 CDD130558 CMZ130558 CWV130558 DGR130558 DQN130558 EAJ130558 EKF130558 EUB130558 FDX130558 FNT130558 FXP130558 GHL130558 GRH130558 HBD130558 HKZ130558 HUV130558 IER130558 ION130558 IYJ130558 JIF130558 JSB130558 KBX130558 KLT130558 KVP130558 LFL130558 LPH130558 LZD130558 MIZ130558 MSV130558 NCR130558 NMN130558 NWJ130558 OGF130558 OQB130558 OZX130558 PJT130558 PTP130558 QDL130558 QNH130558 QXD130558 RGZ130558 RQV130558 SAR130558 SKN130558 SUJ130558 TEF130558 TOB130558 TXX130558 UHT130558 URP130558 VBL130558 VLH130558 VVD130558 WEZ130558 WOV130558 WYR130558 CQ196094 MF196094 WB196094 AFX196094 APT196094 AZP196094 BJL196094 BTH196094 CDD196094 CMZ196094 CWV196094 DGR196094 DQN196094 EAJ196094 EKF196094 EUB196094 FDX196094 FNT196094 FXP196094 GHL196094 GRH196094 HBD196094 HKZ196094 HUV196094 IER196094 ION196094 IYJ196094 JIF196094 JSB196094 KBX196094 KLT196094 KVP196094 LFL196094 LPH196094 LZD196094 MIZ196094 MSV196094 NCR196094 NMN196094 NWJ196094 OGF196094 OQB196094 OZX196094 PJT196094 PTP196094 QDL196094 QNH196094 QXD196094 RGZ196094 RQV196094 SAR196094 SKN196094 SUJ196094 TEF196094 TOB196094 TXX196094 UHT196094 URP196094 VBL196094 VLH196094 VVD196094 WEZ196094 WOV196094 WYR196094 CQ261630 MF261630 WB261630 AFX261630 APT261630 AZP261630 BJL261630 BTH261630 CDD261630 CMZ261630 CWV261630 DGR261630 DQN261630 EAJ261630 EKF261630 EUB261630 FDX261630 FNT261630 FXP261630 GHL261630 GRH261630 HBD261630 HKZ261630 HUV261630 IER261630 ION261630 IYJ261630 JIF261630 JSB261630 KBX261630 KLT261630 KVP261630 LFL261630 LPH261630 LZD261630 MIZ261630 MSV261630 NCR261630 NMN261630 NWJ261630 OGF261630 OQB261630 OZX261630 PJT261630 PTP261630 QDL261630 QNH261630 QXD261630 RGZ261630 RQV261630 SAR261630 SKN261630 SUJ261630 TEF261630 TOB261630 TXX261630 UHT261630 URP261630 VBL261630 VLH261630 VVD261630 WEZ261630 WOV261630 WYR261630 CQ327166 MF327166 WB327166 AFX327166 APT327166 AZP327166 BJL327166 BTH327166 CDD327166 CMZ327166 CWV327166 DGR327166 DQN327166 EAJ327166 EKF327166 EUB327166 FDX327166 FNT327166 FXP327166 GHL327166 GRH327166 HBD327166 HKZ327166 HUV327166 IER327166 ION327166 IYJ327166 JIF327166 JSB327166 KBX327166 KLT327166 KVP327166 LFL327166 LPH327166 LZD327166 MIZ327166 MSV327166 NCR327166 NMN327166 NWJ327166 OGF327166 OQB327166 OZX327166 PJT327166 PTP327166 QDL327166 QNH327166 QXD327166 RGZ327166 RQV327166 SAR327166 SKN327166 SUJ327166 TEF327166 TOB327166 TXX327166 UHT327166 URP327166 VBL327166 VLH327166 VVD327166 WEZ327166 WOV327166 WYR327166 CQ392702 MF392702 WB392702 AFX392702 APT392702 AZP392702 BJL392702 BTH392702 CDD392702 CMZ392702 CWV392702 DGR392702 DQN392702 EAJ392702 EKF392702 EUB392702 FDX392702 FNT392702 FXP392702 GHL392702 GRH392702 HBD392702 HKZ392702 HUV392702 IER392702 ION392702 IYJ392702 JIF392702 JSB392702 KBX392702 KLT392702 KVP392702 LFL392702 LPH392702 LZD392702 MIZ392702 MSV392702 NCR392702 NMN392702 NWJ392702 OGF392702 OQB392702 OZX392702 PJT392702 PTP392702 QDL392702 QNH392702 QXD392702 RGZ392702 RQV392702 SAR392702 SKN392702 SUJ392702 TEF392702 TOB392702 TXX392702 UHT392702 URP392702 VBL392702 VLH392702 VVD392702 WEZ392702 WOV392702 WYR392702 CQ458238 MF458238 WB458238 AFX458238 APT458238 AZP458238 BJL458238 BTH458238 CDD458238 CMZ458238 CWV458238 DGR458238 DQN458238 EAJ458238 EKF458238 EUB458238 FDX458238 FNT458238 FXP458238 GHL458238 GRH458238 HBD458238 HKZ458238 HUV458238 IER458238 ION458238 IYJ458238 JIF458238 JSB458238 KBX458238 KLT458238 KVP458238 LFL458238 LPH458238 LZD458238 MIZ458238 MSV458238 NCR458238 NMN458238 NWJ458238 OGF458238 OQB458238 OZX458238 PJT458238 PTP458238 QDL458238 QNH458238 QXD458238 RGZ458238 RQV458238 SAR458238 SKN458238 SUJ458238 TEF458238 TOB458238 TXX458238 UHT458238 URP458238 VBL458238 VLH458238 VVD458238 WEZ458238 WOV458238 WYR458238 CQ523774 MF523774 WB523774 AFX523774 APT523774 AZP523774 BJL523774 BTH523774 CDD523774 CMZ523774 CWV523774 DGR523774 DQN523774 EAJ523774 EKF523774 EUB523774 FDX523774 FNT523774 FXP523774 GHL523774 GRH523774 HBD523774 HKZ523774 HUV523774 IER523774 ION523774 IYJ523774 JIF523774 JSB523774 KBX523774 KLT523774 KVP523774 LFL523774 LPH523774 LZD523774 MIZ523774 MSV523774 NCR523774 NMN523774 NWJ523774 OGF523774 OQB523774 OZX523774 PJT523774 PTP523774 QDL523774 QNH523774 QXD523774 RGZ523774 RQV523774 SAR523774 SKN523774 SUJ523774 TEF523774 TOB523774 TXX523774 UHT523774 URP523774 VBL523774 VLH523774 VVD523774 WEZ523774 WOV523774 WYR523774 CQ589310 MF589310 WB589310 AFX589310 APT589310 AZP589310 BJL589310 BTH589310 CDD589310 CMZ589310 CWV589310 DGR589310 DQN589310 EAJ589310 EKF589310 EUB589310 FDX589310 FNT589310 FXP589310 GHL589310 GRH589310 HBD589310 HKZ589310 HUV589310 IER589310 ION589310 IYJ589310 JIF589310 JSB589310 KBX589310 KLT589310 KVP589310 LFL589310 LPH589310 LZD589310 MIZ589310 MSV589310 NCR589310 NMN589310 NWJ589310 OGF589310 OQB589310 OZX589310 PJT589310 PTP589310 QDL589310 QNH589310 QXD589310 RGZ589310 RQV589310 SAR589310 SKN589310 SUJ589310 TEF589310 TOB589310 TXX589310 UHT589310 URP589310 VBL589310 VLH589310 VVD589310 WEZ589310 WOV589310 WYR589310 CQ654846 MF654846 WB654846 AFX654846 APT654846 AZP654846 BJL654846 BTH654846 CDD654846 CMZ654846 CWV654846 DGR654846 DQN654846 EAJ654846 EKF654846 EUB654846 FDX654846 FNT654846 FXP654846 GHL654846 GRH654846 HBD654846 HKZ654846 HUV654846 IER654846 ION654846 IYJ654846 JIF654846 JSB654846 KBX654846 KLT654846 KVP654846 LFL654846 LPH654846 LZD654846 MIZ654846 MSV654846 NCR654846 NMN654846 NWJ654846 OGF654846 OQB654846 OZX654846 PJT654846 PTP654846 QDL654846 QNH654846 QXD654846 RGZ654846 RQV654846 SAR654846 SKN654846 SUJ654846 TEF654846 TOB654846 TXX654846 UHT654846 URP654846 VBL654846 VLH654846 VVD654846 WEZ654846 WOV654846 WYR654846 CQ720382 MF720382 WB720382 AFX720382 APT720382 AZP720382 BJL720382 BTH720382 CDD720382 CMZ720382 CWV720382 DGR720382 DQN720382 EAJ720382 EKF720382 EUB720382 FDX720382 FNT720382 FXP720382 GHL720382 GRH720382 HBD720382 HKZ720382 HUV720382 IER720382 ION720382 IYJ720382 JIF720382 JSB720382 KBX720382 KLT720382 KVP720382 LFL720382 LPH720382 LZD720382 MIZ720382 MSV720382 NCR720382 NMN720382 NWJ720382 OGF720382 OQB720382 OZX720382 PJT720382 PTP720382 QDL720382 QNH720382 QXD720382 RGZ720382 RQV720382 SAR720382 SKN720382 SUJ720382 TEF720382 TOB720382 TXX720382 UHT720382 URP720382 VBL720382 VLH720382 VVD720382 WEZ720382 WOV720382 WYR720382 CQ785918 MF785918 WB785918 AFX785918 APT785918 AZP785918 BJL785918 BTH785918 CDD785918 CMZ785918 CWV785918 DGR785918 DQN785918 EAJ785918 EKF785918 EUB785918 FDX785918 FNT785918 FXP785918 GHL785918 GRH785918 HBD785918 HKZ785918 HUV785918 IER785918 ION785918 IYJ785918 JIF785918 JSB785918 KBX785918 KLT785918 KVP785918 LFL785918 LPH785918 LZD785918 MIZ785918 MSV785918 NCR785918 NMN785918 NWJ785918 OGF785918 OQB785918 OZX785918 PJT785918 PTP785918 QDL785918 QNH785918 QXD785918 RGZ785918 RQV785918 SAR785918 SKN785918 SUJ785918 TEF785918 TOB785918 TXX785918 UHT785918 URP785918 VBL785918 VLH785918 VVD785918 WEZ785918 WOV785918 WYR785918 CQ851454 MF851454 WB851454 AFX851454 APT851454 AZP851454 BJL851454 BTH851454 CDD851454 CMZ851454 CWV851454 DGR851454 DQN851454 EAJ851454 EKF851454 EUB851454 FDX851454 FNT851454 FXP851454 GHL851454 GRH851454 HBD851454 HKZ851454 HUV851454 IER851454 ION851454 IYJ851454 JIF851454 JSB851454 KBX851454 KLT851454 KVP851454 LFL851454 LPH851454 LZD851454 MIZ851454 MSV851454 NCR851454 NMN851454 NWJ851454 OGF851454 OQB851454 OZX851454 PJT851454 PTP851454 QDL851454 QNH851454 QXD851454 RGZ851454 RQV851454 SAR851454 SKN851454 SUJ851454 TEF851454 TOB851454 TXX851454 UHT851454 URP851454 VBL851454 VLH851454 VVD851454 WEZ851454 WOV851454 WYR851454 CQ916990 MF916990 WB916990 AFX916990 APT916990 AZP916990 BJL916990 BTH916990 CDD916990 CMZ916990 CWV916990 DGR916990 DQN916990 EAJ916990 EKF916990 EUB916990 FDX916990 FNT916990 FXP916990 GHL916990 GRH916990 HBD916990 HKZ916990 HUV916990 IER916990 ION916990 IYJ916990 JIF916990 JSB916990 KBX916990 KLT916990 KVP916990 LFL916990 LPH916990 LZD916990 MIZ916990 MSV916990 NCR916990 NMN916990 NWJ916990 OGF916990 OQB916990 OZX916990 PJT916990 PTP916990 QDL916990 QNH916990 QXD916990 RGZ916990 RQV916990 SAR916990 SKN916990 SUJ916990 TEF916990 TOB916990 TXX916990 UHT916990 URP916990 VBL916990 VLH916990 VVD916990 WEZ916990 WOV916990 WYR916990 CQ982526 MF982526 WB982526 AFX982526 APT982526 AZP982526 BJL982526 BTH982526 CDD982526 CMZ982526 CWV982526 DGR982526 DQN982526 EAJ982526 EKF982526 EUB982526 FDX982526 FNT982526 FXP982526 GHL982526 GRH982526 HBD982526 HKZ982526 HUV982526 IER982526 ION982526 IYJ982526 JIF982526 JSB982526 KBX982526 KLT982526 KVP982526 LFL982526 LPH982526 LZD982526 MIZ982526 MSV982526 NCR982526 NMN982526 NWJ982526 OGF982526 OQB982526 OZX982526 PJT982526 PTP982526 QDL982526 QNH982526 QXD982526 RGZ982526 RQV982526 SAR982526 SKN982526 SUJ982526 TEF982526 TOB982526 TXX982526 UHT982526 URP982526 VBL982526 VLH982526 VVD982526 WEZ982526 WOV982526 WYR982526 CQ65024 MF65024 WB65024 AFX65024 APT65024 AZP65024 BJL65024 BTH65024 CDD65024 CMZ65024 CWV65024 DGR65024 DQN65024 EAJ65024 EKF65024 EUB65024 FDX65024 FNT65024 FXP65024 GHL65024 GRH65024 HBD65024 HKZ65024 HUV65024 IER65024 ION65024 IYJ65024 JIF65024 JSB65024 KBX65024 KLT65024 KVP65024 LFL65024 LPH65024 LZD65024 MIZ65024 MSV65024 NCR65024 NMN65024 NWJ65024 OGF65024 OQB65024 OZX65024 PJT65024 PTP65024 QDL65024 QNH65024 QXD65024 RGZ65024 RQV65024 SAR65024 SKN65024 SUJ65024 TEF65024 TOB65024 TXX65024 UHT65024 URP65024 VBL65024 VLH65024 VVD65024 WEZ65024 WOV65024 WYR65024 CQ130560 MF130560 WB130560 AFX130560 APT130560 AZP130560 BJL130560 BTH130560 CDD130560 CMZ130560 CWV130560 DGR130560 DQN130560 EAJ130560 EKF130560 EUB130560 FDX130560 FNT130560 FXP130560 GHL130560 GRH130560 HBD130560 HKZ130560 HUV130560 IER130560 ION130560 IYJ130560 JIF130560 JSB130560 KBX130560 KLT130560 KVP130560 LFL130560 LPH130560 LZD130560 MIZ130560 MSV130560 NCR130560 NMN130560 NWJ130560 OGF130560 OQB130560 OZX130560 PJT130560 PTP130560 QDL130560 QNH130560 QXD130560 RGZ130560 RQV130560 SAR130560 SKN130560 SUJ130560 TEF130560 TOB130560 TXX130560 UHT130560 URP130560 VBL130560 VLH130560 VVD130560 WEZ130560 WOV130560 WYR130560 CQ196096 MF196096 WB196096 AFX196096 APT196096 AZP196096 BJL196096 BTH196096 CDD196096 CMZ196096 CWV196096 DGR196096 DQN196096 EAJ196096 EKF196096 EUB196096 FDX196096 FNT196096 FXP196096 GHL196096 GRH196096 HBD196096 HKZ196096 HUV196096 IER196096 ION196096 IYJ196096 JIF196096 JSB196096 KBX196096 KLT196096 KVP196096 LFL196096 LPH196096 LZD196096 MIZ196096 MSV196096 NCR196096 NMN196096 NWJ196096 OGF196096 OQB196096 OZX196096 PJT196096 PTP196096 QDL196096 QNH196096 QXD196096 RGZ196096 RQV196096 SAR196096 SKN196096 SUJ196096 TEF196096 TOB196096 TXX196096 UHT196096 URP196096 VBL196096 VLH196096 VVD196096 WEZ196096 WOV196096 WYR196096 CQ261632 MF261632 WB261632 AFX261632 APT261632 AZP261632 BJL261632 BTH261632 CDD261632 CMZ261632 CWV261632 DGR261632 DQN261632 EAJ261632 EKF261632 EUB261632 FDX261632 FNT261632 FXP261632 GHL261632 GRH261632 HBD261632 HKZ261632 HUV261632 IER261632 ION261632 IYJ261632 JIF261632 JSB261632 KBX261632 KLT261632 KVP261632 LFL261632 LPH261632 LZD261632 MIZ261632 MSV261632 NCR261632 NMN261632 NWJ261632 OGF261632 OQB261632 OZX261632 PJT261632 PTP261632 QDL261632 QNH261632 QXD261632 RGZ261632 RQV261632 SAR261632 SKN261632 SUJ261632 TEF261632 TOB261632 TXX261632 UHT261632 URP261632 VBL261632 VLH261632 VVD261632 WEZ261632 WOV261632 WYR261632 CQ327168 MF327168 WB327168 AFX327168 APT327168 AZP327168 BJL327168 BTH327168 CDD327168 CMZ327168 CWV327168 DGR327168 DQN327168 EAJ327168 EKF327168 EUB327168 FDX327168 FNT327168 FXP327168 GHL327168 GRH327168 HBD327168 HKZ327168 HUV327168 IER327168 ION327168 IYJ327168 JIF327168 JSB327168 KBX327168 KLT327168 KVP327168 LFL327168 LPH327168 LZD327168 MIZ327168 MSV327168 NCR327168 NMN327168 NWJ327168 OGF327168 OQB327168 OZX327168 PJT327168 PTP327168 QDL327168 QNH327168 QXD327168 RGZ327168 RQV327168 SAR327168 SKN327168 SUJ327168 TEF327168 TOB327168 TXX327168 UHT327168 URP327168 VBL327168 VLH327168 VVD327168 WEZ327168 WOV327168 WYR327168 CQ392704 MF392704 WB392704 AFX392704 APT392704 AZP392704 BJL392704 BTH392704 CDD392704 CMZ392704 CWV392704 DGR392704 DQN392704 EAJ392704 EKF392704 EUB392704 FDX392704 FNT392704 FXP392704 GHL392704 GRH392704 HBD392704 HKZ392704 HUV392704 IER392704 ION392704 IYJ392704 JIF392704 JSB392704 KBX392704 KLT392704 KVP392704 LFL392704 LPH392704 LZD392704 MIZ392704 MSV392704 NCR392704 NMN392704 NWJ392704 OGF392704 OQB392704 OZX392704 PJT392704 PTP392704 QDL392704 QNH392704 QXD392704 RGZ392704 RQV392704 SAR392704 SKN392704 SUJ392704 TEF392704 TOB392704 TXX392704 UHT392704 URP392704 VBL392704 VLH392704 VVD392704 WEZ392704 WOV392704 WYR392704 CQ458240 MF458240 WB458240 AFX458240 APT458240 AZP458240 BJL458240 BTH458240 CDD458240 CMZ458240 CWV458240 DGR458240 DQN458240 EAJ458240 EKF458240 EUB458240 FDX458240 FNT458240 FXP458240 GHL458240 GRH458240 HBD458240 HKZ458240 HUV458240 IER458240 ION458240 IYJ458240 JIF458240 JSB458240 KBX458240 KLT458240 KVP458240 LFL458240 LPH458240 LZD458240 MIZ458240 MSV458240 NCR458240 NMN458240 NWJ458240 OGF458240 OQB458240 OZX458240 PJT458240 PTP458240 QDL458240 QNH458240 QXD458240 RGZ458240 RQV458240 SAR458240 SKN458240 SUJ458240 TEF458240 TOB458240 TXX458240 UHT458240 URP458240 VBL458240 VLH458240 VVD458240 WEZ458240 WOV458240 WYR458240 CQ523776 MF523776 WB523776 AFX523776 APT523776 AZP523776 BJL523776 BTH523776 CDD523776 CMZ523776 CWV523776 DGR523776 DQN523776 EAJ523776 EKF523776 EUB523776 FDX523776 FNT523776 FXP523776 GHL523776 GRH523776 HBD523776 HKZ523776 HUV523776 IER523776 ION523776 IYJ523776 JIF523776 JSB523776 KBX523776 KLT523776 KVP523776 LFL523776 LPH523776 LZD523776 MIZ523776 MSV523776 NCR523776 NMN523776 NWJ523776 OGF523776 OQB523776 OZX523776 PJT523776 PTP523776 QDL523776 QNH523776 QXD523776 RGZ523776 RQV523776 SAR523776 SKN523776 SUJ523776 TEF523776 TOB523776 TXX523776 UHT523776 URP523776 VBL523776 VLH523776 VVD523776 WEZ523776 WOV523776 WYR523776 CQ589312 MF589312 WB589312 AFX589312 APT589312 AZP589312 BJL589312 BTH589312 CDD589312 CMZ589312 CWV589312 DGR589312 DQN589312 EAJ589312 EKF589312 EUB589312 FDX589312 FNT589312 FXP589312 GHL589312 GRH589312 HBD589312 HKZ589312 HUV589312 IER589312 ION589312 IYJ589312 JIF589312 JSB589312 KBX589312 KLT589312 KVP589312 LFL589312 LPH589312 LZD589312 MIZ589312 MSV589312 NCR589312 NMN589312 NWJ589312 OGF589312 OQB589312 OZX589312 PJT589312 PTP589312 QDL589312 QNH589312 QXD589312 RGZ589312 RQV589312 SAR589312 SKN589312 SUJ589312 TEF589312 TOB589312 TXX589312 UHT589312 URP589312 VBL589312 VLH589312 VVD589312 WEZ589312 WOV589312 WYR589312 CQ654848 MF654848 WB654848 AFX654848 APT654848 AZP654848 BJL654848 BTH654848 CDD654848 CMZ654848 CWV654848 DGR654848 DQN654848 EAJ654848 EKF654848 EUB654848 FDX654848 FNT654848 FXP654848 GHL654848 GRH654848 HBD654848 HKZ654848 HUV654848 IER654848 ION654848 IYJ654848 JIF654848 JSB654848 KBX654848 KLT654848 KVP654848 LFL654848 LPH654848 LZD654848 MIZ654848 MSV654848 NCR654848 NMN654848 NWJ654848 OGF654848 OQB654848 OZX654848 PJT654848 PTP654848 QDL654848 QNH654848 QXD654848 RGZ654848 RQV654848 SAR654848 SKN654848 SUJ654848 TEF654848 TOB654848 TXX654848 UHT654848 URP654848 VBL654848 VLH654848 VVD654848 WEZ654848 WOV654848 WYR654848 CQ720384 MF720384 WB720384 AFX720384 APT720384 AZP720384 BJL720384 BTH720384 CDD720384 CMZ720384 CWV720384 DGR720384 DQN720384 EAJ720384 EKF720384 EUB720384 FDX720384 FNT720384 FXP720384 GHL720384 GRH720384 HBD720384 HKZ720384 HUV720384 IER720384 ION720384 IYJ720384 JIF720384 JSB720384 KBX720384 KLT720384 KVP720384 LFL720384 LPH720384 LZD720384 MIZ720384 MSV720384 NCR720384 NMN720384 NWJ720384 OGF720384 OQB720384 OZX720384 PJT720384 PTP720384 QDL720384 QNH720384 QXD720384 RGZ720384 RQV720384 SAR720384 SKN720384 SUJ720384 TEF720384 TOB720384 TXX720384 UHT720384 URP720384 VBL720384 VLH720384 VVD720384 WEZ720384 WOV720384 WYR720384 CQ785920 MF785920 WB785920 AFX785920 APT785920 AZP785920 BJL785920 BTH785920 CDD785920 CMZ785920 CWV785920 DGR785920 DQN785920 EAJ785920 EKF785920 EUB785920 FDX785920 FNT785920 FXP785920 GHL785920 GRH785920 HBD785920 HKZ785920 HUV785920 IER785920 ION785920 IYJ785920 JIF785920 JSB785920 KBX785920 KLT785920 KVP785920 LFL785920 LPH785920 LZD785920 MIZ785920 MSV785920 NCR785920 NMN785920 NWJ785920 OGF785920 OQB785920 OZX785920 PJT785920 PTP785920 QDL785920 QNH785920 QXD785920 RGZ785920 RQV785920 SAR785920 SKN785920 SUJ785920 TEF785920 TOB785920 TXX785920 UHT785920 URP785920 VBL785920 VLH785920 VVD785920 WEZ785920 WOV785920 WYR785920 CQ851456 MF851456 WB851456 AFX851456 APT851456 AZP851456 BJL851456 BTH851456 CDD851456 CMZ851456 CWV851456 DGR851456 DQN851456 EAJ851456 EKF851456 EUB851456 FDX851456 FNT851456 FXP851456 GHL851456 GRH851456 HBD851456 HKZ851456 HUV851456 IER851456 ION851456 IYJ851456 JIF851456 JSB851456 KBX851456 KLT851456 KVP851456 LFL851456 LPH851456 LZD851456 MIZ851456 MSV851456 NCR851456 NMN851456 NWJ851456 OGF851456 OQB851456 OZX851456 PJT851456 PTP851456 QDL851456 QNH851456 QXD851456 RGZ851456 RQV851456 SAR851456 SKN851456 SUJ851456 TEF851456 TOB851456 TXX851456 UHT851456 URP851456 VBL851456 VLH851456 VVD851456 WEZ851456 WOV851456 WYR851456 CQ916992 MF916992 WB916992 AFX916992 APT916992 AZP916992 BJL916992 BTH916992 CDD916992 CMZ916992 CWV916992 DGR916992 DQN916992 EAJ916992 EKF916992 EUB916992 FDX916992 FNT916992 FXP916992 GHL916992 GRH916992 HBD916992 HKZ916992 HUV916992 IER916992 ION916992 IYJ916992 JIF916992 JSB916992 KBX916992 KLT916992 KVP916992 LFL916992 LPH916992 LZD916992 MIZ916992 MSV916992 NCR916992 NMN916992 NWJ916992 OGF916992 OQB916992 OZX916992 PJT916992 PTP916992 QDL916992 QNH916992 QXD916992 RGZ916992 RQV916992 SAR916992 SKN916992 SUJ916992 TEF916992 TOB916992 TXX916992 UHT916992 URP916992 VBL916992 VLH916992 VVD916992 WEZ916992 WOV916992 WYR916992 CQ982528 MF982528 WB982528 AFX982528 APT982528 AZP982528 BJL982528 BTH982528 CDD982528 CMZ982528 CWV982528 DGR982528 DQN982528 EAJ982528 EKF982528 EUB982528 FDX982528 FNT982528 FXP982528 GHL982528 GRH982528 HBD982528 HKZ982528 HUV982528 IER982528 ION982528 IYJ982528 JIF982528 JSB982528 KBX982528 KLT982528 KVP982528 LFL982528 LPH982528 LZD982528 MIZ982528 MSV982528 NCR982528 NMN982528 NWJ982528 OGF982528 OQB982528 OZX982528 PJT982528 PTP982528 QDL982528 QNH982528 QXD982528 RGZ982528 RQV982528 SAR982528 SKN982528 SUJ982528 TEF982528 TOB982528 TXX982528 UHT982528 URP982528 VBL982528 VLH982528 VVD982528 WEZ982528 WOV982528 WYR982528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CQ53 MF53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MF37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WYR982512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WYR982516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WOV71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WB39 WYR71 CQ71 MF71 WB71 AFX71 APT71 AZP71 BJL71 BTH71 CDD71 CMZ71 CWV71 DGR71 DQN71 EAJ71 EKF71 EUB71 FDX71 FNT71 FXP71 GHL71 GRH71 HBD71 HKZ71 HUV71 IER71 ION71 IYJ71 JIF71 JSB71 KBX71 KLT71 KVP71 LFL71 LPH71 LZD71 MIZ71 MSV71 NCR71 NMN71 NWJ71 OGF71 OQB71 OZX71 PJT71 PTP71 QDL71 QNH71 QXD71 RGZ71 RQV71 SAR71 SKN71 SUJ71 TEF71 TOB71 TXX71 UHT71 URP71 VBL71 VLH71 VVD71 WEZ71 CQ37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WB53 WYR55 WYR67 CQ67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CQ55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CQ51 WYR69 CQ69 MF69 WB69 AFX69 APT69 AZP69 BJL69 BTH69 CDD69 CMZ69 CWV69 DGR69 DQN69 EAJ69 EKF69 EUB69 FDX69 FNT69 FXP69 GHL69 GRH69 HBD69 HKZ69 HUV69 IER69 ION69 IYJ69 JIF69 JSB69 KBX69 KLT69 KVP69 LFL69 LPH69 LZD69 MIZ69 MSV69 NCR69 NMN69 NWJ69 OGF69 OQB69 OZX69 PJT69 PTP69 QDL69 QNH69 QXD69 RGZ69 RQV69 SAR69 SKN69 SUJ69 TEF69 TOB69 TXX69 UHT69 URP69 VBL69 VLH69 VVD69 WEZ69 WOV69 MF39 MF41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MF45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WB47 CQ45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MF47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CQ49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WOV55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CQ57 MF57 WB57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MF59 WB59 AFX59 WYR61 CQ61 MF61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MF63 WB63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CQ65 MF65 WB65 CQ35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WEZ73:WEZ74 VVD73:VVD74 VLH73:VLH74 VBL73:VBL74 URP73:URP74 UHT73:UHT74 TXX73:TXX74 TOB73:TOB74 TEF73:TEF74 SUJ73:SUJ74 SKN73:SKN74 SAR73:SAR74 RQV73:RQV74 RGZ73:RGZ74 QXD73:QXD74 QNH73:QNH74 QDL73:QDL74 PTP73:PTP74 PJT73:PJT74 OZX73:OZX74 OQB73:OQB74 OGF73:OGF74 NWJ73:NWJ74 NMN73:NMN74 NCR73:NCR74 MSV73:MSV74 MIZ73:MIZ74 LZD73:LZD74 LPH73:LPH74 LFL73:LFL74 KVP73:KVP74 KLT73:KLT74 KBX73:KBX74 JSB73:JSB74 JIF73:JIF74 IYJ73:IYJ74 ION73:ION74 IER73:IER74 HUV73:HUV74 HKZ73:HKZ74 HBD73:HBD74 GRH73:GRH74 GHL73:GHL74 FXP73:FXP74 FNT73:FNT74 FDX73:FDX74 EUB73:EUB74 EKF73:EKF74 EAJ73:EAJ74 DQN73:DQN74 DGR73:DGR74 CWV73:CWV74 CMZ73:CMZ74 CDD73:CDD74 BTH73:BTH74 BJL73:BJL74 AZP73:AZP74 APT73:APT74 AFX73:AFX74 WB73:WB74 MF73:MF74 WOV73:WOV74 WYR73:WYR74 CQ73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93"/>
  <sheetViews>
    <sheetView showGridLines="0" topLeftCell="A31" zoomScale="70" zoomScaleNormal="70" zoomScaleSheetLayoutView="100" workbookViewId="0">
      <selection activeCell="A36" sqref="A36:XFD71"/>
    </sheetView>
  </sheetViews>
  <sheetFormatPr baseColWidth="10" defaultColWidth="11.42578125" defaultRowHeight="12.75"/>
  <cols>
    <col min="1" max="1" width="33.28515625" style="57" customWidth="1"/>
    <col min="2" max="2" width="50.85546875" style="57" customWidth="1"/>
    <col min="3" max="3" width="27.7109375" style="57" customWidth="1"/>
    <col min="4" max="4" width="19.7109375" style="57" customWidth="1"/>
    <col min="5" max="11" width="6.140625" style="57" customWidth="1"/>
    <col min="12" max="12" width="3.42578125" style="57" customWidth="1"/>
    <col min="13" max="92" width="2.42578125" style="57" customWidth="1"/>
    <col min="93" max="93" width="3" style="57" customWidth="1"/>
    <col min="94" max="94" width="5.140625" style="57" customWidth="1"/>
    <col min="95" max="95" width="8.140625" style="90" bestFit="1" customWidth="1"/>
    <col min="96" max="96" width="8.140625" style="57" bestFit="1" customWidth="1"/>
    <col min="97" max="97" width="1.140625" style="57" customWidth="1"/>
    <col min="98" max="98" width="6.28515625" style="60" customWidth="1"/>
    <col min="99" max="99" width="13.140625" style="57" bestFit="1" customWidth="1"/>
    <col min="100" max="100" width="15.7109375" style="57" customWidth="1"/>
    <col min="101" max="102" width="11.42578125" style="57"/>
    <col min="103" max="103" width="13.7109375" style="57" hidden="1" customWidth="1"/>
    <col min="104" max="266" width="11.42578125" style="57"/>
    <col min="267" max="267" width="1" style="57" customWidth="1"/>
    <col min="268" max="268" width="66.7109375" style="57" bestFit="1" customWidth="1"/>
    <col min="269" max="342" width="2.7109375" style="57" customWidth="1"/>
    <col min="343" max="343" width="4.140625" style="57" bestFit="1" customWidth="1"/>
    <col min="344" max="344" width="9.7109375" style="57" bestFit="1" customWidth="1"/>
    <col min="345" max="345" width="8.140625" style="57" bestFit="1" customWidth="1"/>
    <col min="346" max="346" width="1.140625" style="57" customWidth="1"/>
    <col min="347" max="347" width="3" style="57" bestFit="1" customWidth="1"/>
    <col min="348" max="348" width="13.42578125" style="57" bestFit="1" customWidth="1"/>
    <col min="349" max="349" width="1.140625" style="57" customWidth="1"/>
    <col min="350" max="350" width="9.42578125" style="57" bestFit="1" customWidth="1"/>
    <col min="351" max="351" width="1.140625" style="57" customWidth="1"/>
    <col min="352" max="352" width="14.42578125" style="57" customWidth="1"/>
    <col min="353" max="353" width="1.140625" style="57" customWidth="1"/>
    <col min="354" max="354" width="12.42578125" style="57" bestFit="1" customWidth="1"/>
    <col min="355" max="355" width="1.140625" style="57" customWidth="1"/>
    <col min="356" max="358" width="11.42578125" style="57"/>
    <col min="359" max="359" width="0" style="57" hidden="1" customWidth="1"/>
    <col min="360" max="522" width="11.42578125" style="57"/>
    <col min="523" max="523" width="1" style="57" customWidth="1"/>
    <col min="524" max="524" width="66.7109375" style="57" bestFit="1" customWidth="1"/>
    <col min="525" max="598" width="2.7109375" style="57" customWidth="1"/>
    <col min="599" max="599" width="4.140625" style="57" bestFit="1" customWidth="1"/>
    <col min="600" max="600" width="9.7109375" style="57" bestFit="1" customWidth="1"/>
    <col min="601" max="601" width="8.140625" style="57" bestFit="1" customWidth="1"/>
    <col min="602" max="602" width="1.140625" style="57" customWidth="1"/>
    <col min="603" max="603" width="3" style="57" bestFit="1" customWidth="1"/>
    <col min="604" max="604" width="13.42578125" style="57" bestFit="1" customWidth="1"/>
    <col min="605" max="605" width="1.140625" style="57" customWidth="1"/>
    <col min="606" max="606" width="9.42578125" style="57" bestFit="1" customWidth="1"/>
    <col min="607" max="607" width="1.140625" style="57" customWidth="1"/>
    <col min="608" max="608" width="14.42578125" style="57" customWidth="1"/>
    <col min="609" max="609" width="1.140625" style="57" customWidth="1"/>
    <col min="610" max="610" width="12.42578125" style="57" bestFit="1" customWidth="1"/>
    <col min="611" max="611" width="1.140625" style="57" customWidth="1"/>
    <col min="612" max="614" width="11.42578125" style="57"/>
    <col min="615" max="615" width="0" style="57" hidden="1" customWidth="1"/>
    <col min="616" max="778" width="11.42578125" style="57"/>
    <col min="779" max="779" width="1" style="57" customWidth="1"/>
    <col min="780" max="780" width="66.7109375" style="57" bestFit="1" customWidth="1"/>
    <col min="781" max="854" width="2.7109375" style="57" customWidth="1"/>
    <col min="855" max="855" width="4.140625" style="57" bestFit="1" customWidth="1"/>
    <col min="856" max="856" width="9.7109375" style="57" bestFit="1" customWidth="1"/>
    <col min="857" max="857" width="8.140625" style="57" bestFit="1" customWidth="1"/>
    <col min="858" max="858" width="1.140625" style="57" customWidth="1"/>
    <col min="859" max="859" width="3" style="57" bestFit="1" customWidth="1"/>
    <col min="860" max="860" width="13.42578125" style="57" bestFit="1" customWidth="1"/>
    <col min="861" max="861" width="1.140625" style="57" customWidth="1"/>
    <col min="862" max="862" width="9.42578125" style="57" bestFit="1" customWidth="1"/>
    <col min="863" max="863" width="1.140625" style="57" customWidth="1"/>
    <col min="864" max="864" width="14.42578125" style="57" customWidth="1"/>
    <col min="865" max="865" width="1.140625" style="57" customWidth="1"/>
    <col min="866" max="866" width="12.42578125" style="57" bestFit="1" customWidth="1"/>
    <col min="867" max="867" width="1.140625" style="57" customWidth="1"/>
    <col min="868" max="870" width="11.42578125" style="57"/>
    <col min="871" max="871" width="0" style="57" hidden="1" customWidth="1"/>
    <col min="872" max="1034" width="11.42578125" style="57"/>
    <col min="1035" max="1035" width="1" style="57" customWidth="1"/>
    <col min="1036" max="1036" width="66.7109375" style="57" bestFit="1" customWidth="1"/>
    <col min="1037" max="1110" width="2.7109375" style="57" customWidth="1"/>
    <col min="1111" max="1111" width="4.140625" style="57" bestFit="1" customWidth="1"/>
    <col min="1112" max="1112" width="9.7109375" style="57" bestFit="1" customWidth="1"/>
    <col min="1113" max="1113" width="8.140625" style="57" bestFit="1" customWidth="1"/>
    <col min="1114" max="1114" width="1.140625" style="57" customWidth="1"/>
    <col min="1115" max="1115" width="3" style="57" bestFit="1" customWidth="1"/>
    <col min="1116" max="1116" width="13.42578125" style="57" bestFit="1" customWidth="1"/>
    <col min="1117" max="1117" width="1.140625" style="57" customWidth="1"/>
    <col min="1118" max="1118" width="9.42578125" style="57" bestFit="1" customWidth="1"/>
    <col min="1119" max="1119" width="1.140625" style="57" customWidth="1"/>
    <col min="1120" max="1120" width="14.42578125" style="57" customWidth="1"/>
    <col min="1121" max="1121" width="1.140625" style="57" customWidth="1"/>
    <col min="1122" max="1122" width="12.42578125" style="57" bestFit="1" customWidth="1"/>
    <col min="1123" max="1123" width="1.140625" style="57" customWidth="1"/>
    <col min="1124" max="1126" width="11.42578125" style="57"/>
    <col min="1127" max="1127" width="0" style="57" hidden="1" customWidth="1"/>
    <col min="1128" max="1290" width="11.42578125" style="57"/>
    <col min="1291" max="1291" width="1" style="57" customWidth="1"/>
    <col min="1292" max="1292" width="66.7109375" style="57" bestFit="1" customWidth="1"/>
    <col min="1293" max="1366" width="2.7109375" style="57" customWidth="1"/>
    <col min="1367" max="1367" width="4.140625" style="57" bestFit="1" customWidth="1"/>
    <col min="1368" max="1368" width="9.7109375" style="57" bestFit="1" customWidth="1"/>
    <col min="1369" max="1369" width="8.140625" style="57" bestFit="1" customWidth="1"/>
    <col min="1370" max="1370" width="1.140625" style="57" customWidth="1"/>
    <col min="1371" max="1371" width="3" style="57" bestFit="1" customWidth="1"/>
    <col min="1372" max="1372" width="13.42578125" style="57" bestFit="1" customWidth="1"/>
    <col min="1373" max="1373" width="1.140625" style="57" customWidth="1"/>
    <col min="1374" max="1374" width="9.42578125" style="57" bestFit="1" customWidth="1"/>
    <col min="1375" max="1375" width="1.140625" style="57" customWidth="1"/>
    <col min="1376" max="1376" width="14.42578125" style="57" customWidth="1"/>
    <col min="1377" max="1377" width="1.140625" style="57" customWidth="1"/>
    <col min="1378" max="1378" width="12.42578125" style="57" bestFit="1" customWidth="1"/>
    <col min="1379" max="1379" width="1.140625" style="57" customWidth="1"/>
    <col min="1380" max="1382" width="11.42578125" style="57"/>
    <col min="1383" max="1383" width="0" style="57" hidden="1" customWidth="1"/>
    <col min="1384" max="1546" width="11.42578125" style="57"/>
    <col min="1547" max="1547" width="1" style="57" customWidth="1"/>
    <col min="1548" max="1548" width="66.7109375" style="57" bestFit="1" customWidth="1"/>
    <col min="1549" max="1622" width="2.7109375" style="57" customWidth="1"/>
    <col min="1623" max="1623" width="4.140625" style="57" bestFit="1" customWidth="1"/>
    <col min="1624" max="1624" width="9.7109375" style="57" bestFit="1" customWidth="1"/>
    <col min="1625" max="1625" width="8.140625" style="57" bestFit="1" customWidth="1"/>
    <col min="1626" max="1626" width="1.140625" style="57" customWidth="1"/>
    <col min="1627" max="1627" width="3" style="57" bestFit="1" customWidth="1"/>
    <col min="1628" max="1628" width="13.42578125" style="57" bestFit="1" customWidth="1"/>
    <col min="1629" max="1629" width="1.140625" style="57" customWidth="1"/>
    <col min="1630" max="1630" width="9.42578125" style="57" bestFit="1" customWidth="1"/>
    <col min="1631" max="1631" width="1.140625" style="57" customWidth="1"/>
    <col min="1632" max="1632" width="14.42578125" style="57" customWidth="1"/>
    <col min="1633" max="1633" width="1.140625" style="57" customWidth="1"/>
    <col min="1634" max="1634" width="12.42578125" style="57" bestFit="1" customWidth="1"/>
    <col min="1635" max="1635" width="1.140625" style="57" customWidth="1"/>
    <col min="1636" max="1638" width="11.42578125" style="57"/>
    <col min="1639" max="1639" width="0" style="57" hidden="1" customWidth="1"/>
    <col min="1640" max="1802" width="11.42578125" style="57"/>
    <col min="1803" max="1803" width="1" style="57" customWidth="1"/>
    <col min="1804" max="1804" width="66.7109375" style="57" bestFit="1" customWidth="1"/>
    <col min="1805" max="1878" width="2.7109375" style="57" customWidth="1"/>
    <col min="1879" max="1879" width="4.140625" style="57" bestFit="1" customWidth="1"/>
    <col min="1880" max="1880" width="9.7109375" style="57" bestFit="1" customWidth="1"/>
    <col min="1881" max="1881" width="8.140625" style="57" bestFit="1" customWidth="1"/>
    <col min="1882" max="1882" width="1.140625" style="57" customWidth="1"/>
    <col min="1883" max="1883" width="3" style="57" bestFit="1" customWidth="1"/>
    <col min="1884" max="1884" width="13.42578125" style="57" bestFit="1" customWidth="1"/>
    <col min="1885" max="1885" width="1.140625" style="57" customWidth="1"/>
    <col min="1886" max="1886" width="9.42578125" style="57" bestFit="1" customWidth="1"/>
    <col min="1887" max="1887" width="1.140625" style="57" customWidth="1"/>
    <col min="1888" max="1888" width="14.42578125" style="57" customWidth="1"/>
    <col min="1889" max="1889" width="1.140625" style="57" customWidth="1"/>
    <col min="1890" max="1890" width="12.42578125" style="57" bestFit="1" customWidth="1"/>
    <col min="1891" max="1891" width="1.140625" style="57" customWidth="1"/>
    <col min="1892" max="1894" width="11.42578125" style="57"/>
    <col min="1895" max="1895" width="0" style="57" hidden="1" customWidth="1"/>
    <col min="1896" max="2058" width="11.42578125" style="57"/>
    <col min="2059" max="2059" width="1" style="57" customWidth="1"/>
    <col min="2060" max="2060" width="66.7109375" style="57" bestFit="1" customWidth="1"/>
    <col min="2061" max="2134" width="2.7109375" style="57" customWidth="1"/>
    <col min="2135" max="2135" width="4.140625" style="57" bestFit="1" customWidth="1"/>
    <col min="2136" max="2136" width="9.7109375" style="57" bestFit="1" customWidth="1"/>
    <col min="2137" max="2137" width="8.140625" style="57" bestFit="1" customWidth="1"/>
    <col min="2138" max="2138" width="1.140625" style="57" customWidth="1"/>
    <col min="2139" max="2139" width="3" style="57" bestFit="1" customWidth="1"/>
    <col min="2140" max="2140" width="13.42578125" style="57" bestFit="1" customWidth="1"/>
    <col min="2141" max="2141" width="1.140625" style="57" customWidth="1"/>
    <col min="2142" max="2142" width="9.42578125" style="57" bestFit="1" customWidth="1"/>
    <col min="2143" max="2143" width="1.140625" style="57" customWidth="1"/>
    <col min="2144" max="2144" width="14.42578125" style="57" customWidth="1"/>
    <col min="2145" max="2145" width="1.140625" style="57" customWidth="1"/>
    <col min="2146" max="2146" width="12.42578125" style="57" bestFit="1" customWidth="1"/>
    <col min="2147" max="2147" width="1.140625" style="57" customWidth="1"/>
    <col min="2148" max="2150" width="11.42578125" style="57"/>
    <col min="2151" max="2151" width="0" style="57" hidden="1" customWidth="1"/>
    <col min="2152" max="2314" width="11.42578125" style="57"/>
    <col min="2315" max="2315" width="1" style="57" customWidth="1"/>
    <col min="2316" max="2316" width="66.7109375" style="57" bestFit="1" customWidth="1"/>
    <col min="2317" max="2390" width="2.7109375" style="57" customWidth="1"/>
    <col min="2391" max="2391" width="4.140625" style="57" bestFit="1" customWidth="1"/>
    <col min="2392" max="2392" width="9.7109375" style="57" bestFit="1" customWidth="1"/>
    <col min="2393" max="2393" width="8.140625" style="57" bestFit="1" customWidth="1"/>
    <col min="2394" max="2394" width="1.140625" style="57" customWidth="1"/>
    <col min="2395" max="2395" width="3" style="57" bestFit="1" customWidth="1"/>
    <col min="2396" max="2396" width="13.42578125" style="57" bestFit="1" customWidth="1"/>
    <col min="2397" max="2397" width="1.140625" style="57" customWidth="1"/>
    <col min="2398" max="2398" width="9.42578125" style="57" bestFit="1" customWidth="1"/>
    <col min="2399" max="2399" width="1.140625" style="57" customWidth="1"/>
    <col min="2400" max="2400" width="14.42578125" style="57" customWidth="1"/>
    <col min="2401" max="2401" width="1.140625" style="57" customWidth="1"/>
    <col min="2402" max="2402" width="12.42578125" style="57" bestFit="1" customWidth="1"/>
    <col min="2403" max="2403" width="1.140625" style="57" customWidth="1"/>
    <col min="2404" max="2406" width="11.42578125" style="57"/>
    <col min="2407" max="2407" width="0" style="57" hidden="1" customWidth="1"/>
    <col min="2408" max="2570" width="11.42578125" style="57"/>
    <col min="2571" max="2571" width="1" style="57" customWidth="1"/>
    <col min="2572" max="2572" width="66.7109375" style="57" bestFit="1" customWidth="1"/>
    <col min="2573" max="2646" width="2.7109375" style="57" customWidth="1"/>
    <col min="2647" max="2647" width="4.140625" style="57" bestFit="1" customWidth="1"/>
    <col min="2648" max="2648" width="9.7109375" style="57" bestFit="1" customWidth="1"/>
    <col min="2649" max="2649" width="8.140625" style="57" bestFit="1" customWidth="1"/>
    <col min="2650" max="2650" width="1.140625" style="57" customWidth="1"/>
    <col min="2651" max="2651" width="3" style="57" bestFit="1" customWidth="1"/>
    <col min="2652" max="2652" width="13.42578125" style="57" bestFit="1" customWidth="1"/>
    <col min="2653" max="2653" width="1.140625" style="57" customWidth="1"/>
    <col min="2654" max="2654" width="9.42578125" style="57" bestFit="1" customWidth="1"/>
    <col min="2655" max="2655" width="1.140625" style="57" customWidth="1"/>
    <col min="2656" max="2656" width="14.42578125" style="57" customWidth="1"/>
    <col min="2657" max="2657" width="1.140625" style="57" customWidth="1"/>
    <col min="2658" max="2658" width="12.42578125" style="57" bestFit="1" customWidth="1"/>
    <col min="2659" max="2659" width="1.140625" style="57" customWidth="1"/>
    <col min="2660" max="2662" width="11.42578125" style="57"/>
    <col min="2663" max="2663" width="0" style="57" hidden="1" customWidth="1"/>
    <col min="2664" max="2826" width="11.42578125" style="57"/>
    <col min="2827" max="2827" width="1" style="57" customWidth="1"/>
    <col min="2828" max="2828" width="66.7109375" style="57" bestFit="1" customWidth="1"/>
    <col min="2829" max="2902" width="2.7109375" style="57" customWidth="1"/>
    <col min="2903" max="2903" width="4.140625" style="57" bestFit="1" customWidth="1"/>
    <col min="2904" max="2904" width="9.7109375" style="57" bestFit="1" customWidth="1"/>
    <col min="2905" max="2905" width="8.140625" style="57" bestFit="1" customWidth="1"/>
    <col min="2906" max="2906" width="1.140625" style="57" customWidth="1"/>
    <col min="2907" max="2907" width="3" style="57" bestFit="1" customWidth="1"/>
    <col min="2908" max="2908" width="13.42578125" style="57" bestFit="1" customWidth="1"/>
    <col min="2909" max="2909" width="1.140625" style="57" customWidth="1"/>
    <col min="2910" max="2910" width="9.42578125" style="57" bestFit="1" customWidth="1"/>
    <col min="2911" max="2911" width="1.140625" style="57" customWidth="1"/>
    <col min="2912" max="2912" width="14.42578125" style="57" customWidth="1"/>
    <col min="2913" max="2913" width="1.140625" style="57" customWidth="1"/>
    <col min="2914" max="2914" width="12.42578125" style="57" bestFit="1" customWidth="1"/>
    <col min="2915" max="2915" width="1.140625" style="57" customWidth="1"/>
    <col min="2916" max="2918" width="11.42578125" style="57"/>
    <col min="2919" max="2919" width="0" style="57" hidden="1" customWidth="1"/>
    <col min="2920" max="3082" width="11.42578125" style="57"/>
    <col min="3083" max="3083" width="1" style="57" customWidth="1"/>
    <col min="3084" max="3084" width="66.7109375" style="57" bestFit="1" customWidth="1"/>
    <col min="3085" max="3158" width="2.7109375" style="57" customWidth="1"/>
    <col min="3159" max="3159" width="4.140625" style="57" bestFit="1" customWidth="1"/>
    <col min="3160" max="3160" width="9.7109375" style="57" bestFit="1" customWidth="1"/>
    <col min="3161" max="3161" width="8.140625" style="57" bestFit="1" customWidth="1"/>
    <col min="3162" max="3162" width="1.140625" style="57" customWidth="1"/>
    <col min="3163" max="3163" width="3" style="57" bestFit="1" customWidth="1"/>
    <col min="3164" max="3164" width="13.42578125" style="57" bestFit="1" customWidth="1"/>
    <col min="3165" max="3165" width="1.140625" style="57" customWidth="1"/>
    <col min="3166" max="3166" width="9.42578125" style="57" bestFit="1" customWidth="1"/>
    <col min="3167" max="3167" width="1.140625" style="57" customWidth="1"/>
    <col min="3168" max="3168" width="14.42578125" style="57" customWidth="1"/>
    <col min="3169" max="3169" width="1.140625" style="57" customWidth="1"/>
    <col min="3170" max="3170" width="12.42578125" style="57" bestFit="1" customWidth="1"/>
    <col min="3171" max="3171" width="1.140625" style="57" customWidth="1"/>
    <col min="3172" max="3174" width="11.42578125" style="57"/>
    <col min="3175" max="3175" width="0" style="57" hidden="1" customWidth="1"/>
    <col min="3176" max="3338" width="11.42578125" style="57"/>
    <col min="3339" max="3339" width="1" style="57" customWidth="1"/>
    <col min="3340" max="3340" width="66.7109375" style="57" bestFit="1" customWidth="1"/>
    <col min="3341" max="3414" width="2.7109375" style="57" customWidth="1"/>
    <col min="3415" max="3415" width="4.140625" style="57" bestFit="1" customWidth="1"/>
    <col min="3416" max="3416" width="9.7109375" style="57" bestFit="1" customWidth="1"/>
    <col min="3417" max="3417" width="8.140625" style="57" bestFit="1" customWidth="1"/>
    <col min="3418" max="3418" width="1.140625" style="57" customWidth="1"/>
    <col min="3419" max="3419" width="3" style="57" bestFit="1" customWidth="1"/>
    <col min="3420" max="3420" width="13.42578125" style="57" bestFit="1" customWidth="1"/>
    <col min="3421" max="3421" width="1.140625" style="57" customWidth="1"/>
    <col min="3422" max="3422" width="9.42578125" style="57" bestFit="1" customWidth="1"/>
    <col min="3423" max="3423" width="1.140625" style="57" customWidth="1"/>
    <col min="3424" max="3424" width="14.42578125" style="57" customWidth="1"/>
    <col min="3425" max="3425" width="1.140625" style="57" customWidth="1"/>
    <col min="3426" max="3426" width="12.42578125" style="57" bestFit="1" customWidth="1"/>
    <col min="3427" max="3427" width="1.140625" style="57" customWidth="1"/>
    <col min="3428" max="3430" width="11.42578125" style="57"/>
    <col min="3431" max="3431" width="0" style="57" hidden="1" customWidth="1"/>
    <col min="3432" max="3594" width="11.42578125" style="57"/>
    <col min="3595" max="3595" width="1" style="57" customWidth="1"/>
    <col min="3596" max="3596" width="66.7109375" style="57" bestFit="1" customWidth="1"/>
    <col min="3597" max="3670" width="2.7109375" style="57" customWidth="1"/>
    <col min="3671" max="3671" width="4.140625" style="57" bestFit="1" customWidth="1"/>
    <col min="3672" max="3672" width="9.7109375" style="57" bestFit="1" customWidth="1"/>
    <col min="3673" max="3673" width="8.140625" style="57" bestFit="1" customWidth="1"/>
    <col min="3674" max="3674" width="1.140625" style="57" customWidth="1"/>
    <col min="3675" max="3675" width="3" style="57" bestFit="1" customWidth="1"/>
    <col min="3676" max="3676" width="13.42578125" style="57" bestFit="1" customWidth="1"/>
    <col min="3677" max="3677" width="1.140625" style="57" customWidth="1"/>
    <col min="3678" max="3678" width="9.42578125" style="57" bestFit="1" customWidth="1"/>
    <col min="3679" max="3679" width="1.140625" style="57" customWidth="1"/>
    <col min="3680" max="3680" width="14.42578125" style="57" customWidth="1"/>
    <col min="3681" max="3681" width="1.140625" style="57" customWidth="1"/>
    <col min="3682" max="3682" width="12.42578125" style="57" bestFit="1" customWidth="1"/>
    <col min="3683" max="3683" width="1.140625" style="57" customWidth="1"/>
    <col min="3684" max="3686" width="11.42578125" style="57"/>
    <col min="3687" max="3687" width="0" style="57" hidden="1" customWidth="1"/>
    <col min="3688" max="3850" width="11.42578125" style="57"/>
    <col min="3851" max="3851" width="1" style="57" customWidth="1"/>
    <col min="3852" max="3852" width="66.7109375" style="57" bestFit="1" customWidth="1"/>
    <col min="3853" max="3926" width="2.7109375" style="57" customWidth="1"/>
    <col min="3927" max="3927" width="4.140625" style="57" bestFit="1" customWidth="1"/>
    <col min="3928" max="3928" width="9.7109375" style="57" bestFit="1" customWidth="1"/>
    <col min="3929" max="3929" width="8.140625" style="57" bestFit="1" customWidth="1"/>
    <col min="3930" max="3930" width="1.140625" style="57" customWidth="1"/>
    <col min="3931" max="3931" width="3" style="57" bestFit="1" customWidth="1"/>
    <col min="3932" max="3932" width="13.42578125" style="57" bestFit="1" customWidth="1"/>
    <col min="3933" max="3933" width="1.140625" style="57" customWidth="1"/>
    <col min="3934" max="3934" width="9.42578125" style="57" bestFit="1" customWidth="1"/>
    <col min="3935" max="3935" width="1.140625" style="57" customWidth="1"/>
    <col min="3936" max="3936" width="14.42578125" style="57" customWidth="1"/>
    <col min="3937" max="3937" width="1.140625" style="57" customWidth="1"/>
    <col min="3938" max="3938" width="12.42578125" style="57" bestFit="1" customWidth="1"/>
    <col min="3939" max="3939" width="1.140625" style="57" customWidth="1"/>
    <col min="3940" max="3942" width="11.42578125" style="57"/>
    <col min="3943" max="3943" width="0" style="57" hidden="1" customWidth="1"/>
    <col min="3944" max="4106" width="11.42578125" style="57"/>
    <col min="4107" max="4107" width="1" style="57" customWidth="1"/>
    <col min="4108" max="4108" width="66.7109375" style="57" bestFit="1" customWidth="1"/>
    <col min="4109" max="4182" width="2.7109375" style="57" customWidth="1"/>
    <col min="4183" max="4183" width="4.140625" style="57" bestFit="1" customWidth="1"/>
    <col min="4184" max="4184" width="9.7109375" style="57" bestFit="1" customWidth="1"/>
    <col min="4185" max="4185" width="8.140625" style="57" bestFit="1" customWidth="1"/>
    <col min="4186" max="4186" width="1.140625" style="57" customWidth="1"/>
    <col min="4187" max="4187" width="3" style="57" bestFit="1" customWidth="1"/>
    <col min="4188" max="4188" width="13.42578125" style="57" bestFit="1" customWidth="1"/>
    <col min="4189" max="4189" width="1.140625" style="57" customWidth="1"/>
    <col min="4190" max="4190" width="9.42578125" style="57" bestFit="1" customWidth="1"/>
    <col min="4191" max="4191" width="1.140625" style="57" customWidth="1"/>
    <col min="4192" max="4192" width="14.42578125" style="57" customWidth="1"/>
    <col min="4193" max="4193" width="1.140625" style="57" customWidth="1"/>
    <col min="4194" max="4194" width="12.42578125" style="57" bestFit="1" customWidth="1"/>
    <col min="4195" max="4195" width="1.140625" style="57" customWidth="1"/>
    <col min="4196" max="4198" width="11.42578125" style="57"/>
    <col min="4199" max="4199" width="0" style="57" hidden="1" customWidth="1"/>
    <col min="4200" max="4362" width="11.42578125" style="57"/>
    <col min="4363" max="4363" width="1" style="57" customWidth="1"/>
    <col min="4364" max="4364" width="66.7109375" style="57" bestFit="1" customWidth="1"/>
    <col min="4365" max="4438" width="2.7109375" style="57" customWidth="1"/>
    <col min="4439" max="4439" width="4.140625" style="57" bestFit="1" customWidth="1"/>
    <col min="4440" max="4440" width="9.7109375" style="57" bestFit="1" customWidth="1"/>
    <col min="4441" max="4441" width="8.140625" style="57" bestFit="1" customWidth="1"/>
    <col min="4442" max="4442" width="1.140625" style="57" customWidth="1"/>
    <col min="4443" max="4443" width="3" style="57" bestFit="1" customWidth="1"/>
    <col min="4444" max="4444" width="13.42578125" style="57" bestFit="1" customWidth="1"/>
    <col min="4445" max="4445" width="1.140625" style="57" customWidth="1"/>
    <col min="4446" max="4446" width="9.42578125" style="57" bestFit="1" customWidth="1"/>
    <col min="4447" max="4447" width="1.140625" style="57" customWidth="1"/>
    <col min="4448" max="4448" width="14.42578125" style="57" customWidth="1"/>
    <col min="4449" max="4449" width="1.140625" style="57" customWidth="1"/>
    <col min="4450" max="4450" width="12.42578125" style="57" bestFit="1" customWidth="1"/>
    <col min="4451" max="4451" width="1.140625" style="57" customWidth="1"/>
    <col min="4452" max="4454" width="11.42578125" style="57"/>
    <col min="4455" max="4455" width="0" style="57" hidden="1" customWidth="1"/>
    <col min="4456" max="4618" width="11.42578125" style="57"/>
    <col min="4619" max="4619" width="1" style="57" customWidth="1"/>
    <col min="4620" max="4620" width="66.7109375" style="57" bestFit="1" customWidth="1"/>
    <col min="4621" max="4694" width="2.7109375" style="57" customWidth="1"/>
    <col min="4695" max="4695" width="4.140625" style="57" bestFit="1" customWidth="1"/>
    <col min="4696" max="4696" width="9.7109375" style="57" bestFit="1" customWidth="1"/>
    <col min="4697" max="4697" width="8.140625" style="57" bestFit="1" customWidth="1"/>
    <col min="4698" max="4698" width="1.140625" style="57" customWidth="1"/>
    <col min="4699" max="4699" width="3" style="57" bestFit="1" customWidth="1"/>
    <col min="4700" max="4700" width="13.42578125" style="57" bestFit="1" customWidth="1"/>
    <col min="4701" max="4701" width="1.140625" style="57" customWidth="1"/>
    <col min="4702" max="4702" width="9.42578125" style="57" bestFit="1" customWidth="1"/>
    <col min="4703" max="4703" width="1.140625" style="57" customWidth="1"/>
    <col min="4704" max="4704" width="14.42578125" style="57" customWidth="1"/>
    <col min="4705" max="4705" width="1.140625" style="57" customWidth="1"/>
    <col min="4706" max="4706" width="12.42578125" style="57" bestFit="1" customWidth="1"/>
    <col min="4707" max="4707" width="1.140625" style="57" customWidth="1"/>
    <col min="4708" max="4710" width="11.42578125" style="57"/>
    <col min="4711" max="4711" width="0" style="57" hidden="1" customWidth="1"/>
    <col min="4712" max="4874" width="11.42578125" style="57"/>
    <col min="4875" max="4875" width="1" style="57" customWidth="1"/>
    <col min="4876" max="4876" width="66.7109375" style="57" bestFit="1" customWidth="1"/>
    <col min="4877" max="4950" width="2.7109375" style="57" customWidth="1"/>
    <col min="4951" max="4951" width="4.140625" style="57" bestFit="1" customWidth="1"/>
    <col min="4952" max="4952" width="9.7109375" style="57" bestFit="1" customWidth="1"/>
    <col min="4953" max="4953" width="8.140625" style="57" bestFit="1" customWidth="1"/>
    <col min="4954" max="4954" width="1.140625" style="57" customWidth="1"/>
    <col min="4955" max="4955" width="3" style="57" bestFit="1" customWidth="1"/>
    <col min="4956" max="4956" width="13.42578125" style="57" bestFit="1" customWidth="1"/>
    <col min="4957" max="4957" width="1.140625" style="57" customWidth="1"/>
    <col min="4958" max="4958" width="9.42578125" style="57" bestFit="1" customWidth="1"/>
    <col min="4959" max="4959" width="1.140625" style="57" customWidth="1"/>
    <col min="4960" max="4960" width="14.42578125" style="57" customWidth="1"/>
    <col min="4961" max="4961" width="1.140625" style="57" customWidth="1"/>
    <col min="4962" max="4962" width="12.42578125" style="57" bestFit="1" customWidth="1"/>
    <col min="4963" max="4963" width="1.140625" style="57" customWidth="1"/>
    <col min="4964" max="4966" width="11.42578125" style="57"/>
    <col min="4967" max="4967" width="0" style="57" hidden="1" customWidth="1"/>
    <col min="4968" max="5130" width="11.42578125" style="57"/>
    <col min="5131" max="5131" width="1" style="57" customWidth="1"/>
    <col min="5132" max="5132" width="66.7109375" style="57" bestFit="1" customWidth="1"/>
    <col min="5133" max="5206" width="2.7109375" style="57" customWidth="1"/>
    <col min="5207" max="5207" width="4.140625" style="57" bestFit="1" customWidth="1"/>
    <col min="5208" max="5208" width="9.7109375" style="57" bestFit="1" customWidth="1"/>
    <col min="5209" max="5209" width="8.140625" style="57" bestFit="1" customWidth="1"/>
    <col min="5210" max="5210" width="1.140625" style="57" customWidth="1"/>
    <col min="5211" max="5211" width="3" style="57" bestFit="1" customWidth="1"/>
    <col min="5212" max="5212" width="13.42578125" style="57" bestFit="1" customWidth="1"/>
    <col min="5213" max="5213" width="1.140625" style="57" customWidth="1"/>
    <col min="5214" max="5214" width="9.42578125" style="57" bestFit="1" customWidth="1"/>
    <col min="5215" max="5215" width="1.140625" style="57" customWidth="1"/>
    <col min="5216" max="5216" width="14.42578125" style="57" customWidth="1"/>
    <col min="5217" max="5217" width="1.140625" style="57" customWidth="1"/>
    <col min="5218" max="5218" width="12.42578125" style="57" bestFit="1" customWidth="1"/>
    <col min="5219" max="5219" width="1.140625" style="57" customWidth="1"/>
    <col min="5220" max="5222" width="11.42578125" style="57"/>
    <col min="5223" max="5223" width="0" style="57" hidden="1" customWidth="1"/>
    <col min="5224" max="5386" width="11.42578125" style="57"/>
    <col min="5387" max="5387" width="1" style="57" customWidth="1"/>
    <col min="5388" max="5388" width="66.7109375" style="57" bestFit="1" customWidth="1"/>
    <col min="5389" max="5462" width="2.7109375" style="57" customWidth="1"/>
    <col min="5463" max="5463" width="4.140625" style="57" bestFit="1" customWidth="1"/>
    <col min="5464" max="5464" width="9.7109375" style="57" bestFit="1" customWidth="1"/>
    <col min="5465" max="5465" width="8.140625" style="57" bestFit="1" customWidth="1"/>
    <col min="5466" max="5466" width="1.140625" style="57" customWidth="1"/>
    <col min="5467" max="5467" width="3" style="57" bestFit="1" customWidth="1"/>
    <col min="5468" max="5468" width="13.42578125" style="57" bestFit="1" customWidth="1"/>
    <col min="5469" max="5469" width="1.140625" style="57" customWidth="1"/>
    <col min="5470" max="5470" width="9.42578125" style="57" bestFit="1" customWidth="1"/>
    <col min="5471" max="5471" width="1.140625" style="57" customWidth="1"/>
    <col min="5472" max="5472" width="14.42578125" style="57" customWidth="1"/>
    <col min="5473" max="5473" width="1.140625" style="57" customWidth="1"/>
    <col min="5474" max="5474" width="12.42578125" style="57" bestFit="1" customWidth="1"/>
    <col min="5475" max="5475" width="1.140625" style="57" customWidth="1"/>
    <col min="5476" max="5478" width="11.42578125" style="57"/>
    <col min="5479" max="5479" width="0" style="57" hidden="1" customWidth="1"/>
    <col min="5480" max="5642" width="11.42578125" style="57"/>
    <col min="5643" max="5643" width="1" style="57" customWidth="1"/>
    <col min="5644" max="5644" width="66.7109375" style="57" bestFit="1" customWidth="1"/>
    <col min="5645" max="5718" width="2.7109375" style="57" customWidth="1"/>
    <col min="5719" max="5719" width="4.140625" style="57" bestFit="1" customWidth="1"/>
    <col min="5720" max="5720" width="9.7109375" style="57" bestFit="1" customWidth="1"/>
    <col min="5721" max="5721" width="8.140625" style="57" bestFit="1" customWidth="1"/>
    <col min="5722" max="5722" width="1.140625" style="57" customWidth="1"/>
    <col min="5723" max="5723" width="3" style="57" bestFit="1" customWidth="1"/>
    <col min="5724" max="5724" width="13.42578125" style="57" bestFit="1" customWidth="1"/>
    <col min="5725" max="5725" width="1.140625" style="57" customWidth="1"/>
    <col min="5726" max="5726" width="9.42578125" style="57" bestFit="1" customWidth="1"/>
    <col min="5727" max="5727" width="1.140625" style="57" customWidth="1"/>
    <col min="5728" max="5728" width="14.42578125" style="57" customWidth="1"/>
    <col min="5729" max="5729" width="1.140625" style="57" customWidth="1"/>
    <col min="5730" max="5730" width="12.42578125" style="57" bestFit="1" customWidth="1"/>
    <col min="5731" max="5731" width="1.140625" style="57" customWidth="1"/>
    <col min="5732" max="5734" width="11.42578125" style="57"/>
    <col min="5735" max="5735" width="0" style="57" hidden="1" customWidth="1"/>
    <col min="5736" max="5898" width="11.42578125" style="57"/>
    <col min="5899" max="5899" width="1" style="57" customWidth="1"/>
    <col min="5900" max="5900" width="66.7109375" style="57" bestFit="1" customWidth="1"/>
    <col min="5901" max="5974" width="2.7109375" style="57" customWidth="1"/>
    <col min="5975" max="5975" width="4.140625" style="57" bestFit="1" customWidth="1"/>
    <col min="5976" max="5976" width="9.7109375" style="57" bestFit="1" customWidth="1"/>
    <col min="5977" max="5977" width="8.140625" style="57" bestFit="1" customWidth="1"/>
    <col min="5978" max="5978" width="1.140625" style="57" customWidth="1"/>
    <col min="5979" max="5979" width="3" style="57" bestFit="1" customWidth="1"/>
    <col min="5980" max="5980" width="13.42578125" style="57" bestFit="1" customWidth="1"/>
    <col min="5981" max="5981" width="1.140625" style="57" customWidth="1"/>
    <col min="5982" max="5982" width="9.42578125" style="57" bestFit="1" customWidth="1"/>
    <col min="5983" max="5983" width="1.140625" style="57" customWidth="1"/>
    <col min="5984" max="5984" width="14.42578125" style="57" customWidth="1"/>
    <col min="5985" max="5985" width="1.140625" style="57" customWidth="1"/>
    <col min="5986" max="5986" width="12.42578125" style="57" bestFit="1" customWidth="1"/>
    <col min="5987" max="5987" width="1.140625" style="57" customWidth="1"/>
    <col min="5988" max="5990" width="11.42578125" style="57"/>
    <col min="5991" max="5991" width="0" style="57" hidden="1" customWidth="1"/>
    <col min="5992" max="6154" width="11.42578125" style="57"/>
    <col min="6155" max="6155" width="1" style="57" customWidth="1"/>
    <col min="6156" max="6156" width="66.7109375" style="57" bestFit="1" customWidth="1"/>
    <col min="6157" max="6230" width="2.7109375" style="57" customWidth="1"/>
    <col min="6231" max="6231" width="4.140625" style="57" bestFit="1" customWidth="1"/>
    <col min="6232" max="6232" width="9.7109375" style="57" bestFit="1" customWidth="1"/>
    <col min="6233" max="6233" width="8.140625" style="57" bestFit="1" customWidth="1"/>
    <col min="6234" max="6234" width="1.140625" style="57" customWidth="1"/>
    <col min="6235" max="6235" width="3" style="57" bestFit="1" customWidth="1"/>
    <col min="6236" max="6236" width="13.42578125" style="57" bestFit="1" customWidth="1"/>
    <col min="6237" max="6237" width="1.140625" style="57" customWidth="1"/>
    <col min="6238" max="6238" width="9.42578125" style="57" bestFit="1" customWidth="1"/>
    <col min="6239" max="6239" width="1.140625" style="57" customWidth="1"/>
    <col min="6240" max="6240" width="14.42578125" style="57" customWidth="1"/>
    <col min="6241" max="6241" width="1.140625" style="57" customWidth="1"/>
    <col min="6242" max="6242" width="12.42578125" style="57" bestFit="1" customWidth="1"/>
    <col min="6243" max="6243" width="1.140625" style="57" customWidth="1"/>
    <col min="6244" max="6246" width="11.42578125" style="57"/>
    <col min="6247" max="6247" width="0" style="57" hidden="1" customWidth="1"/>
    <col min="6248" max="6410" width="11.42578125" style="57"/>
    <col min="6411" max="6411" width="1" style="57" customWidth="1"/>
    <col min="6412" max="6412" width="66.7109375" style="57" bestFit="1" customWidth="1"/>
    <col min="6413" max="6486" width="2.7109375" style="57" customWidth="1"/>
    <col min="6487" max="6487" width="4.140625" style="57" bestFit="1" customWidth="1"/>
    <col min="6488" max="6488" width="9.7109375" style="57" bestFit="1" customWidth="1"/>
    <col min="6489" max="6489" width="8.140625" style="57" bestFit="1" customWidth="1"/>
    <col min="6490" max="6490" width="1.140625" style="57" customWidth="1"/>
    <col min="6491" max="6491" width="3" style="57" bestFit="1" customWidth="1"/>
    <col min="6492" max="6492" width="13.42578125" style="57" bestFit="1" customWidth="1"/>
    <col min="6493" max="6493" width="1.140625" style="57" customWidth="1"/>
    <col min="6494" max="6494" width="9.42578125" style="57" bestFit="1" customWidth="1"/>
    <col min="6495" max="6495" width="1.140625" style="57" customWidth="1"/>
    <col min="6496" max="6496" width="14.42578125" style="57" customWidth="1"/>
    <col min="6497" max="6497" width="1.140625" style="57" customWidth="1"/>
    <col min="6498" max="6498" width="12.42578125" style="57" bestFit="1" customWidth="1"/>
    <col min="6499" max="6499" width="1.140625" style="57" customWidth="1"/>
    <col min="6500" max="6502" width="11.42578125" style="57"/>
    <col min="6503" max="6503" width="0" style="57" hidden="1" customWidth="1"/>
    <col min="6504" max="6666" width="11.42578125" style="57"/>
    <col min="6667" max="6667" width="1" style="57" customWidth="1"/>
    <col min="6668" max="6668" width="66.7109375" style="57" bestFit="1" customWidth="1"/>
    <col min="6669" max="6742" width="2.7109375" style="57" customWidth="1"/>
    <col min="6743" max="6743" width="4.140625" style="57" bestFit="1" customWidth="1"/>
    <col min="6744" max="6744" width="9.7109375" style="57" bestFit="1" customWidth="1"/>
    <col min="6745" max="6745" width="8.140625" style="57" bestFit="1" customWidth="1"/>
    <col min="6746" max="6746" width="1.140625" style="57" customWidth="1"/>
    <col min="6747" max="6747" width="3" style="57" bestFit="1" customWidth="1"/>
    <col min="6748" max="6748" width="13.42578125" style="57" bestFit="1" customWidth="1"/>
    <col min="6749" max="6749" width="1.140625" style="57" customWidth="1"/>
    <col min="6750" max="6750" width="9.42578125" style="57" bestFit="1" customWidth="1"/>
    <col min="6751" max="6751" width="1.140625" style="57" customWidth="1"/>
    <col min="6752" max="6752" width="14.42578125" style="57" customWidth="1"/>
    <col min="6753" max="6753" width="1.140625" style="57" customWidth="1"/>
    <col min="6754" max="6754" width="12.42578125" style="57" bestFit="1" customWidth="1"/>
    <col min="6755" max="6755" width="1.140625" style="57" customWidth="1"/>
    <col min="6756" max="6758" width="11.42578125" style="57"/>
    <col min="6759" max="6759" width="0" style="57" hidden="1" customWidth="1"/>
    <col min="6760" max="6922" width="11.42578125" style="57"/>
    <col min="6923" max="6923" width="1" style="57" customWidth="1"/>
    <col min="6924" max="6924" width="66.7109375" style="57" bestFit="1" customWidth="1"/>
    <col min="6925" max="6998" width="2.7109375" style="57" customWidth="1"/>
    <col min="6999" max="6999" width="4.140625" style="57" bestFit="1" customWidth="1"/>
    <col min="7000" max="7000" width="9.7109375" style="57" bestFit="1" customWidth="1"/>
    <col min="7001" max="7001" width="8.140625" style="57" bestFit="1" customWidth="1"/>
    <col min="7002" max="7002" width="1.140625" style="57" customWidth="1"/>
    <col min="7003" max="7003" width="3" style="57" bestFit="1" customWidth="1"/>
    <col min="7004" max="7004" width="13.42578125" style="57" bestFit="1" customWidth="1"/>
    <col min="7005" max="7005" width="1.140625" style="57" customWidth="1"/>
    <col min="7006" max="7006" width="9.42578125" style="57" bestFit="1" customWidth="1"/>
    <col min="7007" max="7007" width="1.140625" style="57" customWidth="1"/>
    <col min="7008" max="7008" width="14.42578125" style="57" customWidth="1"/>
    <col min="7009" max="7009" width="1.140625" style="57" customWidth="1"/>
    <col min="7010" max="7010" width="12.42578125" style="57" bestFit="1" customWidth="1"/>
    <col min="7011" max="7011" width="1.140625" style="57" customWidth="1"/>
    <col min="7012" max="7014" width="11.42578125" style="57"/>
    <col min="7015" max="7015" width="0" style="57" hidden="1" customWidth="1"/>
    <col min="7016" max="7178" width="11.42578125" style="57"/>
    <col min="7179" max="7179" width="1" style="57" customWidth="1"/>
    <col min="7180" max="7180" width="66.7109375" style="57" bestFit="1" customWidth="1"/>
    <col min="7181" max="7254" width="2.7109375" style="57" customWidth="1"/>
    <col min="7255" max="7255" width="4.140625" style="57" bestFit="1" customWidth="1"/>
    <col min="7256" max="7256" width="9.7109375" style="57" bestFit="1" customWidth="1"/>
    <col min="7257" max="7257" width="8.140625" style="57" bestFit="1" customWidth="1"/>
    <col min="7258" max="7258" width="1.140625" style="57" customWidth="1"/>
    <col min="7259" max="7259" width="3" style="57" bestFit="1" customWidth="1"/>
    <col min="7260" max="7260" width="13.42578125" style="57" bestFit="1" customWidth="1"/>
    <col min="7261" max="7261" width="1.140625" style="57" customWidth="1"/>
    <col min="7262" max="7262" width="9.42578125" style="57" bestFit="1" customWidth="1"/>
    <col min="7263" max="7263" width="1.140625" style="57" customWidth="1"/>
    <col min="7264" max="7264" width="14.42578125" style="57" customWidth="1"/>
    <col min="7265" max="7265" width="1.140625" style="57" customWidth="1"/>
    <col min="7266" max="7266" width="12.42578125" style="57" bestFit="1" customWidth="1"/>
    <col min="7267" max="7267" width="1.140625" style="57" customWidth="1"/>
    <col min="7268" max="7270" width="11.42578125" style="57"/>
    <col min="7271" max="7271" width="0" style="57" hidden="1" customWidth="1"/>
    <col min="7272" max="7434" width="11.42578125" style="57"/>
    <col min="7435" max="7435" width="1" style="57" customWidth="1"/>
    <col min="7436" max="7436" width="66.7109375" style="57" bestFit="1" customWidth="1"/>
    <col min="7437" max="7510" width="2.7109375" style="57" customWidth="1"/>
    <col min="7511" max="7511" width="4.140625" style="57" bestFit="1" customWidth="1"/>
    <col min="7512" max="7512" width="9.7109375" style="57" bestFit="1" customWidth="1"/>
    <col min="7513" max="7513" width="8.140625" style="57" bestFit="1" customWidth="1"/>
    <col min="7514" max="7514" width="1.140625" style="57" customWidth="1"/>
    <col min="7515" max="7515" width="3" style="57" bestFit="1" customWidth="1"/>
    <col min="7516" max="7516" width="13.42578125" style="57" bestFit="1" customWidth="1"/>
    <col min="7517" max="7517" width="1.140625" style="57" customWidth="1"/>
    <col min="7518" max="7518" width="9.42578125" style="57" bestFit="1" customWidth="1"/>
    <col min="7519" max="7519" width="1.140625" style="57" customWidth="1"/>
    <col min="7520" max="7520" width="14.42578125" style="57" customWidth="1"/>
    <col min="7521" max="7521" width="1.140625" style="57" customWidth="1"/>
    <col min="7522" max="7522" width="12.42578125" style="57" bestFit="1" customWidth="1"/>
    <col min="7523" max="7523" width="1.140625" style="57" customWidth="1"/>
    <col min="7524" max="7526" width="11.42578125" style="57"/>
    <col min="7527" max="7527" width="0" style="57" hidden="1" customWidth="1"/>
    <col min="7528" max="7690" width="11.42578125" style="57"/>
    <col min="7691" max="7691" width="1" style="57" customWidth="1"/>
    <col min="7692" max="7692" width="66.7109375" style="57" bestFit="1" customWidth="1"/>
    <col min="7693" max="7766" width="2.7109375" style="57" customWidth="1"/>
    <col min="7767" max="7767" width="4.140625" style="57" bestFit="1" customWidth="1"/>
    <col min="7768" max="7768" width="9.7109375" style="57" bestFit="1" customWidth="1"/>
    <col min="7769" max="7769" width="8.140625" style="57" bestFit="1" customWidth="1"/>
    <col min="7770" max="7770" width="1.140625" style="57" customWidth="1"/>
    <col min="7771" max="7771" width="3" style="57" bestFit="1" customWidth="1"/>
    <col min="7772" max="7772" width="13.42578125" style="57" bestFit="1" customWidth="1"/>
    <col min="7773" max="7773" width="1.140625" style="57" customWidth="1"/>
    <col min="7774" max="7774" width="9.42578125" style="57" bestFit="1" customWidth="1"/>
    <col min="7775" max="7775" width="1.140625" style="57" customWidth="1"/>
    <col min="7776" max="7776" width="14.42578125" style="57" customWidth="1"/>
    <col min="7777" max="7777" width="1.140625" style="57" customWidth="1"/>
    <col min="7778" max="7778" width="12.42578125" style="57" bestFit="1" customWidth="1"/>
    <col min="7779" max="7779" width="1.140625" style="57" customWidth="1"/>
    <col min="7780" max="7782" width="11.42578125" style="57"/>
    <col min="7783" max="7783" width="0" style="57" hidden="1" customWidth="1"/>
    <col min="7784" max="7946" width="11.42578125" style="57"/>
    <col min="7947" max="7947" width="1" style="57" customWidth="1"/>
    <col min="7948" max="7948" width="66.7109375" style="57" bestFit="1" customWidth="1"/>
    <col min="7949" max="8022" width="2.7109375" style="57" customWidth="1"/>
    <col min="8023" max="8023" width="4.140625" style="57" bestFit="1" customWidth="1"/>
    <col min="8024" max="8024" width="9.7109375" style="57" bestFit="1" customWidth="1"/>
    <col min="8025" max="8025" width="8.140625" style="57" bestFit="1" customWidth="1"/>
    <col min="8026" max="8026" width="1.140625" style="57" customWidth="1"/>
    <col min="8027" max="8027" width="3" style="57" bestFit="1" customWidth="1"/>
    <col min="8028" max="8028" width="13.42578125" style="57" bestFit="1" customWidth="1"/>
    <col min="8029" max="8029" width="1.140625" style="57" customWidth="1"/>
    <col min="8030" max="8030" width="9.42578125" style="57" bestFit="1" customWidth="1"/>
    <col min="8031" max="8031" width="1.140625" style="57" customWidth="1"/>
    <col min="8032" max="8032" width="14.42578125" style="57" customWidth="1"/>
    <col min="8033" max="8033" width="1.140625" style="57" customWidth="1"/>
    <col min="8034" max="8034" width="12.42578125" style="57" bestFit="1" customWidth="1"/>
    <col min="8035" max="8035" width="1.140625" style="57" customWidth="1"/>
    <col min="8036" max="8038" width="11.42578125" style="57"/>
    <col min="8039" max="8039" width="0" style="57" hidden="1" customWidth="1"/>
    <col min="8040" max="8202" width="11.42578125" style="57"/>
    <col min="8203" max="8203" width="1" style="57" customWidth="1"/>
    <col min="8204" max="8204" width="66.7109375" style="57" bestFit="1" customWidth="1"/>
    <col min="8205" max="8278" width="2.7109375" style="57" customWidth="1"/>
    <col min="8279" max="8279" width="4.140625" style="57" bestFit="1" customWidth="1"/>
    <col min="8280" max="8280" width="9.7109375" style="57" bestFit="1" customWidth="1"/>
    <col min="8281" max="8281" width="8.140625" style="57" bestFit="1" customWidth="1"/>
    <col min="8282" max="8282" width="1.140625" style="57" customWidth="1"/>
    <col min="8283" max="8283" width="3" style="57" bestFit="1" customWidth="1"/>
    <col min="8284" max="8284" width="13.42578125" style="57" bestFit="1" customWidth="1"/>
    <col min="8285" max="8285" width="1.140625" style="57" customWidth="1"/>
    <col min="8286" max="8286" width="9.42578125" style="57" bestFit="1" customWidth="1"/>
    <col min="8287" max="8287" width="1.140625" style="57" customWidth="1"/>
    <col min="8288" max="8288" width="14.42578125" style="57" customWidth="1"/>
    <col min="8289" max="8289" width="1.140625" style="57" customWidth="1"/>
    <col min="8290" max="8290" width="12.42578125" style="57" bestFit="1" customWidth="1"/>
    <col min="8291" max="8291" width="1.140625" style="57" customWidth="1"/>
    <col min="8292" max="8294" width="11.42578125" style="57"/>
    <col min="8295" max="8295" width="0" style="57" hidden="1" customWidth="1"/>
    <col min="8296" max="8458" width="11.42578125" style="57"/>
    <col min="8459" max="8459" width="1" style="57" customWidth="1"/>
    <col min="8460" max="8460" width="66.7109375" style="57" bestFit="1" customWidth="1"/>
    <col min="8461" max="8534" width="2.7109375" style="57" customWidth="1"/>
    <col min="8535" max="8535" width="4.140625" style="57" bestFit="1" customWidth="1"/>
    <col min="8536" max="8536" width="9.7109375" style="57" bestFit="1" customWidth="1"/>
    <col min="8537" max="8537" width="8.140625" style="57" bestFit="1" customWidth="1"/>
    <col min="8538" max="8538" width="1.140625" style="57" customWidth="1"/>
    <col min="8539" max="8539" width="3" style="57" bestFit="1" customWidth="1"/>
    <col min="8540" max="8540" width="13.42578125" style="57" bestFit="1" customWidth="1"/>
    <col min="8541" max="8541" width="1.140625" style="57" customWidth="1"/>
    <col min="8542" max="8542" width="9.42578125" style="57" bestFit="1" customWidth="1"/>
    <col min="8543" max="8543" width="1.140625" style="57" customWidth="1"/>
    <col min="8544" max="8544" width="14.42578125" style="57" customWidth="1"/>
    <col min="8545" max="8545" width="1.140625" style="57" customWidth="1"/>
    <col min="8546" max="8546" width="12.42578125" style="57" bestFit="1" customWidth="1"/>
    <col min="8547" max="8547" width="1.140625" style="57" customWidth="1"/>
    <col min="8548" max="8550" width="11.42578125" style="57"/>
    <col min="8551" max="8551" width="0" style="57" hidden="1" customWidth="1"/>
    <col min="8552" max="8714" width="11.42578125" style="57"/>
    <col min="8715" max="8715" width="1" style="57" customWidth="1"/>
    <col min="8716" max="8716" width="66.7109375" style="57" bestFit="1" customWidth="1"/>
    <col min="8717" max="8790" width="2.7109375" style="57" customWidth="1"/>
    <col min="8791" max="8791" width="4.140625" style="57" bestFit="1" customWidth="1"/>
    <col min="8792" max="8792" width="9.7109375" style="57" bestFit="1" customWidth="1"/>
    <col min="8793" max="8793" width="8.140625" style="57" bestFit="1" customWidth="1"/>
    <col min="8794" max="8794" width="1.140625" style="57" customWidth="1"/>
    <col min="8795" max="8795" width="3" style="57" bestFit="1" customWidth="1"/>
    <col min="8796" max="8796" width="13.42578125" style="57" bestFit="1" customWidth="1"/>
    <col min="8797" max="8797" width="1.140625" style="57" customWidth="1"/>
    <col min="8798" max="8798" width="9.42578125" style="57" bestFit="1" customWidth="1"/>
    <col min="8799" max="8799" width="1.140625" style="57" customWidth="1"/>
    <col min="8800" max="8800" width="14.42578125" style="57" customWidth="1"/>
    <col min="8801" max="8801" width="1.140625" style="57" customWidth="1"/>
    <col min="8802" max="8802" width="12.42578125" style="57" bestFit="1" customWidth="1"/>
    <col min="8803" max="8803" width="1.140625" style="57" customWidth="1"/>
    <col min="8804" max="8806" width="11.42578125" style="57"/>
    <col min="8807" max="8807" width="0" style="57" hidden="1" customWidth="1"/>
    <col min="8808" max="8970" width="11.42578125" style="57"/>
    <col min="8971" max="8971" width="1" style="57" customWidth="1"/>
    <col min="8972" max="8972" width="66.7109375" style="57" bestFit="1" customWidth="1"/>
    <col min="8973" max="9046" width="2.7109375" style="57" customWidth="1"/>
    <col min="9047" max="9047" width="4.140625" style="57" bestFit="1" customWidth="1"/>
    <col min="9048" max="9048" width="9.7109375" style="57" bestFit="1" customWidth="1"/>
    <col min="9049" max="9049" width="8.140625" style="57" bestFit="1" customWidth="1"/>
    <col min="9050" max="9050" width="1.140625" style="57" customWidth="1"/>
    <col min="9051" max="9051" width="3" style="57" bestFit="1" customWidth="1"/>
    <col min="9052" max="9052" width="13.42578125" style="57" bestFit="1" customWidth="1"/>
    <col min="9053" max="9053" width="1.140625" style="57" customWidth="1"/>
    <col min="9054" max="9054" width="9.42578125" style="57" bestFit="1" customWidth="1"/>
    <col min="9055" max="9055" width="1.140625" style="57" customWidth="1"/>
    <col min="9056" max="9056" width="14.42578125" style="57" customWidth="1"/>
    <col min="9057" max="9057" width="1.140625" style="57" customWidth="1"/>
    <col min="9058" max="9058" width="12.42578125" style="57" bestFit="1" customWidth="1"/>
    <col min="9059" max="9059" width="1.140625" style="57" customWidth="1"/>
    <col min="9060" max="9062" width="11.42578125" style="57"/>
    <col min="9063" max="9063" width="0" style="57" hidden="1" customWidth="1"/>
    <col min="9064" max="9226" width="11.42578125" style="57"/>
    <col min="9227" max="9227" width="1" style="57" customWidth="1"/>
    <col min="9228" max="9228" width="66.7109375" style="57" bestFit="1" customWidth="1"/>
    <col min="9229" max="9302" width="2.7109375" style="57" customWidth="1"/>
    <col min="9303" max="9303" width="4.140625" style="57" bestFit="1" customWidth="1"/>
    <col min="9304" max="9304" width="9.7109375" style="57" bestFit="1" customWidth="1"/>
    <col min="9305" max="9305" width="8.140625" style="57" bestFit="1" customWidth="1"/>
    <col min="9306" max="9306" width="1.140625" style="57" customWidth="1"/>
    <col min="9307" max="9307" width="3" style="57" bestFit="1" customWidth="1"/>
    <col min="9308" max="9308" width="13.42578125" style="57" bestFit="1" customWidth="1"/>
    <col min="9309" max="9309" width="1.140625" style="57" customWidth="1"/>
    <col min="9310" max="9310" width="9.42578125" style="57" bestFit="1" customWidth="1"/>
    <col min="9311" max="9311" width="1.140625" style="57" customWidth="1"/>
    <col min="9312" max="9312" width="14.42578125" style="57" customWidth="1"/>
    <col min="9313" max="9313" width="1.140625" style="57" customWidth="1"/>
    <col min="9314" max="9314" width="12.42578125" style="57" bestFit="1" customWidth="1"/>
    <col min="9315" max="9315" width="1.140625" style="57" customWidth="1"/>
    <col min="9316" max="9318" width="11.42578125" style="57"/>
    <col min="9319" max="9319" width="0" style="57" hidden="1" customWidth="1"/>
    <col min="9320" max="9482" width="11.42578125" style="57"/>
    <col min="9483" max="9483" width="1" style="57" customWidth="1"/>
    <col min="9484" max="9484" width="66.7109375" style="57" bestFit="1" customWidth="1"/>
    <col min="9485" max="9558" width="2.7109375" style="57" customWidth="1"/>
    <col min="9559" max="9559" width="4.140625" style="57" bestFit="1" customWidth="1"/>
    <col min="9560" max="9560" width="9.7109375" style="57" bestFit="1" customWidth="1"/>
    <col min="9561" max="9561" width="8.140625" style="57" bestFit="1" customWidth="1"/>
    <col min="9562" max="9562" width="1.140625" style="57" customWidth="1"/>
    <col min="9563" max="9563" width="3" style="57" bestFit="1" customWidth="1"/>
    <col min="9564" max="9564" width="13.42578125" style="57" bestFit="1" customWidth="1"/>
    <col min="9565" max="9565" width="1.140625" style="57" customWidth="1"/>
    <col min="9566" max="9566" width="9.42578125" style="57" bestFit="1" customWidth="1"/>
    <col min="9567" max="9567" width="1.140625" style="57" customWidth="1"/>
    <col min="9568" max="9568" width="14.42578125" style="57" customWidth="1"/>
    <col min="9569" max="9569" width="1.140625" style="57" customWidth="1"/>
    <col min="9570" max="9570" width="12.42578125" style="57" bestFit="1" customWidth="1"/>
    <col min="9571" max="9571" width="1.140625" style="57" customWidth="1"/>
    <col min="9572" max="9574" width="11.42578125" style="57"/>
    <col min="9575" max="9575" width="0" style="57" hidden="1" customWidth="1"/>
    <col min="9576" max="9738" width="11.42578125" style="57"/>
    <col min="9739" max="9739" width="1" style="57" customWidth="1"/>
    <col min="9740" max="9740" width="66.7109375" style="57" bestFit="1" customWidth="1"/>
    <col min="9741" max="9814" width="2.7109375" style="57" customWidth="1"/>
    <col min="9815" max="9815" width="4.140625" style="57" bestFit="1" customWidth="1"/>
    <col min="9816" max="9816" width="9.7109375" style="57" bestFit="1" customWidth="1"/>
    <col min="9817" max="9817" width="8.140625" style="57" bestFit="1" customWidth="1"/>
    <col min="9818" max="9818" width="1.140625" style="57" customWidth="1"/>
    <col min="9819" max="9819" width="3" style="57" bestFit="1" customWidth="1"/>
    <col min="9820" max="9820" width="13.42578125" style="57" bestFit="1" customWidth="1"/>
    <col min="9821" max="9821" width="1.140625" style="57" customWidth="1"/>
    <col min="9822" max="9822" width="9.42578125" style="57" bestFit="1" customWidth="1"/>
    <col min="9823" max="9823" width="1.140625" style="57" customWidth="1"/>
    <col min="9824" max="9824" width="14.42578125" style="57" customWidth="1"/>
    <col min="9825" max="9825" width="1.140625" style="57" customWidth="1"/>
    <col min="9826" max="9826" width="12.42578125" style="57" bestFit="1" customWidth="1"/>
    <col min="9827" max="9827" width="1.140625" style="57" customWidth="1"/>
    <col min="9828" max="9830" width="11.42578125" style="57"/>
    <col min="9831" max="9831" width="0" style="57" hidden="1" customWidth="1"/>
    <col min="9832" max="9994" width="11.42578125" style="57"/>
    <col min="9995" max="9995" width="1" style="57" customWidth="1"/>
    <col min="9996" max="9996" width="66.7109375" style="57" bestFit="1" customWidth="1"/>
    <col min="9997" max="10070" width="2.7109375" style="57" customWidth="1"/>
    <col min="10071" max="10071" width="4.140625" style="57" bestFit="1" customWidth="1"/>
    <col min="10072" max="10072" width="9.7109375" style="57" bestFit="1" customWidth="1"/>
    <col min="10073" max="10073" width="8.140625" style="57" bestFit="1" customWidth="1"/>
    <col min="10074" max="10074" width="1.140625" style="57" customWidth="1"/>
    <col min="10075" max="10075" width="3" style="57" bestFit="1" customWidth="1"/>
    <col min="10076" max="10076" width="13.42578125" style="57" bestFit="1" customWidth="1"/>
    <col min="10077" max="10077" width="1.140625" style="57" customWidth="1"/>
    <col min="10078" max="10078" width="9.42578125" style="57" bestFit="1" customWidth="1"/>
    <col min="10079" max="10079" width="1.140625" style="57" customWidth="1"/>
    <col min="10080" max="10080" width="14.42578125" style="57" customWidth="1"/>
    <col min="10081" max="10081" width="1.140625" style="57" customWidth="1"/>
    <col min="10082" max="10082" width="12.42578125" style="57" bestFit="1" customWidth="1"/>
    <col min="10083" max="10083" width="1.140625" style="57" customWidth="1"/>
    <col min="10084" max="10086" width="11.42578125" style="57"/>
    <col min="10087" max="10087" width="0" style="57" hidden="1" customWidth="1"/>
    <col min="10088" max="10250" width="11.42578125" style="57"/>
    <col min="10251" max="10251" width="1" style="57" customWidth="1"/>
    <col min="10252" max="10252" width="66.7109375" style="57" bestFit="1" customWidth="1"/>
    <col min="10253" max="10326" width="2.7109375" style="57" customWidth="1"/>
    <col min="10327" max="10327" width="4.140625" style="57" bestFit="1" customWidth="1"/>
    <col min="10328" max="10328" width="9.7109375" style="57" bestFit="1" customWidth="1"/>
    <col min="10329" max="10329" width="8.140625" style="57" bestFit="1" customWidth="1"/>
    <col min="10330" max="10330" width="1.140625" style="57" customWidth="1"/>
    <col min="10331" max="10331" width="3" style="57" bestFit="1" customWidth="1"/>
    <col min="10332" max="10332" width="13.42578125" style="57" bestFit="1" customWidth="1"/>
    <col min="10333" max="10333" width="1.140625" style="57" customWidth="1"/>
    <col min="10334" max="10334" width="9.42578125" style="57" bestFit="1" customWidth="1"/>
    <col min="10335" max="10335" width="1.140625" style="57" customWidth="1"/>
    <col min="10336" max="10336" width="14.42578125" style="57" customWidth="1"/>
    <col min="10337" max="10337" width="1.140625" style="57" customWidth="1"/>
    <col min="10338" max="10338" width="12.42578125" style="57" bestFit="1" customWidth="1"/>
    <col min="10339" max="10339" width="1.140625" style="57" customWidth="1"/>
    <col min="10340" max="10342" width="11.42578125" style="57"/>
    <col min="10343" max="10343" width="0" style="57" hidden="1" customWidth="1"/>
    <col min="10344" max="10506" width="11.42578125" style="57"/>
    <col min="10507" max="10507" width="1" style="57" customWidth="1"/>
    <col min="10508" max="10508" width="66.7109375" style="57" bestFit="1" customWidth="1"/>
    <col min="10509" max="10582" width="2.7109375" style="57" customWidth="1"/>
    <col min="10583" max="10583" width="4.140625" style="57" bestFit="1" customWidth="1"/>
    <col min="10584" max="10584" width="9.7109375" style="57" bestFit="1" customWidth="1"/>
    <col min="10585" max="10585" width="8.140625" style="57" bestFit="1" customWidth="1"/>
    <col min="10586" max="10586" width="1.140625" style="57" customWidth="1"/>
    <col min="10587" max="10587" width="3" style="57" bestFit="1" customWidth="1"/>
    <col min="10588" max="10588" width="13.42578125" style="57" bestFit="1" customWidth="1"/>
    <col min="10589" max="10589" width="1.140625" style="57" customWidth="1"/>
    <col min="10590" max="10590" width="9.42578125" style="57" bestFit="1" customWidth="1"/>
    <col min="10591" max="10591" width="1.140625" style="57" customWidth="1"/>
    <col min="10592" max="10592" width="14.42578125" style="57" customWidth="1"/>
    <col min="10593" max="10593" width="1.140625" style="57" customWidth="1"/>
    <col min="10594" max="10594" width="12.42578125" style="57" bestFit="1" customWidth="1"/>
    <col min="10595" max="10595" width="1.140625" style="57" customWidth="1"/>
    <col min="10596" max="10598" width="11.42578125" style="57"/>
    <col min="10599" max="10599" width="0" style="57" hidden="1" customWidth="1"/>
    <col min="10600" max="10762" width="11.42578125" style="57"/>
    <col min="10763" max="10763" width="1" style="57" customWidth="1"/>
    <col min="10764" max="10764" width="66.7109375" style="57" bestFit="1" customWidth="1"/>
    <col min="10765" max="10838" width="2.7109375" style="57" customWidth="1"/>
    <col min="10839" max="10839" width="4.140625" style="57" bestFit="1" customWidth="1"/>
    <col min="10840" max="10840" width="9.7109375" style="57" bestFit="1" customWidth="1"/>
    <col min="10841" max="10841" width="8.140625" style="57" bestFit="1" customWidth="1"/>
    <col min="10842" max="10842" width="1.140625" style="57" customWidth="1"/>
    <col min="10843" max="10843" width="3" style="57" bestFit="1" customWidth="1"/>
    <col min="10844" max="10844" width="13.42578125" style="57" bestFit="1" customWidth="1"/>
    <col min="10845" max="10845" width="1.140625" style="57" customWidth="1"/>
    <col min="10846" max="10846" width="9.42578125" style="57" bestFit="1" customWidth="1"/>
    <col min="10847" max="10847" width="1.140625" style="57" customWidth="1"/>
    <col min="10848" max="10848" width="14.42578125" style="57" customWidth="1"/>
    <col min="10849" max="10849" width="1.140625" style="57" customWidth="1"/>
    <col min="10850" max="10850" width="12.42578125" style="57" bestFit="1" customWidth="1"/>
    <col min="10851" max="10851" width="1.140625" style="57" customWidth="1"/>
    <col min="10852" max="10854" width="11.42578125" style="57"/>
    <col min="10855" max="10855" width="0" style="57" hidden="1" customWidth="1"/>
    <col min="10856" max="11018" width="11.42578125" style="57"/>
    <col min="11019" max="11019" width="1" style="57" customWidth="1"/>
    <col min="11020" max="11020" width="66.7109375" style="57" bestFit="1" customWidth="1"/>
    <col min="11021" max="11094" width="2.7109375" style="57" customWidth="1"/>
    <col min="11095" max="11095" width="4.140625" style="57" bestFit="1" customWidth="1"/>
    <col min="11096" max="11096" width="9.7109375" style="57" bestFit="1" customWidth="1"/>
    <col min="11097" max="11097" width="8.140625" style="57" bestFit="1" customWidth="1"/>
    <col min="11098" max="11098" width="1.140625" style="57" customWidth="1"/>
    <col min="11099" max="11099" width="3" style="57" bestFit="1" customWidth="1"/>
    <col min="11100" max="11100" width="13.42578125" style="57" bestFit="1" customWidth="1"/>
    <col min="11101" max="11101" width="1.140625" style="57" customWidth="1"/>
    <col min="11102" max="11102" width="9.42578125" style="57" bestFit="1" customWidth="1"/>
    <col min="11103" max="11103" width="1.140625" style="57" customWidth="1"/>
    <col min="11104" max="11104" width="14.42578125" style="57" customWidth="1"/>
    <col min="11105" max="11105" width="1.140625" style="57" customWidth="1"/>
    <col min="11106" max="11106" width="12.42578125" style="57" bestFit="1" customWidth="1"/>
    <col min="11107" max="11107" width="1.140625" style="57" customWidth="1"/>
    <col min="11108" max="11110" width="11.42578125" style="57"/>
    <col min="11111" max="11111" width="0" style="57" hidden="1" customWidth="1"/>
    <col min="11112" max="11274" width="11.42578125" style="57"/>
    <col min="11275" max="11275" width="1" style="57" customWidth="1"/>
    <col min="11276" max="11276" width="66.7109375" style="57" bestFit="1" customWidth="1"/>
    <col min="11277" max="11350" width="2.7109375" style="57" customWidth="1"/>
    <col min="11351" max="11351" width="4.140625" style="57" bestFit="1" customWidth="1"/>
    <col min="11352" max="11352" width="9.7109375" style="57" bestFit="1" customWidth="1"/>
    <col min="11353" max="11353" width="8.140625" style="57" bestFit="1" customWidth="1"/>
    <col min="11354" max="11354" width="1.140625" style="57" customWidth="1"/>
    <col min="11355" max="11355" width="3" style="57" bestFit="1" customWidth="1"/>
    <col min="11356" max="11356" width="13.42578125" style="57" bestFit="1" customWidth="1"/>
    <col min="11357" max="11357" width="1.140625" style="57" customWidth="1"/>
    <col min="11358" max="11358" width="9.42578125" style="57" bestFit="1" customWidth="1"/>
    <col min="11359" max="11359" width="1.140625" style="57" customWidth="1"/>
    <col min="11360" max="11360" width="14.42578125" style="57" customWidth="1"/>
    <col min="11361" max="11361" width="1.140625" style="57" customWidth="1"/>
    <col min="11362" max="11362" width="12.42578125" style="57" bestFit="1" customWidth="1"/>
    <col min="11363" max="11363" width="1.140625" style="57" customWidth="1"/>
    <col min="11364" max="11366" width="11.42578125" style="57"/>
    <col min="11367" max="11367" width="0" style="57" hidden="1" customWidth="1"/>
    <col min="11368" max="11530" width="11.42578125" style="57"/>
    <col min="11531" max="11531" width="1" style="57" customWidth="1"/>
    <col min="11532" max="11532" width="66.7109375" style="57" bestFit="1" customWidth="1"/>
    <col min="11533" max="11606" width="2.7109375" style="57" customWidth="1"/>
    <col min="11607" max="11607" width="4.140625" style="57" bestFit="1" customWidth="1"/>
    <col min="11608" max="11608" width="9.7109375" style="57" bestFit="1" customWidth="1"/>
    <col min="11609" max="11609" width="8.140625" style="57" bestFit="1" customWidth="1"/>
    <col min="11610" max="11610" width="1.140625" style="57" customWidth="1"/>
    <col min="11611" max="11611" width="3" style="57" bestFit="1" customWidth="1"/>
    <col min="11612" max="11612" width="13.42578125" style="57" bestFit="1" customWidth="1"/>
    <col min="11613" max="11613" width="1.140625" style="57" customWidth="1"/>
    <col min="11614" max="11614" width="9.42578125" style="57" bestFit="1" customWidth="1"/>
    <col min="11615" max="11615" width="1.140625" style="57" customWidth="1"/>
    <col min="11616" max="11616" width="14.42578125" style="57" customWidth="1"/>
    <col min="11617" max="11617" width="1.140625" style="57" customWidth="1"/>
    <col min="11618" max="11618" width="12.42578125" style="57" bestFit="1" customWidth="1"/>
    <col min="11619" max="11619" width="1.140625" style="57" customWidth="1"/>
    <col min="11620" max="11622" width="11.42578125" style="57"/>
    <col min="11623" max="11623" width="0" style="57" hidden="1" customWidth="1"/>
    <col min="11624" max="11786" width="11.42578125" style="57"/>
    <col min="11787" max="11787" width="1" style="57" customWidth="1"/>
    <col min="11788" max="11788" width="66.7109375" style="57" bestFit="1" customWidth="1"/>
    <col min="11789" max="11862" width="2.7109375" style="57" customWidth="1"/>
    <col min="11863" max="11863" width="4.140625" style="57" bestFit="1" customWidth="1"/>
    <col min="11864" max="11864" width="9.7109375" style="57" bestFit="1" customWidth="1"/>
    <col min="11865" max="11865" width="8.140625" style="57" bestFit="1" customWidth="1"/>
    <col min="11866" max="11866" width="1.140625" style="57" customWidth="1"/>
    <col min="11867" max="11867" width="3" style="57" bestFit="1" customWidth="1"/>
    <col min="11868" max="11868" width="13.42578125" style="57" bestFit="1" customWidth="1"/>
    <col min="11869" max="11869" width="1.140625" style="57" customWidth="1"/>
    <col min="11870" max="11870" width="9.42578125" style="57" bestFit="1" customWidth="1"/>
    <col min="11871" max="11871" width="1.140625" style="57" customWidth="1"/>
    <col min="11872" max="11872" width="14.42578125" style="57" customWidth="1"/>
    <col min="11873" max="11873" width="1.140625" style="57" customWidth="1"/>
    <col min="11874" max="11874" width="12.42578125" style="57" bestFit="1" customWidth="1"/>
    <col min="11875" max="11875" width="1.140625" style="57" customWidth="1"/>
    <col min="11876" max="11878" width="11.42578125" style="57"/>
    <col min="11879" max="11879" width="0" style="57" hidden="1" customWidth="1"/>
    <col min="11880" max="12042" width="11.42578125" style="57"/>
    <col min="12043" max="12043" width="1" style="57" customWidth="1"/>
    <col min="12044" max="12044" width="66.7109375" style="57" bestFit="1" customWidth="1"/>
    <col min="12045" max="12118" width="2.7109375" style="57" customWidth="1"/>
    <col min="12119" max="12119" width="4.140625" style="57" bestFit="1" customWidth="1"/>
    <col min="12120" max="12120" width="9.7109375" style="57" bestFit="1" customWidth="1"/>
    <col min="12121" max="12121" width="8.140625" style="57" bestFit="1" customWidth="1"/>
    <col min="12122" max="12122" width="1.140625" style="57" customWidth="1"/>
    <col min="12123" max="12123" width="3" style="57" bestFit="1" customWidth="1"/>
    <col min="12124" max="12124" width="13.42578125" style="57" bestFit="1" customWidth="1"/>
    <col min="12125" max="12125" width="1.140625" style="57" customWidth="1"/>
    <col min="12126" max="12126" width="9.42578125" style="57" bestFit="1" customWidth="1"/>
    <col min="12127" max="12127" width="1.140625" style="57" customWidth="1"/>
    <col min="12128" max="12128" width="14.42578125" style="57" customWidth="1"/>
    <col min="12129" max="12129" width="1.140625" style="57" customWidth="1"/>
    <col min="12130" max="12130" width="12.42578125" style="57" bestFit="1" customWidth="1"/>
    <col min="12131" max="12131" width="1.140625" style="57" customWidth="1"/>
    <col min="12132" max="12134" width="11.42578125" style="57"/>
    <col min="12135" max="12135" width="0" style="57" hidden="1" customWidth="1"/>
    <col min="12136" max="12298" width="11.42578125" style="57"/>
    <col min="12299" max="12299" width="1" style="57" customWidth="1"/>
    <col min="12300" max="12300" width="66.7109375" style="57" bestFit="1" customWidth="1"/>
    <col min="12301" max="12374" width="2.7109375" style="57" customWidth="1"/>
    <col min="12375" max="12375" width="4.140625" style="57" bestFit="1" customWidth="1"/>
    <col min="12376" max="12376" width="9.7109375" style="57" bestFit="1" customWidth="1"/>
    <col min="12377" max="12377" width="8.140625" style="57" bestFit="1" customWidth="1"/>
    <col min="12378" max="12378" width="1.140625" style="57" customWidth="1"/>
    <col min="12379" max="12379" width="3" style="57" bestFit="1" customWidth="1"/>
    <col min="12380" max="12380" width="13.42578125" style="57" bestFit="1" customWidth="1"/>
    <col min="12381" max="12381" width="1.140625" style="57" customWidth="1"/>
    <col min="12382" max="12382" width="9.42578125" style="57" bestFit="1" customWidth="1"/>
    <col min="12383" max="12383" width="1.140625" style="57" customWidth="1"/>
    <col min="12384" max="12384" width="14.42578125" style="57" customWidth="1"/>
    <col min="12385" max="12385" width="1.140625" style="57" customWidth="1"/>
    <col min="12386" max="12386" width="12.42578125" style="57" bestFit="1" customWidth="1"/>
    <col min="12387" max="12387" width="1.140625" style="57" customWidth="1"/>
    <col min="12388" max="12390" width="11.42578125" style="57"/>
    <col min="12391" max="12391" width="0" style="57" hidden="1" customWidth="1"/>
    <col min="12392" max="12554" width="11.42578125" style="57"/>
    <col min="12555" max="12555" width="1" style="57" customWidth="1"/>
    <col min="12556" max="12556" width="66.7109375" style="57" bestFit="1" customWidth="1"/>
    <col min="12557" max="12630" width="2.7109375" style="57" customWidth="1"/>
    <col min="12631" max="12631" width="4.140625" style="57" bestFit="1" customWidth="1"/>
    <col min="12632" max="12632" width="9.7109375" style="57" bestFit="1" customWidth="1"/>
    <col min="12633" max="12633" width="8.140625" style="57" bestFit="1" customWidth="1"/>
    <col min="12634" max="12634" width="1.140625" style="57" customWidth="1"/>
    <col min="12635" max="12635" width="3" style="57" bestFit="1" customWidth="1"/>
    <col min="12636" max="12636" width="13.42578125" style="57" bestFit="1" customWidth="1"/>
    <col min="12637" max="12637" width="1.140625" style="57" customWidth="1"/>
    <col min="12638" max="12638" width="9.42578125" style="57" bestFit="1" customWidth="1"/>
    <col min="12639" max="12639" width="1.140625" style="57" customWidth="1"/>
    <col min="12640" max="12640" width="14.42578125" style="57" customWidth="1"/>
    <col min="12641" max="12641" width="1.140625" style="57" customWidth="1"/>
    <col min="12642" max="12642" width="12.42578125" style="57" bestFit="1" customWidth="1"/>
    <col min="12643" max="12643" width="1.140625" style="57" customWidth="1"/>
    <col min="12644" max="12646" width="11.42578125" style="57"/>
    <col min="12647" max="12647" width="0" style="57" hidden="1" customWidth="1"/>
    <col min="12648" max="12810" width="11.42578125" style="57"/>
    <col min="12811" max="12811" width="1" style="57" customWidth="1"/>
    <col min="12812" max="12812" width="66.7109375" style="57" bestFit="1" customWidth="1"/>
    <col min="12813" max="12886" width="2.7109375" style="57" customWidth="1"/>
    <col min="12887" max="12887" width="4.140625" style="57" bestFit="1" customWidth="1"/>
    <col min="12888" max="12888" width="9.7109375" style="57" bestFit="1" customWidth="1"/>
    <col min="12889" max="12889" width="8.140625" style="57" bestFit="1" customWidth="1"/>
    <col min="12890" max="12890" width="1.140625" style="57" customWidth="1"/>
    <col min="12891" max="12891" width="3" style="57" bestFit="1" customWidth="1"/>
    <col min="12892" max="12892" width="13.42578125" style="57" bestFit="1" customWidth="1"/>
    <col min="12893" max="12893" width="1.140625" style="57" customWidth="1"/>
    <col min="12894" max="12894" width="9.42578125" style="57" bestFit="1" customWidth="1"/>
    <col min="12895" max="12895" width="1.140625" style="57" customWidth="1"/>
    <col min="12896" max="12896" width="14.42578125" style="57" customWidth="1"/>
    <col min="12897" max="12897" width="1.140625" style="57" customWidth="1"/>
    <col min="12898" max="12898" width="12.42578125" style="57" bestFit="1" customWidth="1"/>
    <col min="12899" max="12899" width="1.140625" style="57" customWidth="1"/>
    <col min="12900" max="12902" width="11.42578125" style="57"/>
    <col min="12903" max="12903" width="0" style="57" hidden="1" customWidth="1"/>
    <col min="12904" max="13066" width="11.42578125" style="57"/>
    <col min="13067" max="13067" width="1" style="57" customWidth="1"/>
    <col min="13068" max="13068" width="66.7109375" style="57" bestFit="1" customWidth="1"/>
    <col min="13069" max="13142" width="2.7109375" style="57" customWidth="1"/>
    <col min="13143" max="13143" width="4.140625" style="57" bestFit="1" customWidth="1"/>
    <col min="13144" max="13144" width="9.7109375" style="57" bestFit="1" customWidth="1"/>
    <col min="13145" max="13145" width="8.140625" style="57" bestFit="1" customWidth="1"/>
    <col min="13146" max="13146" width="1.140625" style="57" customWidth="1"/>
    <col min="13147" max="13147" width="3" style="57" bestFit="1" customWidth="1"/>
    <col min="13148" max="13148" width="13.42578125" style="57" bestFit="1" customWidth="1"/>
    <col min="13149" max="13149" width="1.140625" style="57" customWidth="1"/>
    <col min="13150" max="13150" width="9.42578125" style="57" bestFit="1" customWidth="1"/>
    <col min="13151" max="13151" width="1.140625" style="57" customWidth="1"/>
    <col min="13152" max="13152" width="14.42578125" style="57" customWidth="1"/>
    <col min="13153" max="13153" width="1.140625" style="57" customWidth="1"/>
    <col min="13154" max="13154" width="12.42578125" style="57" bestFit="1" customWidth="1"/>
    <col min="13155" max="13155" width="1.140625" style="57" customWidth="1"/>
    <col min="13156" max="13158" width="11.42578125" style="57"/>
    <col min="13159" max="13159" width="0" style="57" hidden="1" customWidth="1"/>
    <col min="13160" max="13322" width="11.42578125" style="57"/>
    <col min="13323" max="13323" width="1" style="57" customWidth="1"/>
    <col min="13324" max="13324" width="66.7109375" style="57" bestFit="1" customWidth="1"/>
    <col min="13325" max="13398" width="2.7109375" style="57" customWidth="1"/>
    <col min="13399" max="13399" width="4.140625" style="57" bestFit="1" customWidth="1"/>
    <col min="13400" max="13400" width="9.7109375" style="57" bestFit="1" customWidth="1"/>
    <col min="13401" max="13401" width="8.140625" style="57" bestFit="1" customWidth="1"/>
    <col min="13402" max="13402" width="1.140625" style="57" customWidth="1"/>
    <col min="13403" max="13403" width="3" style="57" bestFit="1" customWidth="1"/>
    <col min="13404" max="13404" width="13.42578125" style="57" bestFit="1" customWidth="1"/>
    <col min="13405" max="13405" width="1.140625" style="57" customWidth="1"/>
    <col min="13406" max="13406" width="9.42578125" style="57" bestFit="1" customWidth="1"/>
    <col min="13407" max="13407" width="1.140625" style="57" customWidth="1"/>
    <col min="13408" max="13408" width="14.42578125" style="57" customWidth="1"/>
    <col min="13409" max="13409" width="1.140625" style="57" customWidth="1"/>
    <col min="13410" max="13410" width="12.42578125" style="57" bestFit="1" customWidth="1"/>
    <col min="13411" max="13411" width="1.140625" style="57" customWidth="1"/>
    <col min="13412" max="13414" width="11.42578125" style="57"/>
    <col min="13415" max="13415" width="0" style="57" hidden="1" customWidth="1"/>
    <col min="13416" max="13578" width="11.42578125" style="57"/>
    <col min="13579" max="13579" width="1" style="57" customWidth="1"/>
    <col min="13580" max="13580" width="66.7109375" style="57" bestFit="1" customWidth="1"/>
    <col min="13581" max="13654" width="2.7109375" style="57" customWidth="1"/>
    <col min="13655" max="13655" width="4.140625" style="57" bestFit="1" customWidth="1"/>
    <col min="13656" max="13656" width="9.7109375" style="57" bestFit="1" customWidth="1"/>
    <col min="13657" max="13657" width="8.140625" style="57" bestFit="1" customWidth="1"/>
    <col min="13658" max="13658" width="1.140625" style="57" customWidth="1"/>
    <col min="13659" max="13659" width="3" style="57" bestFit="1" customWidth="1"/>
    <col min="13660" max="13660" width="13.42578125" style="57" bestFit="1" customWidth="1"/>
    <col min="13661" max="13661" width="1.140625" style="57" customWidth="1"/>
    <col min="13662" max="13662" width="9.42578125" style="57" bestFit="1" customWidth="1"/>
    <col min="13663" max="13663" width="1.140625" style="57" customWidth="1"/>
    <col min="13664" max="13664" width="14.42578125" style="57" customWidth="1"/>
    <col min="13665" max="13665" width="1.140625" style="57" customWidth="1"/>
    <col min="13666" max="13666" width="12.42578125" style="57" bestFit="1" customWidth="1"/>
    <col min="13667" max="13667" width="1.140625" style="57" customWidth="1"/>
    <col min="13668" max="13670" width="11.42578125" style="57"/>
    <col min="13671" max="13671" width="0" style="57" hidden="1" customWidth="1"/>
    <col min="13672" max="13834" width="11.42578125" style="57"/>
    <col min="13835" max="13835" width="1" style="57" customWidth="1"/>
    <col min="13836" max="13836" width="66.7109375" style="57" bestFit="1" customWidth="1"/>
    <col min="13837" max="13910" width="2.7109375" style="57" customWidth="1"/>
    <col min="13911" max="13911" width="4.140625" style="57" bestFit="1" customWidth="1"/>
    <col min="13912" max="13912" width="9.7109375" style="57" bestFit="1" customWidth="1"/>
    <col min="13913" max="13913" width="8.140625" style="57" bestFit="1" customWidth="1"/>
    <col min="13914" max="13914" width="1.140625" style="57" customWidth="1"/>
    <col min="13915" max="13915" width="3" style="57" bestFit="1" customWidth="1"/>
    <col min="13916" max="13916" width="13.42578125" style="57" bestFit="1" customWidth="1"/>
    <col min="13917" max="13917" width="1.140625" style="57" customWidth="1"/>
    <col min="13918" max="13918" width="9.42578125" style="57" bestFit="1" customWidth="1"/>
    <col min="13919" max="13919" width="1.140625" style="57" customWidth="1"/>
    <col min="13920" max="13920" width="14.42578125" style="57" customWidth="1"/>
    <col min="13921" max="13921" width="1.140625" style="57" customWidth="1"/>
    <col min="13922" max="13922" width="12.42578125" style="57" bestFit="1" customWidth="1"/>
    <col min="13923" max="13923" width="1.140625" style="57" customWidth="1"/>
    <col min="13924" max="13926" width="11.42578125" style="57"/>
    <col min="13927" max="13927" width="0" style="57" hidden="1" customWidth="1"/>
    <col min="13928" max="14090" width="11.42578125" style="57"/>
    <col min="14091" max="14091" width="1" style="57" customWidth="1"/>
    <col min="14092" max="14092" width="66.7109375" style="57" bestFit="1" customWidth="1"/>
    <col min="14093" max="14166" width="2.7109375" style="57" customWidth="1"/>
    <col min="14167" max="14167" width="4.140625" style="57" bestFit="1" customWidth="1"/>
    <col min="14168" max="14168" width="9.7109375" style="57" bestFit="1" customWidth="1"/>
    <col min="14169" max="14169" width="8.140625" style="57" bestFit="1" customWidth="1"/>
    <col min="14170" max="14170" width="1.140625" style="57" customWidth="1"/>
    <col min="14171" max="14171" width="3" style="57" bestFit="1" customWidth="1"/>
    <col min="14172" max="14172" width="13.42578125" style="57" bestFit="1" customWidth="1"/>
    <col min="14173" max="14173" width="1.140625" style="57" customWidth="1"/>
    <col min="14174" max="14174" width="9.42578125" style="57" bestFit="1" customWidth="1"/>
    <col min="14175" max="14175" width="1.140625" style="57" customWidth="1"/>
    <col min="14176" max="14176" width="14.42578125" style="57" customWidth="1"/>
    <col min="14177" max="14177" width="1.140625" style="57" customWidth="1"/>
    <col min="14178" max="14178" width="12.42578125" style="57" bestFit="1" customWidth="1"/>
    <col min="14179" max="14179" width="1.140625" style="57" customWidth="1"/>
    <col min="14180" max="14182" width="11.42578125" style="57"/>
    <col min="14183" max="14183" width="0" style="57" hidden="1" customWidth="1"/>
    <col min="14184" max="14346" width="11.42578125" style="57"/>
    <col min="14347" max="14347" width="1" style="57" customWidth="1"/>
    <col min="14348" max="14348" width="66.7109375" style="57" bestFit="1" customWidth="1"/>
    <col min="14349" max="14422" width="2.7109375" style="57" customWidth="1"/>
    <col min="14423" max="14423" width="4.140625" style="57" bestFit="1" customWidth="1"/>
    <col min="14424" max="14424" width="9.7109375" style="57" bestFit="1" customWidth="1"/>
    <col min="14425" max="14425" width="8.140625" style="57" bestFit="1" customWidth="1"/>
    <col min="14426" max="14426" width="1.140625" style="57" customWidth="1"/>
    <col min="14427" max="14427" width="3" style="57" bestFit="1" customWidth="1"/>
    <col min="14428" max="14428" width="13.42578125" style="57" bestFit="1" customWidth="1"/>
    <col min="14429" max="14429" width="1.140625" style="57" customWidth="1"/>
    <col min="14430" max="14430" width="9.42578125" style="57" bestFit="1" customWidth="1"/>
    <col min="14431" max="14431" width="1.140625" style="57" customWidth="1"/>
    <col min="14432" max="14432" width="14.42578125" style="57" customWidth="1"/>
    <col min="14433" max="14433" width="1.140625" style="57" customWidth="1"/>
    <col min="14434" max="14434" width="12.42578125" style="57" bestFit="1" customWidth="1"/>
    <col min="14435" max="14435" width="1.140625" style="57" customWidth="1"/>
    <col min="14436" max="14438" width="11.42578125" style="57"/>
    <col min="14439" max="14439" width="0" style="57" hidden="1" customWidth="1"/>
    <col min="14440" max="14602" width="11.42578125" style="57"/>
    <col min="14603" max="14603" width="1" style="57" customWidth="1"/>
    <col min="14604" max="14604" width="66.7109375" style="57" bestFit="1" customWidth="1"/>
    <col min="14605" max="14678" width="2.7109375" style="57" customWidth="1"/>
    <col min="14679" max="14679" width="4.140625" style="57" bestFit="1" customWidth="1"/>
    <col min="14680" max="14680" width="9.7109375" style="57" bestFit="1" customWidth="1"/>
    <col min="14681" max="14681" width="8.140625" style="57" bestFit="1" customWidth="1"/>
    <col min="14682" max="14682" width="1.140625" style="57" customWidth="1"/>
    <col min="14683" max="14683" width="3" style="57" bestFit="1" customWidth="1"/>
    <col min="14684" max="14684" width="13.42578125" style="57" bestFit="1" customWidth="1"/>
    <col min="14685" max="14685" width="1.140625" style="57" customWidth="1"/>
    <col min="14686" max="14686" width="9.42578125" style="57" bestFit="1" customWidth="1"/>
    <col min="14687" max="14687" width="1.140625" style="57" customWidth="1"/>
    <col min="14688" max="14688" width="14.42578125" style="57" customWidth="1"/>
    <col min="14689" max="14689" width="1.140625" style="57" customWidth="1"/>
    <col min="14690" max="14690" width="12.42578125" style="57" bestFit="1" customWidth="1"/>
    <col min="14691" max="14691" width="1.140625" style="57" customWidth="1"/>
    <col min="14692" max="14694" width="11.42578125" style="57"/>
    <col min="14695" max="14695" width="0" style="57" hidden="1" customWidth="1"/>
    <col min="14696" max="14858" width="11.42578125" style="57"/>
    <col min="14859" max="14859" width="1" style="57" customWidth="1"/>
    <col min="14860" max="14860" width="66.7109375" style="57" bestFit="1" customWidth="1"/>
    <col min="14861" max="14934" width="2.7109375" style="57" customWidth="1"/>
    <col min="14935" max="14935" width="4.140625" style="57" bestFit="1" customWidth="1"/>
    <col min="14936" max="14936" width="9.7109375" style="57" bestFit="1" customWidth="1"/>
    <col min="14937" max="14937" width="8.140625" style="57" bestFit="1" customWidth="1"/>
    <col min="14938" max="14938" width="1.140625" style="57" customWidth="1"/>
    <col min="14939" max="14939" width="3" style="57" bestFit="1" customWidth="1"/>
    <col min="14940" max="14940" width="13.42578125" style="57" bestFit="1" customWidth="1"/>
    <col min="14941" max="14941" width="1.140625" style="57" customWidth="1"/>
    <col min="14942" max="14942" width="9.42578125" style="57" bestFit="1" customWidth="1"/>
    <col min="14943" max="14943" width="1.140625" style="57" customWidth="1"/>
    <col min="14944" max="14944" width="14.42578125" style="57" customWidth="1"/>
    <col min="14945" max="14945" width="1.140625" style="57" customWidth="1"/>
    <col min="14946" max="14946" width="12.42578125" style="57" bestFit="1" customWidth="1"/>
    <col min="14947" max="14947" width="1.140625" style="57" customWidth="1"/>
    <col min="14948" max="14950" width="11.42578125" style="57"/>
    <col min="14951" max="14951" width="0" style="57" hidden="1" customWidth="1"/>
    <col min="14952" max="15114" width="11.42578125" style="57"/>
    <col min="15115" max="15115" width="1" style="57" customWidth="1"/>
    <col min="15116" max="15116" width="66.7109375" style="57" bestFit="1" customWidth="1"/>
    <col min="15117" max="15190" width="2.7109375" style="57" customWidth="1"/>
    <col min="15191" max="15191" width="4.140625" style="57" bestFit="1" customWidth="1"/>
    <col min="15192" max="15192" width="9.7109375" style="57" bestFit="1" customWidth="1"/>
    <col min="15193" max="15193" width="8.140625" style="57" bestFit="1" customWidth="1"/>
    <col min="15194" max="15194" width="1.140625" style="57" customWidth="1"/>
    <col min="15195" max="15195" width="3" style="57" bestFit="1" customWidth="1"/>
    <col min="15196" max="15196" width="13.42578125" style="57" bestFit="1" customWidth="1"/>
    <col min="15197" max="15197" width="1.140625" style="57" customWidth="1"/>
    <col min="15198" max="15198" width="9.42578125" style="57" bestFit="1" customWidth="1"/>
    <col min="15199" max="15199" width="1.140625" style="57" customWidth="1"/>
    <col min="15200" max="15200" width="14.42578125" style="57" customWidth="1"/>
    <col min="15201" max="15201" width="1.140625" style="57" customWidth="1"/>
    <col min="15202" max="15202" width="12.42578125" style="57" bestFit="1" customWidth="1"/>
    <col min="15203" max="15203" width="1.140625" style="57" customWidth="1"/>
    <col min="15204" max="15206" width="11.42578125" style="57"/>
    <col min="15207" max="15207" width="0" style="57" hidden="1" customWidth="1"/>
    <col min="15208" max="15370" width="11.42578125" style="57"/>
    <col min="15371" max="15371" width="1" style="57" customWidth="1"/>
    <col min="15372" max="15372" width="66.7109375" style="57" bestFit="1" customWidth="1"/>
    <col min="15373" max="15446" width="2.7109375" style="57" customWidth="1"/>
    <col min="15447" max="15447" width="4.140625" style="57" bestFit="1" customWidth="1"/>
    <col min="15448" max="15448" width="9.7109375" style="57" bestFit="1" customWidth="1"/>
    <col min="15449" max="15449" width="8.140625" style="57" bestFit="1" customWidth="1"/>
    <col min="15450" max="15450" width="1.140625" style="57" customWidth="1"/>
    <col min="15451" max="15451" width="3" style="57" bestFit="1" customWidth="1"/>
    <col min="15452" max="15452" width="13.42578125" style="57" bestFit="1" customWidth="1"/>
    <col min="15453" max="15453" width="1.140625" style="57" customWidth="1"/>
    <col min="15454" max="15454" width="9.42578125" style="57" bestFit="1" customWidth="1"/>
    <col min="15455" max="15455" width="1.140625" style="57" customWidth="1"/>
    <col min="15456" max="15456" width="14.42578125" style="57" customWidth="1"/>
    <col min="15457" max="15457" width="1.140625" style="57" customWidth="1"/>
    <col min="15458" max="15458" width="12.42578125" style="57" bestFit="1" customWidth="1"/>
    <col min="15459" max="15459" width="1.140625" style="57" customWidth="1"/>
    <col min="15460" max="15462" width="11.42578125" style="57"/>
    <col min="15463" max="15463" width="0" style="57" hidden="1" customWidth="1"/>
    <col min="15464" max="15626" width="11.42578125" style="57"/>
    <col min="15627" max="15627" width="1" style="57" customWidth="1"/>
    <col min="15628" max="15628" width="66.7109375" style="57" bestFit="1" customWidth="1"/>
    <col min="15629" max="15702" width="2.7109375" style="57" customWidth="1"/>
    <col min="15703" max="15703" width="4.140625" style="57" bestFit="1" customWidth="1"/>
    <col min="15704" max="15704" width="9.7109375" style="57" bestFit="1" customWidth="1"/>
    <col min="15705" max="15705" width="8.140625" style="57" bestFit="1" customWidth="1"/>
    <col min="15706" max="15706" width="1.140625" style="57" customWidth="1"/>
    <col min="15707" max="15707" width="3" style="57" bestFit="1" customWidth="1"/>
    <col min="15708" max="15708" width="13.42578125" style="57" bestFit="1" customWidth="1"/>
    <col min="15709" max="15709" width="1.140625" style="57" customWidth="1"/>
    <col min="15710" max="15710" width="9.42578125" style="57" bestFit="1" customWidth="1"/>
    <col min="15711" max="15711" width="1.140625" style="57" customWidth="1"/>
    <col min="15712" max="15712" width="14.42578125" style="57" customWidth="1"/>
    <col min="15713" max="15713" width="1.140625" style="57" customWidth="1"/>
    <col min="15714" max="15714" width="12.42578125" style="57" bestFit="1" customWidth="1"/>
    <col min="15715" max="15715" width="1.140625" style="57" customWidth="1"/>
    <col min="15716" max="15718" width="11.42578125" style="57"/>
    <col min="15719" max="15719" width="0" style="57" hidden="1" customWidth="1"/>
    <col min="15720" max="15882" width="11.42578125" style="57"/>
    <col min="15883" max="15883" width="1" style="57" customWidth="1"/>
    <col min="15884" max="15884" width="66.7109375" style="57" bestFit="1" customWidth="1"/>
    <col min="15885" max="15958" width="2.7109375" style="57" customWidth="1"/>
    <col min="15959" max="15959" width="4.140625" style="57" bestFit="1" customWidth="1"/>
    <col min="15960" max="15960" width="9.7109375" style="57" bestFit="1" customWidth="1"/>
    <col min="15961" max="15961" width="8.140625" style="57" bestFit="1" customWidth="1"/>
    <col min="15962" max="15962" width="1.140625" style="57" customWidth="1"/>
    <col min="15963" max="15963" width="3" style="57" bestFit="1" customWidth="1"/>
    <col min="15964" max="15964" width="13.42578125" style="57" bestFit="1" customWidth="1"/>
    <col min="15965" max="15965" width="1.140625" style="57" customWidth="1"/>
    <col min="15966" max="15966" width="9.42578125" style="57" bestFit="1" customWidth="1"/>
    <col min="15967" max="15967" width="1.140625" style="57" customWidth="1"/>
    <col min="15968" max="15968" width="14.42578125" style="57" customWidth="1"/>
    <col min="15969" max="15969" width="1.140625" style="57" customWidth="1"/>
    <col min="15970" max="15970" width="12.42578125" style="57" bestFit="1" customWidth="1"/>
    <col min="15971" max="15971" width="1.140625" style="57" customWidth="1"/>
    <col min="15972" max="15974" width="11.42578125" style="57"/>
    <col min="15975" max="15975" width="0" style="57" hidden="1" customWidth="1"/>
    <col min="15976" max="16138" width="11.42578125" style="57"/>
    <col min="16139" max="16139" width="1" style="57" customWidth="1"/>
    <col min="16140" max="16140" width="66.7109375" style="57" bestFit="1" customWidth="1"/>
    <col min="16141" max="16214" width="2.7109375" style="57" customWidth="1"/>
    <col min="16215" max="16215" width="4.140625" style="57" bestFit="1" customWidth="1"/>
    <col min="16216" max="16216" width="9.7109375" style="57" bestFit="1" customWidth="1"/>
    <col min="16217" max="16217" width="8.140625" style="57" bestFit="1" customWidth="1"/>
    <col min="16218" max="16218" width="1.140625" style="57" customWidth="1"/>
    <col min="16219" max="16219" width="3" style="57" bestFit="1" customWidth="1"/>
    <col min="16220" max="16220" width="13.42578125" style="57" bestFit="1" customWidth="1"/>
    <col min="16221" max="16221" width="1.140625" style="57" customWidth="1"/>
    <col min="16222" max="16222" width="9.42578125" style="57" bestFit="1" customWidth="1"/>
    <col min="16223" max="16223" width="1.140625" style="57" customWidth="1"/>
    <col min="16224" max="16224" width="14.42578125" style="57" customWidth="1"/>
    <col min="16225" max="16225" width="1.140625" style="57" customWidth="1"/>
    <col min="16226" max="16226" width="12.42578125" style="57" bestFit="1" customWidth="1"/>
    <col min="16227" max="16227" width="1.140625" style="57" customWidth="1"/>
    <col min="16228" max="16230" width="11.42578125" style="57"/>
    <col min="16231" max="16231" width="0" style="57" hidden="1" customWidth="1"/>
    <col min="16232" max="16384" width="11.42578125" style="57"/>
  </cols>
  <sheetData>
    <row r="1" spans="1:103" customFormat="1" ht="15"/>
    <row r="2" spans="1:103" ht="42" customHeight="1">
      <c r="A2" s="193" t="s">
        <v>153</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c r="BQ2" s="194"/>
      <c r="BR2" s="194"/>
      <c r="BS2" s="194"/>
      <c r="BT2" s="194"/>
      <c r="BU2" s="194"/>
      <c r="BV2" s="194"/>
      <c r="BW2" s="194"/>
      <c r="BX2" s="194"/>
      <c r="BY2" s="194"/>
      <c r="BZ2" s="194"/>
      <c r="CA2" s="194"/>
      <c r="CB2" s="194"/>
      <c r="CC2" s="194"/>
      <c r="CD2" s="194"/>
      <c r="CE2" s="194"/>
      <c r="CF2" s="194"/>
      <c r="CG2" s="194"/>
      <c r="CH2" s="194"/>
      <c r="CI2" s="194"/>
      <c r="CJ2" s="194"/>
      <c r="CK2" s="194"/>
      <c r="CL2" s="194"/>
      <c r="CM2" s="194"/>
      <c r="CN2" s="194"/>
      <c r="CO2" s="194"/>
      <c r="CP2" s="194"/>
      <c r="CQ2" s="194"/>
      <c r="CR2" s="194"/>
      <c r="CS2" s="194"/>
      <c r="CT2" s="194"/>
      <c r="CU2" s="194"/>
      <c r="CV2" s="195"/>
      <c r="CY2" s="58" t="e">
        <f>+#REF!*CR2</f>
        <v>#REF!</v>
      </c>
    </row>
    <row r="3" spans="1:103" ht="36" customHeight="1">
      <c r="A3" s="91" t="s">
        <v>154</v>
      </c>
      <c r="CQ3" s="57"/>
      <c r="CV3" s="61"/>
    </row>
    <row r="4" spans="1:103" ht="15.75">
      <c r="A4" s="62" t="s">
        <v>49</v>
      </c>
      <c r="CQ4" s="57"/>
      <c r="CV4" s="61"/>
    </row>
    <row r="5" spans="1:103" ht="20.100000000000001" customHeight="1">
      <c r="A5" s="95" t="s">
        <v>129</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CQ5" s="57"/>
      <c r="CV5" s="61"/>
    </row>
    <row r="6" spans="1:103" ht="20.100000000000001" customHeight="1">
      <c r="A6" s="96" t="s">
        <v>130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CQ6" s="57"/>
      <c r="CV6" s="61"/>
    </row>
    <row r="7" spans="1:103" ht="20.100000000000001" customHeight="1">
      <c r="A7" s="97" t="s">
        <v>128</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CQ7" s="57"/>
      <c r="CV7" s="61"/>
    </row>
    <row r="8" spans="1:103" ht="15">
      <c r="A8" s="59"/>
      <c r="CQ8" s="57"/>
      <c r="CV8" s="61"/>
    </row>
    <row r="9" spans="1:103" ht="15">
      <c r="A9" s="59" t="s">
        <v>50</v>
      </c>
      <c r="CQ9" s="57"/>
      <c r="CV9" s="61"/>
    </row>
    <row r="10" spans="1:103" ht="83.1" customHeight="1">
      <c r="A10" s="197" t="s">
        <v>148</v>
      </c>
      <c r="B10" s="198"/>
      <c r="C10" s="198"/>
      <c r="D10" s="198"/>
      <c r="E10" s="198"/>
      <c r="F10" s="198"/>
      <c r="G10" s="198"/>
      <c r="H10" s="198"/>
      <c r="I10" s="198"/>
      <c r="J10" s="198"/>
      <c r="K10" s="198"/>
      <c r="L10" s="198"/>
      <c r="CQ10" s="57"/>
      <c r="CV10" s="61"/>
    </row>
    <row r="11" spans="1:103" ht="15.75">
      <c r="A11" s="62" t="s">
        <v>51</v>
      </c>
      <c r="CQ11" s="57"/>
      <c r="CV11" s="61"/>
    </row>
    <row r="12" spans="1:103" ht="15">
      <c r="A12" s="59" t="s">
        <v>155</v>
      </c>
      <c r="CQ12" s="57"/>
      <c r="CV12" s="61"/>
    </row>
    <row r="13" spans="1:103" ht="15">
      <c r="A13" s="63" t="s">
        <v>52</v>
      </c>
      <c r="CQ13" s="57"/>
      <c r="CV13" s="61"/>
    </row>
    <row r="14" spans="1:103" ht="15">
      <c r="A14" s="59"/>
      <c r="CQ14" s="57"/>
      <c r="CV14" s="61"/>
    </row>
    <row r="15" spans="1:103" ht="15.75">
      <c r="A15" s="62" t="s">
        <v>53</v>
      </c>
      <c r="CQ15" s="57"/>
      <c r="CV15" s="61"/>
    </row>
    <row r="16" spans="1:103" ht="15">
      <c r="A16" s="59" t="s">
        <v>134</v>
      </c>
      <c r="CQ16" s="57"/>
      <c r="CV16" s="61"/>
    </row>
    <row r="17" spans="1:100" ht="15">
      <c r="A17" s="59"/>
      <c r="CQ17" s="57"/>
      <c r="CV17" s="61"/>
    </row>
    <row r="18" spans="1:100" ht="15.75">
      <c r="A18" s="62" t="s">
        <v>135</v>
      </c>
      <c r="CQ18" s="57"/>
      <c r="CV18" s="61"/>
    </row>
    <row r="19" spans="1:100" ht="15">
      <c r="A19" s="59" t="s">
        <v>54</v>
      </c>
      <c r="CQ19" s="57"/>
      <c r="CV19" s="61"/>
    </row>
    <row r="20" spans="1:100" ht="15">
      <c r="A20" s="59" t="s">
        <v>55</v>
      </c>
      <c r="CQ20" s="57"/>
      <c r="CV20" s="61"/>
    </row>
    <row r="21" spans="1:100" ht="15">
      <c r="A21" s="63" t="s">
        <v>56</v>
      </c>
      <c r="CQ21" s="57"/>
      <c r="CV21" s="61"/>
    </row>
    <row r="22" spans="1:100" ht="15">
      <c r="A22" s="59"/>
      <c r="CQ22" s="57"/>
      <c r="CV22" s="61"/>
    </row>
    <row r="23" spans="1:100" ht="15.75">
      <c r="A23" s="62" t="s">
        <v>136</v>
      </c>
      <c r="CQ23" s="57"/>
      <c r="CV23" s="61"/>
    </row>
    <row r="24" spans="1:100" ht="15">
      <c r="A24" s="59" t="s">
        <v>57</v>
      </c>
      <c r="CQ24" s="57"/>
      <c r="CV24" s="61"/>
    </row>
    <row r="25" spans="1:100" ht="15">
      <c r="A25" s="59"/>
      <c r="CQ25" s="57"/>
      <c r="CV25" s="61"/>
    </row>
    <row r="26" spans="1:100" ht="15.75">
      <c r="A26" s="62" t="s">
        <v>137</v>
      </c>
      <c r="CQ26" s="57"/>
      <c r="CV26" s="61"/>
    </row>
    <row r="27" spans="1:100" ht="15">
      <c r="A27" s="59" t="s">
        <v>58</v>
      </c>
      <c r="CQ27" s="57"/>
      <c r="CV27" s="61"/>
    </row>
    <row r="28" spans="1:100" ht="15">
      <c r="A28" s="59"/>
      <c r="CQ28" s="57"/>
      <c r="CV28" s="61"/>
    </row>
    <row r="29" spans="1:100" ht="15.75">
      <c r="A29" s="62" t="s">
        <v>138</v>
      </c>
    </row>
    <row r="30" spans="1:100" ht="15">
      <c r="A30" s="59" t="s">
        <v>59</v>
      </c>
    </row>
    <row r="32" spans="1:100" ht="12.95" customHeight="1">
      <c r="A32" s="191" t="s">
        <v>60</v>
      </c>
      <c r="B32" s="191" t="s">
        <v>132</v>
      </c>
      <c r="C32" s="199" t="s">
        <v>133</v>
      </c>
      <c r="D32" s="192" t="s">
        <v>131</v>
      </c>
      <c r="E32" s="192" t="s">
        <v>61</v>
      </c>
      <c r="F32" s="192"/>
      <c r="G32" s="192"/>
      <c r="H32" s="192"/>
      <c r="I32" s="192"/>
      <c r="J32" s="192"/>
      <c r="K32" s="192"/>
      <c r="L32" s="64"/>
      <c r="M32" s="64"/>
      <c r="N32" s="189"/>
      <c r="O32" s="189"/>
      <c r="P32" s="190"/>
      <c r="Q32" s="190"/>
      <c r="R32" s="189"/>
      <c r="S32" s="189"/>
      <c r="T32" s="190"/>
      <c r="U32" s="190"/>
      <c r="V32" s="189"/>
      <c r="W32" s="189"/>
      <c r="X32" s="190"/>
      <c r="Y32" s="190"/>
      <c r="Z32" s="189"/>
      <c r="AA32" s="189"/>
      <c r="AB32" s="190"/>
      <c r="AC32" s="190"/>
      <c r="AD32" s="189"/>
      <c r="AE32" s="189"/>
      <c r="AF32" s="190"/>
      <c r="AG32" s="190"/>
      <c r="AH32" s="189"/>
      <c r="AI32" s="189"/>
      <c r="AJ32" s="190"/>
      <c r="AK32" s="190"/>
      <c r="AL32" s="189"/>
      <c r="AM32" s="189"/>
      <c r="AN32" s="190"/>
      <c r="AO32" s="190"/>
      <c r="AP32" s="189"/>
      <c r="AQ32" s="189"/>
      <c r="AR32" s="190"/>
      <c r="AS32" s="190"/>
      <c r="AT32" s="189"/>
      <c r="AU32" s="189"/>
      <c r="AV32" s="190"/>
      <c r="AW32" s="190"/>
      <c r="AX32" s="189"/>
      <c r="AY32" s="189"/>
      <c r="AZ32" s="190"/>
      <c r="BA32" s="190"/>
      <c r="BB32" s="189"/>
      <c r="BC32" s="189"/>
      <c r="BD32" s="190"/>
      <c r="BE32" s="190"/>
      <c r="BF32" s="189"/>
      <c r="BG32" s="189"/>
      <c r="BH32" s="190"/>
      <c r="BI32" s="190"/>
      <c r="BJ32" s="189"/>
      <c r="BK32" s="189"/>
      <c r="BL32" s="190"/>
      <c r="BM32" s="190"/>
      <c r="BN32" s="189"/>
      <c r="BO32" s="189"/>
      <c r="BP32" s="190"/>
      <c r="BQ32" s="190"/>
      <c r="BR32" s="189"/>
      <c r="BS32" s="189"/>
      <c r="BT32" s="190"/>
      <c r="BU32" s="190"/>
      <c r="BV32" s="189"/>
      <c r="BW32" s="189"/>
      <c r="BX32" s="190"/>
      <c r="BY32" s="190"/>
      <c r="BZ32" s="189"/>
      <c r="CA32" s="189"/>
      <c r="CB32" s="190"/>
      <c r="CC32" s="190"/>
      <c r="CD32" s="189"/>
      <c r="CE32" s="189"/>
      <c r="CF32" s="190"/>
      <c r="CG32" s="190"/>
      <c r="CH32" s="189"/>
      <c r="CI32" s="189"/>
      <c r="CJ32" s="190"/>
      <c r="CK32" s="190"/>
      <c r="CL32" s="189"/>
      <c r="CM32" s="189"/>
      <c r="CN32" s="64"/>
      <c r="CO32" s="64"/>
      <c r="CP32" s="192" t="s">
        <v>62</v>
      </c>
      <c r="CQ32" s="192"/>
      <c r="CR32" s="192" t="s">
        <v>63</v>
      </c>
      <c r="CT32" s="192" t="s">
        <v>64</v>
      </c>
      <c r="CU32" s="192"/>
      <c r="CV32" s="192" t="s">
        <v>145</v>
      </c>
    </row>
    <row r="33" spans="1:103" ht="30" customHeight="1">
      <c r="A33" s="191"/>
      <c r="B33" s="191"/>
      <c r="C33" s="200"/>
      <c r="D33" s="192"/>
      <c r="E33" s="192"/>
      <c r="F33" s="192"/>
      <c r="G33" s="192"/>
      <c r="H33" s="192"/>
      <c r="I33" s="192"/>
      <c r="J33" s="192"/>
      <c r="K33" s="192"/>
      <c r="L33" s="202" t="s">
        <v>65</v>
      </c>
      <c r="M33" s="190"/>
      <c r="N33" s="189" t="s">
        <v>66</v>
      </c>
      <c r="O33" s="189"/>
      <c r="P33" s="190" t="s">
        <v>67</v>
      </c>
      <c r="Q33" s="190"/>
      <c r="R33" s="189" t="s">
        <v>68</v>
      </c>
      <c r="S33" s="189"/>
      <c r="T33" s="190" t="s">
        <v>69</v>
      </c>
      <c r="U33" s="190"/>
      <c r="V33" s="189" t="s">
        <v>70</v>
      </c>
      <c r="W33" s="189"/>
      <c r="X33" s="190" t="s">
        <v>71</v>
      </c>
      <c r="Y33" s="190"/>
      <c r="Z33" s="189" t="s">
        <v>72</v>
      </c>
      <c r="AA33" s="189"/>
      <c r="AB33" s="190" t="s">
        <v>73</v>
      </c>
      <c r="AC33" s="190"/>
      <c r="AD33" s="189" t="s">
        <v>74</v>
      </c>
      <c r="AE33" s="189"/>
      <c r="AF33" s="190" t="s">
        <v>75</v>
      </c>
      <c r="AG33" s="190"/>
      <c r="AH33" s="189" t="s">
        <v>76</v>
      </c>
      <c r="AI33" s="189"/>
      <c r="AJ33" s="190" t="s">
        <v>77</v>
      </c>
      <c r="AK33" s="190"/>
      <c r="AL33" s="189" t="s">
        <v>78</v>
      </c>
      <c r="AM33" s="189"/>
      <c r="AN33" s="190" t="s">
        <v>79</v>
      </c>
      <c r="AO33" s="190"/>
      <c r="AP33" s="189" t="s">
        <v>80</v>
      </c>
      <c r="AQ33" s="189"/>
      <c r="AR33" s="190" t="s">
        <v>81</v>
      </c>
      <c r="AS33" s="190"/>
      <c r="AT33" s="189" t="s">
        <v>82</v>
      </c>
      <c r="AU33" s="189"/>
      <c r="AV33" s="190" t="s">
        <v>83</v>
      </c>
      <c r="AW33" s="190"/>
      <c r="AX33" s="189" t="s">
        <v>84</v>
      </c>
      <c r="AY33" s="189"/>
      <c r="AZ33" s="190" t="s">
        <v>85</v>
      </c>
      <c r="BA33" s="190"/>
      <c r="BB33" s="189" t="s">
        <v>86</v>
      </c>
      <c r="BC33" s="189"/>
      <c r="BD33" s="190" t="s">
        <v>87</v>
      </c>
      <c r="BE33" s="190"/>
      <c r="BF33" s="189" t="s">
        <v>88</v>
      </c>
      <c r="BG33" s="189"/>
      <c r="BH33" s="190" t="s">
        <v>89</v>
      </c>
      <c r="BI33" s="190"/>
      <c r="BJ33" s="189" t="s">
        <v>90</v>
      </c>
      <c r="BK33" s="189"/>
      <c r="BL33" s="190" t="s">
        <v>91</v>
      </c>
      <c r="BM33" s="190"/>
      <c r="BN33" s="189" t="s">
        <v>92</v>
      </c>
      <c r="BO33" s="189"/>
      <c r="BP33" s="190" t="s">
        <v>93</v>
      </c>
      <c r="BQ33" s="190"/>
      <c r="BR33" s="189" t="s">
        <v>94</v>
      </c>
      <c r="BS33" s="189"/>
      <c r="BT33" s="190" t="s">
        <v>95</v>
      </c>
      <c r="BU33" s="190"/>
      <c r="BV33" s="189" t="s">
        <v>96</v>
      </c>
      <c r="BW33" s="189"/>
      <c r="BX33" s="190" t="s">
        <v>97</v>
      </c>
      <c r="BY33" s="190"/>
      <c r="BZ33" s="189" t="s">
        <v>98</v>
      </c>
      <c r="CA33" s="189"/>
      <c r="CB33" s="190" t="s">
        <v>99</v>
      </c>
      <c r="CC33" s="190"/>
      <c r="CD33" s="189" t="s">
        <v>100</v>
      </c>
      <c r="CE33" s="189"/>
      <c r="CF33" s="190" t="s">
        <v>101</v>
      </c>
      <c r="CG33" s="190"/>
      <c r="CH33" s="189" t="s">
        <v>102</v>
      </c>
      <c r="CI33" s="189"/>
      <c r="CJ33" s="190" t="s">
        <v>103</v>
      </c>
      <c r="CK33" s="190"/>
      <c r="CL33" s="189" t="s">
        <v>104</v>
      </c>
      <c r="CM33" s="189"/>
      <c r="CN33" s="190" t="s">
        <v>144</v>
      </c>
      <c r="CO33" s="190"/>
      <c r="CP33" s="192"/>
      <c r="CQ33" s="192"/>
      <c r="CR33" s="192"/>
      <c r="CT33" s="192"/>
      <c r="CU33" s="192"/>
      <c r="CV33" s="192"/>
    </row>
    <row r="34" spans="1:103" ht="30" customHeight="1">
      <c r="A34" s="191"/>
      <c r="B34" s="191"/>
      <c r="C34" s="201"/>
      <c r="D34" s="192"/>
      <c r="E34" s="110" t="s">
        <v>105</v>
      </c>
      <c r="F34" s="110" t="s">
        <v>106</v>
      </c>
      <c r="G34" s="110" t="s">
        <v>107</v>
      </c>
      <c r="H34" s="110" t="s">
        <v>108</v>
      </c>
      <c r="I34" s="110" t="s">
        <v>109</v>
      </c>
      <c r="J34" s="110" t="s">
        <v>110</v>
      </c>
      <c r="K34" s="110" t="s">
        <v>111</v>
      </c>
      <c r="L34" s="65"/>
      <c r="M34" s="66"/>
      <c r="N34" s="67"/>
      <c r="O34" s="68"/>
      <c r="P34" s="69"/>
      <c r="Q34" s="66"/>
      <c r="R34" s="67"/>
      <c r="S34" s="68"/>
      <c r="T34" s="69"/>
      <c r="U34" s="66"/>
      <c r="V34" s="67"/>
      <c r="W34" s="68"/>
      <c r="X34" s="69"/>
      <c r="Y34" s="66"/>
      <c r="Z34" s="67"/>
      <c r="AA34" s="68"/>
      <c r="AB34" s="69"/>
      <c r="AC34" s="66"/>
      <c r="AD34" s="67"/>
      <c r="AE34" s="68"/>
      <c r="AF34" s="69"/>
      <c r="AG34" s="66"/>
      <c r="AH34" s="67"/>
      <c r="AI34" s="68"/>
      <c r="AJ34" s="69"/>
      <c r="AK34" s="66"/>
      <c r="AL34" s="67"/>
      <c r="AM34" s="68"/>
      <c r="AN34" s="69"/>
      <c r="AO34" s="66"/>
      <c r="AP34" s="67"/>
      <c r="AQ34" s="68"/>
      <c r="AR34" s="69"/>
      <c r="AS34" s="66"/>
      <c r="AT34" s="67"/>
      <c r="AU34" s="68"/>
      <c r="AV34" s="69"/>
      <c r="AW34" s="66"/>
      <c r="AX34" s="67"/>
      <c r="AY34" s="68"/>
      <c r="AZ34" s="69"/>
      <c r="BA34" s="66"/>
      <c r="BB34" s="67"/>
      <c r="BC34" s="68"/>
      <c r="BD34" s="69"/>
      <c r="BE34" s="66"/>
      <c r="BF34" s="67"/>
      <c r="BG34" s="68"/>
      <c r="BH34" s="69"/>
      <c r="BI34" s="66"/>
      <c r="BJ34" s="67"/>
      <c r="BK34" s="68"/>
      <c r="BL34" s="69"/>
      <c r="BM34" s="66"/>
      <c r="BN34" s="67"/>
      <c r="BO34" s="68"/>
      <c r="BP34" s="69"/>
      <c r="BQ34" s="66"/>
      <c r="BR34" s="67"/>
      <c r="BS34" s="68"/>
      <c r="BT34" s="69"/>
      <c r="BU34" s="66"/>
      <c r="BV34" s="67"/>
      <c r="BW34" s="68"/>
      <c r="BX34" s="69"/>
      <c r="BY34" s="66"/>
      <c r="BZ34" s="67"/>
      <c r="CA34" s="68"/>
      <c r="CB34" s="69"/>
      <c r="CC34" s="66"/>
      <c r="CD34" s="67"/>
      <c r="CE34" s="68"/>
      <c r="CF34" s="69"/>
      <c r="CG34" s="66"/>
      <c r="CH34" s="67"/>
      <c r="CI34" s="68"/>
      <c r="CJ34" s="69"/>
      <c r="CK34" s="66"/>
      <c r="CL34" s="67"/>
      <c r="CM34" s="68"/>
      <c r="CN34" s="100"/>
      <c r="CP34" s="192"/>
      <c r="CQ34" s="192"/>
      <c r="CR34" s="192"/>
      <c r="CS34" s="101"/>
      <c r="CT34" s="192"/>
      <c r="CU34" s="192"/>
      <c r="CV34" s="192"/>
      <c r="CY34" s="58"/>
    </row>
    <row r="35" spans="1:103" ht="12" customHeight="1">
      <c r="A35" s="75"/>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P35" s="102"/>
      <c r="CQ35" s="103"/>
      <c r="CR35" s="104"/>
      <c r="CS35" s="73"/>
      <c r="CT35" s="103"/>
      <c r="CU35" s="105"/>
      <c r="CY35" s="58"/>
    </row>
    <row r="36" spans="1:103" ht="23.1" customHeight="1">
      <c r="A36" s="92" t="s">
        <v>126</v>
      </c>
      <c r="B36" s="77"/>
      <c r="C36" s="77"/>
      <c r="D36" s="78"/>
      <c r="E36" s="109"/>
      <c r="F36" s="109"/>
      <c r="G36" s="109"/>
      <c r="H36" s="109"/>
      <c r="I36" s="109"/>
      <c r="J36" s="109"/>
      <c r="K36" s="109"/>
      <c r="M36" s="79"/>
      <c r="N36" s="80"/>
      <c r="O36" s="81"/>
      <c r="P36" s="82"/>
      <c r="Q36" s="79"/>
      <c r="R36" s="80"/>
      <c r="S36" s="81"/>
      <c r="T36" s="82"/>
      <c r="U36" s="79"/>
      <c r="V36" s="80"/>
      <c r="W36" s="81"/>
      <c r="X36" s="82"/>
      <c r="Y36" s="79"/>
      <c r="Z36" s="80"/>
      <c r="AA36" s="81"/>
      <c r="AB36" s="82"/>
      <c r="AC36" s="79"/>
      <c r="AD36" s="80"/>
      <c r="AE36" s="81"/>
      <c r="AF36" s="82"/>
      <c r="AG36" s="79"/>
      <c r="AH36" s="80"/>
      <c r="AI36" s="81"/>
      <c r="AJ36" s="82"/>
      <c r="AK36" s="79"/>
      <c r="AL36" s="80"/>
      <c r="AM36" s="81"/>
      <c r="AN36" s="82"/>
      <c r="AO36" s="79"/>
      <c r="AP36" s="80"/>
      <c r="AQ36" s="81"/>
      <c r="AR36" s="82"/>
      <c r="AS36" s="79"/>
      <c r="AT36" s="80"/>
      <c r="AU36" s="81"/>
      <c r="AV36" s="82"/>
      <c r="AW36" s="79"/>
      <c r="AX36" s="80"/>
      <c r="AY36" s="81"/>
      <c r="AZ36" s="82"/>
      <c r="BA36" s="79"/>
      <c r="BB36" s="80"/>
      <c r="BC36" s="81"/>
      <c r="BD36" s="82"/>
      <c r="BE36" s="79"/>
      <c r="BF36" s="80"/>
      <c r="BG36" s="81"/>
      <c r="BH36" s="82"/>
      <c r="BI36" s="79"/>
      <c r="BJ36" s="80"/>
      <c r="BK36" s="81"/>
      <c r="BL36" s="82"/>
      <c r="BM36" s="79"/>
      <c r="BN36" s="80"/>
      <c r="BO36" s="81"/>
      <c r="BP36" s="82"/>
      <c r="BQ36" s="79"/>
      <c r="BR36" s="80"/>
      <c r="BS36" s="81"/>
      <c r="BT36" s="82"/>
      <c r="BU36" s="79"/>
      <c r="BV36" s="80"/>
      <c r="BW36" s="81"/>
      <c r="BX36" s="82"/>
      <c r="BY36" s="79"/>
      <c r="BZ36" s="80"/>
      <c r="CA36" s="81"/>
      <c r="CB36" s="82"/>
      <c r="CC36" s="79"/>
      <c r="CD36" s="80"/>
      <c r="CE36" s="81"/>
      <c r="CF36" s="82"/>
      <c r="CG36" s="79"/>
      <c r="CH36" s="80"/>
      <c r="CI36" s="81"/>
      <c r="CJ36" s="82"/>
      <c r="CK36" s="79"/>
      <c r="CL36" s="80"/>
      <c r="CM36" s="81"/>
      <c r="CN36" s="99"/>
      <c r="CP36" s="83">
        <v>1</v>
      </c>
      <c r="CQ36" s="84">
        <f>+D36</f>
        <v>0</v>
      </c>
      <c r="CR36" s="85">
        <f>SUM(M36:CN36)/4</f>
        <v>0</v>
      </c>
      <c r="CS36" s="73"/>
      <c r="CT36" s="86">
        <f>SUM(E36:K36)</f>
        <v>0</v>
      </c>
      <c r="CU36" s="87" t="s">
        <v>112</v>
      </c>
      <c r="CV36" s="85">
        <f t="shared" ref="CV36" si="0">CR36*CT36</f>
        <v>0</v>
      </c>
      <c r="CY36" s="58">
        <f>+CT36*CR36</f>
        <v>0</v>
      </c>
    </row>
    <row r="37" spans="1:103" ht="12" customHeight="1">
      <c r="A37" s="88"/>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76"/>
      <c r="CH37" s="76"/>
      <c r="CI37" s="76"/>
      <c r="CJ37" s="76"/>
      <c r="CK37" s="76"/>
      <c r="CL37" s="76"/>
      <c r="CM37" s="76"/>
      <c r="CN37" s="76"/>
      <c r="CP37" s="70"/>
      <c r="CQ37" s="71"/>
      <c r="CR37" s="72"/>
      <c r="CS37" s="73"/>
      <c r="CT37" s="71"/>
      <c r="CU37" s="74"/>
      <c r="CY37" s="58"/>
    </row>
    <row r="38" spans="1:103" ht="23.1" customHeight="1">
      <c r="A38" s="92" t="s">
        <v>126</v>
      </c>
      <c r="B38" s="77"/>
      <c r="C38" s="77"/>
      <c r="D38" s="78"/>
      <c r="E38" s="109"/>
      <c r="F38" s="109"/>
      <c r="G38" s="109"/>
      <c r="H38" s="109"/>
      <c r="I38" s="109"/>
      <c r="J38" s="109"/>
      <c r="K38" s="109"/>
      <c r="M38" s="79"/>
      <c r="N38" s="80"/>
      <c r="O38" s="81"/>
      <c r="P38" s="82"/>
      <c r="Q38" s="79"/>
      <c r="R38" s="80"/>
      <c r="S38" s="81"/>
      <c r="T38" s="82"/>
      <c r="U38" s="79"/>
      <c r="V38" s="80"/>
      <c r="W38" s="81"/>
      <c r="X38" s="82"/>
      <c r="Y38" s="79"/>
      <c r="Z38" s="80"/>
      <c r="AA38" s="81"/>
      <c r="AB38" s="82"/>
      <c r="AC38" s="79"/>
      <c r="AD38" s="80"/>
      <c r="AE38" s="81"/>
      <c r="AF38" s="82"/>
      <c r="AG38" s="79"/>
      <c r="AH38" s="80"/>
      <c r="AI38" s="81"/>
      <c r="AJ38" s="82"/>
      <c r="AK38" s="79"/>
      <c r="AL38" s="80"/>
      <c r="AM38" s="81"/>
      <c r="AN38" s="82"/>
      <c r="AO38" s="79"/>
      <c r="AP38" s="80"/>
      <c r="AQ38" s="81"/>
      <c r="AR38" s="82"/>
      <c r="AS38" s="79"/>
      <c r="AT38" s="80"/>
      <c r="AU38" s="81"/>
      <c r="AV38" s="82"/>
      <c r="AW38" s="79"/>
      <c r="AX38" s="80"/>
      <c r="AY38" s="81"/>
      <c r="AZ38" s="82"/>
      <c r="BA38" s="79"/>
      <c r="BB38" s="80"/>
      <c r="BC38" s="81"/>
      <c r="BD38" s="82"/>
      <c r="BE38" s="79"/>
      <c r="BF38" s="80"/>
      <c r="BG38" s="81"/>
      <c r="BH38" s="82"/>
      <c r="BI38" s="79"/>
      <c r="BJ38" s="80"/>
      <c r="BK38" s="81"/>
      <c r="BL38" s="82"/>
      <c r="BM38" s="79"/>
      <c r="BN38" s="80"/>
      <c r="BO38" s="81"/>
      <c r="BP38" s="82"/>
      <c r="BQ38" s="79"/>
      <c r="BR38" s="80"/>
      <c r="BS38" s="81"/>
      <c r="BT38" s="82"/>
      <c r="BU38" s="79"/>
      <c r="BV38" s="80"/>
      <c r="BW38" s="81"/>
      <c r="BX38" s="82"/>
      <c r="BY38" s="79"/>
      <c r="BZ38" s="80"/>
      <c r="CA38" s="81"/>
      <c r="CB38" s="82"/>
      <c r="CC38" s="79"/>
      <c r="CD38" s="80"/>
      <c r="CE38" s="81"/>
      <c r="CF38" s="82"/>
      <c r="CG38" s="79"/>
      <c r="CH38" s="80"/>
      <c r="CI38" s="81"/>
      <c r="CJ38" s="82"/>
      <c r="CK38" s="79"/>
      <c r="CL38" s="80"/>
      <c r="CM38" s="81"/>
      <c r="CN38" s="99"/>
      <c r="CP38" s="83">
        <v>1</v>
      </c>
      <c r="CQ38" s="84">
        <f>+D38</f>
        <v>0</v>
      </c>
      <c r="CR38" s="85">
        <f>SUM(M38:CN38)/4</f>
        <v>0</v>
      </c>
      <c r="CS38" s="73"/>
      <c r="CT38" s="86">
        <f>SUM(E38:K38)</f>
        <v>0</v>
      </c>
      <c r="CU38" s="87" t="s">
        <v>112</v>
      </c>
      <c r="CV38" s="85">
        <f t="shared" ref="CV38" si="1">CR38*CT38</f>
        <v>0</v>
      </c>
      <c r="CY38" s="58">
        <f>+CT38*CR38</f>
        <v>0</v>
      </c>
    </row>
    <row r="39" spans="1:103" ht="12" customHeight="1">
      <c r="A39" s="88"/>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76"/>
      <c r="CH39" s="76"/>
      <c r="CI39" s="76"/>
      <c r="CJ39" s="76"/>
      <c r="CK39" s="76"/>
      <c r="CL39" s="76"/>
      <c r="CM39" s="76"/>
      <c r="CN39" s="76"/>
      <c r="CP39" s="70"/>
      <c r="CQ39" s="71"/>
      <c r="CR39" s="72"/>
      <c r="CS39" s="73"/>
      <c r="CT39" s="71"/>
      <c r="CU39" s="74"/>
      <c r="CY39" s="58"/>
    </row>
    <row r="40" spans="1:103" ht="23.1" customHeight="1">
      <c r="A40" s="92" t="s">
        <v>126</v>
      </c>
      <c r="B40" s="77"/>
      <c r="C40" s="77"/>
      <c r="D40" s="78"/>
      <c r="E40" s="109"/>
      <c r="F40" s="109"/>
      <c r="G40" s="109"/>
      <c r="H40" s="109"/>
      <c r="I40" s="109"/>
      <c r="J40" s="109"/>
      <c r="K40" s="109"/>
      <c r="M40" s="79"/>
      <c r="N40" s="80"/>
      <c r="O40" s="81"/>
      <c r="P40" s="82"/>
      <c r="Q40" s="79"/>
      <c r="R40" s="80"/>
      <c r="S40" s="81"/>
      <c r="T40" s="82"/>
      <c r="U40" s="79"/>
      <c r="V40" s="80"/>
      <c r="W40" s="81"/>
      <c r="X40" s="82"/>
      <c r="Y40" s="79"/>
      <c r="Z40" s="80"/>
      <c r="AA40" s="81"/>
      <c r="AB40" s="82"/>
      <c r="AC40" s="79"/>
      <c r="AD40" s="80"/>
      <c r="AE40" s="81"/>
      <c r="AF40" s="82"/>
      <c r="AG40" s="79"/>
      <c r="AH40" s="80"/>
      <c r="AI40" s="81"/>
      <c r="AJ40" s="82"/>
      <c r="AK40" s="79"/>
      <c r="AL40" s="80"/>
      <c r="AM40" s="81"/>
      <c r="AN40" s="82"/>
      <c r="AO40" s="79"/>
      <c r="AP40" s="80"/>
      <c r="AQ40" s="81"/>
      <c r="AR40" s="82"/>
      <c r="AS40" s="79"/>
      <c r="AT40" s="80"/>
      <c r="AU40" s="81"/>
      <c r="AV40" s="82"/>
      <c r="AW40" s="79"/>
      <c r="AX40" s="80"/>
      <c r="AY40" s="81"/>
      <c r="AZ40" s="82"/>
      <c r="BA40" s="79"/>
      <c r="BB40" s="80"/>
      <c r="BC40" s="81"/>
      <c r="BD40" s="82"/>
      <c r="BE40" s="79"/>
      <c r="BF40" s="80"/>
      <c r="BG40" s="81"/>
      <c r="BH40" s="82"/>
      <c r="BI40" s="79"/>
      <c r="BJ40" s="80"/>
      <c r="BK40" s="81"/>
      <c r="BL40" s="82"/>
      <c r="BM40" s="79"/>
      <c r="BN40" s="80"/>
      <c r="BO40" s="81"/>
      <c r="BP40" s="82"/>
      <c r="BQ40" s="79"/>
      <c r="BR40" s="80"/>
      <c r="BS40" s="81"/>
      <c r="BT40" s="82"/>
      <c r="BU40" s="79"/>
      <c r="BV40" s="80"/>
      <c r="BW40" s="81"/>
      <c r="BX40" s="82"/>
      <c r="BY40" s="79"/>
      <c r="BZ40" s="80"/>
      <c r="CA40" s="81"/>
      <c r="CB40" s="82"/>
      <c r="CC40" s="79"/>
      <c r="CD40" s="80"/>
      <c r="CE40" s="81"/>
      <c r="CF40" s="82"/>
      <c r="CG40" s="79"/>
      <c r="CH40" s="80"/>
      <c r="CI40" s="81"/>
      <c r="CJ40" s="82"/>
      <c r="CK40" s="79"/>
      <c r="CL40" s="80"/>
      <c r="CM40" s="81"/>
      <c r="CN40" s="99"/>
      <c r="CP40" s="83">
        <v>1</v>
      </c>
      <c r="CQ40" s="84">
        <f>+D40</f>
        <v>0</v>
      </c>
      <c r="CR40" s="85">
        <f>SUM(M40:CN40)/4</f>
        <v>0</v>
      </c>
      <c r="CS40" s="73"/>
      <c r="CT40" s="86">
        <f>SUM(E40:K40)</f>
        <v>0</v>
      </c>
      <c r="CU40" s="87" t="s">
        <v>112</v>
      </c>
      <c r="CV40" s="85">
        <f t="shared" ref="CV40" si="2">CR40*CT40</f>
        <v>0</v>
      </c>
      <c r="CY40" s="58">
        <f>+CT40*CR40</f>
        <v>0</v>
      </c>
    </row>
    <row r="41" spans="1:103" ht="12" customHeight="1">
      <c r="A41" s="88"/>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76"/>
      <c r="CH41" s="76"/>
      <c r="CI41" s="76"/>
      <c r="CJ41" s="76"/>
      <c r="CK41" s="76"/>
      <c r="CL41" s="76"/>
      <c r="CM41" s="76"/>
      <c r="CN41" s="76"/>
      <c r="CP41" s="70"/>
      <c r="CQ41" s="71"/>
      <c r="CR41" s="72"/>
      <c r="CS41" s="73"/>
      <c r="CT41" s="71"/>
      <c r="CU41" s="74"/>
      <c r="CY41" s="58"/>
    </row>
    <row r="42" spans="1:103" ht="23.1" customHeight="1">
      <c r="A42" s="92" t="s">
        <v>126</v>
      </c>
      <c r="B42" s="77"/>
      <c r="C42" s="77"/>
      <c r="D42" s="78"/>
      <c r="E42" s="109"/>
      <c r="F42" s="109"/>
      <c r="G42" s="109"/>
      <c r="H42" s="109"/>
      <c r="I42" s="109"/>
      <c r="J42" s="109"/>
      <c r="K42" s="109"/>
      <c r="M42" s="79"/>
      <c r="N42" s="80"/>
      <c r="O42" s="81"/>
      <c r="P42" s="82"/>
      <c r="Q42" s="79"/>
      <c r="R42" s="80"/>
      <c r="S42" s="81"/>
      <c r="T42" s="82"/>
      <c r="U42" s="79"/>
      <c r="V42" s="80"/>
      <c r="W42" s="81"/>
      <c r="X42" s="82"/>
      <c r="Y42" s="79"/>
      <c r="Z42" s="80"/>
      <c r="AA42" s="81"/>
      <c r="AB42" s="82"/>
      <c r="AC42" s="79"/>
      <c r="AD42" s="80"/>
      <c r="AE42" s="81"/>
      <c r="AF42" s="82"/>
      <c r="AG42" s="79"/>
      <c r="AH42" s="80"/>
      <c r="AI42" s="81"/>
      <c r="AJ42" s="82"/>
      <c r="AK42" s="79"/>
      <c r="AL42" s="80"/>
      <c r="AM42" s="81"/>
      <c r="AN42" s="82"/>
      <c r="AO42" s="79"/>
      <c r="AP42" s="80"/>
      <c r="AQ42" s="81"/>
      <c r="AR42" s="82"/>
      <c r="AS42" s="79"/>
      <c r="AT42" s="80"/>
      <c r="AU42" s="81"/>
      <c r="AV42" s="82"/>
      <c r="AW42" s="79"/>
      <c r="AX42" s="80"/>
      <c r="AY42" s="81"/>
      <c r="AZ42" s="82"/>
      <c r="BA42" s="79"/>
      <c r="BB42" s="80"/>
      <c r="BC42" s="81"/>
      <c r="BD42" s="82"/>
      <c r="BE42" s="79"/>
      <c r="BF42" s="80"/>
      <c r="BG42" s="81"/>
      <c r="BH42" s="82"/>
      <c r="BI42" s="79"/>
      <c r="BJ42" s="80"/>
      <c r="BK42" s="81"/>
      <c r="BL42" s="82"/>
      <c r="BM42" s="79"/>
      <c r="BN42" s="80"/>
      <c r="BO42" s="81"/>
      <c r="BP42" s="82"/>
      <c r="BQ42" s="79"/>
      <c r="BR42" s="80"/>
      <c r="BS42" s="81"/>
      <c r="BT42" s="82"/>
      <c r="BU42" s="79"/>
      <c r="BV42" s="80"/>
      <c r="BW42" s="81"/>
      <c r="BX42" s="82"/>
      <c r="BY42" s="79"/>
      <c r="BZ42" s="80"/>
      <c r="CA42" s="81"/>
      <c r="CB42" s="82"/>
      <c r="CC42" s="79"/>
      <c r="CD42" s="80"/>
      <c r="CE42" s="81"/>
      <c r="CF42" s="82"/>
      <c r="CG42" s="79"/>
      <c r="CH42" s="80"/>
      <c r="CI42" s="81"/>
      <c r="CJ42" s="82"/>
      <c r="CK42" s="79"/>
      <c r="CL42" s="80"/>
      <c r="CM42" s="81"/>
      <c r="CN42" s="99"/>
      <c r="CP42" s="83">
        <v>1</v>
      </c>
      <c r="CQ42" s="84">
        <f>+D42</f>
        <v>0</v>
      </c>
      <c r="CR42" s="85">
        <f>SUM(M42:CN42)/4</f>
        <v>0</v>
      </c>
      <c r="CS42" s="73"/>
      <c r="CT42" s="86">
        <f>SUM(E42:K42)</f>
        <v>0</v>
      </c>
      <c r="CU42" s="87" t="s">
        <v>112</v>
      </c>
      <c r="CV42" s="85">
        <f t="shared" ref="CV42" si="3">CR42*CT42</f>
        <v>0</v>
      </c>
      <c r="CY42" s="58">
        <f>+CT42*CR42</f>
        <v>0</v>
      </c>
    </row>
    <row r="43" spans="1:103" ht="12" customHeight="1">
      <c r="A43" s="88"/>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76"/>
      <c r="CH43" s="76"/>
      <c r="CI43" s="76"/>
      <c r="CJ43" s="76"/>
      <c r="CK43" s="76"/>
      <c r="CL43" s="76"/>
      <c r="CM43" s="76"/>
      <c r="CN43" s="76"/>
      <c r="CP43" s="70"/>
      <c r="CQ43" s="71"/>
      <c r="CR43" s="72"/>
      <c r="CS43" s="73"/>
      <c r="CT43" s="71"/>
      <c r="CU43" s="74"/>
      <c r="CY43" s="58"/>
    </row>
    <row r="44" spans="1:103" ht="23.1" customHeight="1">
      <c r="A44" s="92" t="s">
        <v>126</v>
      </c>
      <c r="B44" s="77"/>
      <c r="C44" s="77"/>
      <c r="D44" s="78"/>
      <c r="E44" s="109"/>
      <c r="F44" s="109"/>
      <c r="G44" s="109"/>
      <c r="H44" s="109"/>
      <c r="I44" s="109"/>
      <c r="J44" s="109"/>
      <c r="K44" s="109"/>
      <c r="M44" s="79"/>
      <c r="N44" s="80"/>
      <c r="O44" s="81"/>
      <c r="P44" s="82"/>
      <c r="Q44" s="79"/>
      <c r="R44" s="80"/>
      <c r="S44" s="81"/>
      <c r="T44" s="82"/>
      <c r="U44" s="79"/>
      <c r="V44" s="80"/>
      <c r="W44" s="81"/>
      <c r="X44" s="82"/>
      <c r="Y44" s="79"/>
      <c r="Z44" s="80"/>
      <c r="AA44" s="81"/>
      <c r="AB44" s="82"/>
      <c r="AC44" s="79"/>
      <c r="AD44" s="80"/>
      <c r="AE44" s="81"/>
      <c r="AF44" s="82"/>
      <c r="AG44" s="79"/>
      <c r="AH44" s="80"/>
      <c r="AI44" s="81"/>
      <c r="AJ44" s="82"/>
      <c r="AK44" s="79"/>
      <c r="AL44" s="80"/>
      <c r="AM44" s="81"/>
      <c r="AN44" s="82"/>
      <c r="AO44" s="79"/>
      <c r="AP44" s="80"/>
      <c r="AQ44" s="81"/>
      <c r="AR44" s="82"/>
      <c r="AS44" s="79"/>
      <c r="AT44" s="80"/>
      <c r="AU44" s="81"/>
      <c r="AV44" s="82"/>
      <c r="AW44" s="79"/>
      <c r="AX44" s="80"/>
      <c r="AY44" s="81"/>
      <c r="AZ44" s="82"/>
      <c r="BA44" s="79"/>
      <c r="BB44" s="80"/>
      <c r="BC44" s="81"/>
      <c r="BD44" s="82"/>
      <c r="BE44" s="79"/>
      <c r="BF44" s="80"/>
      <c r="BG44" s="81"/>
      <c r="BH44" s="82"/>
      <c r="BI44" s="79"/>
      <c r="BJ44" s="80"/>
      <c r="BK44" s="81"/>
      <c r="BL44" s="82"/>
      <c r="BM44" s="79"/>
      <c r="BN44" s="80"/>
      <c r="BO44" s="81"/>
      <c r="BP44" s="82"/>
      <c r="BQ44" s="79"/>
      <c r="BR44" s="80"/>
      <c r="BS44" s="81"/>
      <c r="BT44" s="82"/>
      <c r="BU44" s="79"/>
      <c r="BV44" s="80"/>
      <c r="BW44" s="81"/>
      <c r="BX44" s="82"/>
      <c r="BY44" s="79"/>
      <c r="BZ44" s="80"/>
      <c r="CA44" s="81"/>
      <c r="CB44" s="82"/>
      <c r="CC44" s="79"/>
      <c r="CD44" s="80"/>
      <c r="CE44" s="81"/>
      <c r="CF44" s="82"/>
      <c r="CG44" s="79"/>
      <c r="CH44" s="80"/>
      <c r="CI44" s="81"/>
      <c r="CJ44" s="82"/>
      <c r="CK44" s="79"/>
      <c r="CL44" s="80"/>
      <c r="CM44" s="81"/>
      <c r="CN44" s="99"/>
      <c r="CP44" s="83">
        <v>1</v>
      </c>
      <c r="CQ44" s="84">
        <f>+D44</f>
        <v>0</v>
      </c>
      <c r="CR44" s="85">
        <f>SUM(M44:CN44)/4</f>
        <v>0</v>
      </c>
      <c r="CS44" s="73"/>
      <c r="CT44" s="86">
        <f>SUM(E44:K44)</f>
        <v>0</v>
      </c>
      <c r="CU44" s="87" t="s">
        <v>112</v>
      </c>
      <c r="CV44" s="85">
        <f t="shared" ref="CV44" si="4">CR44*CT44</f>
        <v>0</v>
      </c>
      <c r="CY44" s="58">
        <f>+CT44*CR44</f>
        <v>0</v>
      </c>
    </row>
    <row r="45" spans="1:103" ht="12" customHeight="1">
      <c r="A45" s="88"/>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76"/>
      <c r="CH45" s="76"/>
      <c r="CI45" s="76"/>
      <c r="CJ45" s="76"/>
      <c r="CK45" s="76"/>
      <c r="CL45" s="76"/>
      <c r="CM45" s="76"/>
      <c r="CN45" s="76"/>
      <c r="CP45" s="70"/>
      <c r="CQ45" s="71"/>
      <c r="CR45" s="72"/>
      <c r="CS45" s="73"/>
      <c r="CT45" s="71"/>
      <c r="CU45" s="74"/>
      <c r="CY45" s="58"/>
    </row>
    <row r="46" spans="1:103" ht="23.1" customHeight="1">
      <c r="A46" s="92" t="s">
        <v>126</v>
      </c>
      <c r="B46" s="77"/>
      <c r="C46" s="77"/>
      <c r="D46" s="78"/>
      <c r="E46" s="109"/>
      <c r="F46" s="109"/>
      <c r="G46" s="109"/>
      <c r="H46" s="109"/>
      <c r="I46" s="109"/>
      <c r="J46" s="109"/>
      <c r="K46" s="109"/>
      <c r="M46" s="79"/>
      <c r="N46" s="80"/>
      <c r="O46" s="81"/>
      <c r="P46" s="82"/>
      <c r="Q46" s="79"/>
      <c r="R46" s="80"/>
      <c r="S46" s="81"/>
      <c r="T46" s="82"/>
      <c r="U46" s="79"/>
      <c r="V46" s="80"/>
      <c r="W46" s="81"/>
      <c r="X46" s="82"/>
      <c r="Y46" s="79"/>
      <c r="Z46" s="80"/>
      <c r="AA46" s="81"/>
      <c r="AB46" s="82"/>
      <c r="AC46" s="79"/>
      <c r="AD46" s="80"/>
      <c r="AE46" s="81"/>
      <c r="AF46" s="82"/>
      <c r="AG46" s="79"/>
      <c r="AH46" s="80"/>
      <c r="AI46" s="81"/>
      <c r="AJ46" s="82"/>
      <c r="AK46" s="79"/>
      <c r="AL46" s="80"/>
      <c r="AM46" s="81"/>
      <c r="AN46" s="82"/>
      <c r="AO46" s="79"/>
      <c r="AP46" s="80"/>
      <c r="AQ46" s="81"/>
      <c r="AR46" s="82"/>
      <c r="AS46" s="79"/>
      <c r="AT46" s="80"/>
      <c r="AU46" s="81"/>
      <c r="AV46" s="82"/>
      <c r="AW46" s="79"/>
      <c r="AX46" s="80"/>
      <c r="AY46" s="81"/>
      <c r="AZ46" s="82"/>
      <c r="BA46" s="79"/>
      <c r="BB46" s="80"/>
      <c r="BC46" s="81"/>
      <c r="BD46" s="82"/>
      <c r="BE46" s="79"/>
      <c r="BF46" s="80"/>
      <c r="BG46" s="81"/>
      <c r="BH46" s="82"/>
      <c r="BI46" s="79"/>
      <c r="BJ46" s="80"/>
      <c r="BK46" s="81"/>
      <c r="BL46" s="82"/>
      <c r="BM46" s="79"/>
      <c r="BN46" s="80"/>
      <c r="BO46" s="81"/>
      <c r="BP46" s="82"/>
      <c r="BQ46" s="79"/>
      <c r="BR46" s="80"/>
      <c r="BS46" s="81"/>
      <c r="BT46" s="82"/>
      <c r="BU46" s="79"/>
      <c r="BV46" s="80"/>
      <c r="BW46" s="81"/>
      <c r="BX46" s="82"/>
      <c r="BY46" s="79"/>
      <c r="BZ46" s="80"/>
      <c r="CA46" s="81"/>
      <c r="CB46" s="82"/>
      <c r="CC46" s="79"/>
      <c r="CD46" s="80"/>
      <c r="CE46" s="81"/>
      <c r="CF46" s="82"/>
      <c r="CG46" s="79"/>
      <c r="CH46" s="80"/>
      <c r="CI46" s="81"/>
      <c r="CJ46" s="82"/>
      <c r="CK46" s="79"/>
      <c r="CL46" s="80"/>
      <c r="CM46" s="81"/>
      <c r="CN46" s="99"/>
      <c r="CP46" s="83">
        <v>1</v>
      </c>
      <c r="CQ46" s="84">
        <f>+D46</f>
        <v>0</v>
      </c>
      <c r="CR46" s="85">
        <f>SUM(M46:CN46)/4</f>
        <v>0</v>
      </c>
      <c r="CS46" s="73"/>
      <c r="CT46" s="86">
        <f>SUM(E46:K46)</f>
        <v>0</v>
      </c>
      <c r="CU46" s="87" t="s">
        <v>112</v>
      </c>
      <c r="CV46" s="85">
        <f t="shared" ref="CV46" si="5">CR46*CT46</f>
        <v>0</v>
      </c>
      <c r="CY46" s="58">
        <f>+CT46*CR46</f>
        <v>0</v>
      </c>
    </row>
    <row r="47" spans="1:103" ht="12" customHeight="1">
      <c r="A47" s="88"/>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P47" s="70"/>
      <c r="CQ47" s="71"/>
      <c r="CR47" s="72"/>
      <c r="CS47" s="73"/>
      <c r="CT47" s="71"/>
      <c r="CU47" s="74"/>
      <c r="CY47" s="58"/>
    </row>
    <row r="48" spans="1:103" ht="23.1" customHeight="1">
      <c r="A48" s="92" t="s">
        <v>126</v>
      </c>
      <c r="B48" s="77"/>
      <c r="C48" s="77"/>
      <c r="D48" s="78"/>
      <c r="E48" s="109"/>
      <c r="F48" s="109"/>
      <c r="G48" s="109"/>
      <c r="H48" s="109"/>
      <c r="I48" s="109"/>
      <c r="J48" s="109"/>
      <c r="K48" s="109"/>
      <c r="M48" s="79"/>
      <c r="N48" s="80"/>
      <c r="O48" s="81"/>
      <c r="P48" s="82"/>
      <c r="Q48" s="79"/>
      <c r="R48" s="80"/>
      <c r="S48" s="81"/>
      <c r="T48" s="82"/>
      <c r="U48" s="79"/>
      <c r="V48" s="80"/>
      <c r="W48" s="81"/>
      <c r="X48" s="82"/>
      <c r="Y48" s="79"/>
      <c r="Z48" s="80"/>
      <c r="AA48" s="81"/>
      <c r="AB48" s="82"/>
      <c r="AC48" s="79"/>
      <c r="AD48" s="80"/>
      <c r="AE48" s="81"/>
      <c r="AF48" s="82"/>
      <c r="AG48" s="79"/>
      <c r="AH48" s="80"/>
      <c r="AI48" s="81"/>
      <c r="AJ48" s="82"/>
      <c r="AK48" s="79"/>
      <c r="AL48" s="80"/>
      <c r="AM48" s="81"/>
      <c r="AN48" s="82"/>
      <c r="AO48" s="79"/>
      <c r="AP48" s="80"/>
      <c r="AQ48" s="81"/>
      <c r="AR48" s="82"/>
      <c r="AS48" s="79"/>
      <c r="AT48" s="80"/>
      <c r="AU48" s="81"/>
      <c r="AV48" s="82"/>
      <c r="AW48" s="79"/>
      <c r="AX48" s="80"/>
      <c r="AY48" s="81"/>
      <c r="AZ48" s="82"/>
      <c r="BA48" s="79"/>
      <c r="BB48" s="80"/>
      <c r="BC48" s="81"/>
      <c r="BD48" s="82"/>
      <c r="BE48" s="79"/>
      <c r="BF48" s="80"/>
      <c r="BG48" s="81"/>
      <c r="BH48" s="82"/>
      <c r="BI48" s="79"/>
      <c r="BJ48" s="80"/>
      <c r="BK48" s="81"/>
      <c r="BL48" s="82"/>
      <c r="BM48" s="79"/>
      <c r="BN48" s="80"/>
      <c r="BO48" s="81"/>
      <c r="BP48" s="82"/>
      <c r="BQ48" s="79"/>
      <c r="BR48" s="80"/>
      <c r="BS48" s="81"/>
      <c r="BT48" s="82"/>
      <c r="BU48" s="79"/>
      <c r="BV48" s="80"/>
      <c r="BW48" s="81"/>
      <c r="BX48" s="82"/>
      <c r="BY48" s="79"/>
      <c r="BZ48" s="80"/>
      <c r="CA48" s="81"/>
      <c r="CB48" s="82"/>
      <c r="CC48" s="79"/>
      <c r="CD48" s="80"/>
      <c r="CE48" s="81"/>
      <c r="CF48" s="82"/>
      <c r="CG48" s="79"/>
      <c r="CH48" s="80"/>
      <c r="CI48" s="81"/>
      <c r="CJ48" s="82"/>
      <c r="CK48" s="79"/>
      <c r="CL48" s="80"/>
      <c r="CM48" s="81"/>
      <c r="CN48" s="99"/>
      <c r="CP48" s="83">
        <v>1</v>
      </c>
      <c r="CQ48" s="84">
        <f>+D48</f>
        <v>0</v>
      </c>
      <c r="CR48" s="85">
        <f>SUM(M48:CN48)/4</f>
        <v>0</v>
      </c>
      <c r="CS48" s="73"/>
      <c r="CT48" s="86">
        <f>SUM(E48:K48)</f>
        <v>0</v>
      </c>
      <c r="CU48" s="87" t="s">
        <v>112</v>
      </c>
      <c r="CV48" s="85">
        <f t="shared" ref="CV48" si="6">CR48*CT48</f>
        <v>0</v>
      </c>
      <c r="CY48" s="58">
        <f>+CT48*CR48</f>
        <v>0</v>
      </c>
    </row>
    <row r="49" spans="1:103" ht="12" customHeight="1">
      <c r="A49" s="88"/>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P49" s="70"/>
      <c r="CQ49" s="71"/>
      <c r="CR49" s="72"/>
      <c r="CS49" s="73"/>
      <c r="CT49" s="71"/>
      <c r="CU49" s="74"/>
      <c r="CY49" s="58"/>
    </row>
    <row r="50" spans="1:103" ht="23.1" customHeight="1">
      <c r="A50" s="92" t="s">
        <v>126</v>
      </c>
      <c r="B50" s="77"/>
      <c r="C50" s="77"/>
      <c r="D50" s="78"/>
      <c r="E50" s="109"/>
      <c r="F50" s="109"/>
      <c r="G50" s="109"/>
      <c r="H50" s="109"/>
      <c r="I50" s="109"/>
      <c r="J50" s="109"/>
      <c r="K50" s="109"/>
      <c r="M50" s="79"/>
      <c r="N50" s="80"/>
      <c r="O50" s="81"/>
      <c r="P50" s="82"/>
      <c r="Q50" s="79"/>
      <c r="R50" s="80"/>
      <c r="S50" s="81"/>
      <c r="T50" s="82"/>
      <c r="U50" s="79"/>
      <c r="V50" s="80"/>
      <c r="W50" s="81"/>
      <c r="X50" s="82"/>
      <c r="Y50" s="79"/>
      <c r="Z50" s="80"/>
      <c r="AA50" s="81"/>
      <c r="AB50" s="82"/>
      <c r="AC50" s="79"/>
      <c r="AD50" s="80"/>
      <c r="AE50" s="81"/>
      <c r="AF50" s="82"/>
      <c r="AG50" s="79"/>
      <c r="AH50" s="80"/>
      <c r="AI50" s="81"/>
      <c r="AJ50" s="82"/>
      <c r="AK50" s="79"/>
      <c r="AL50" s="80"/>
      <c r="AM50" s="81"/>
      <c r="AN50" s="82"/>
      <c r="AO50" s="79"/>
      <c r="AP50" s="80"/>
      <c r="AQ50" s="81"/>
      <c r="AR50" s="82"/>
      <c r="AS50" s="79"/>
      <c r="AT50" s="80"/>
      <c r="AU50" s="81"/>
      <c r="AV50" s="82"/>
      <c r="AW50" s="79"/>
      <c r="AX50" s="80"/>
      <c r="AY50" s="81"/>
      <c r="AZ50" s="82"/>
      <c r="BA50" s="79"/>
      <c r="BB50" s="80"/>
      <c r="BC50" s="81"/>
      <c r="BD50" s="82"/>
      <c r="BE50" s="79"/>
      <c r="BF50" s="80"/>
      <c r="BG50" s="81"/>
      <c r="BH50" s="82"/>
      <c r="BI50" s="79"/>
      <c r="BJ50" s="80"/>
      <c r="BK50" s="81"/>
      <c r="BL50" s="82"/>
      <c r="BM50" s="79"/>
      <c r="BN50" s="80"/>
      <c r="BO50" s="81"/>
      <c r="BP50" s="82"/>
      <c r="BQ50" s="79"/>
      <c r="BR50" s="80"/>
      <c r="BS50" s="81"/>
      <c r="BT50" s="82"/>
      <c r="BU50" s="79"/>
      <c r="BV50" s="80"/>
      <c r="BW50" s="81"/>
      <c r="BX50" s="82"/>
      <c r="BY50" s="79"/>
      <c r="BZ50" s="80"/>
      <c r="CA50" s="81"/>
      <c r="CB50" s="82"/>
      <c r="CC50" s="79"/>
      <c r="CD50" s="80"/>
      <c r="CE50" s="81"/>
      <c r="CF50" s="82"/>
      <c r="CG50" s="79"/>
      <c r="CH50" s="80"/>
      <c r="CI50" s="81"/>
      <c r="CJ50" s="82"/>
      <c r="CK50" s="79"/>
      <c r="CL50" s="80"/>
      <c r="CM50" s="81"/>
      <c r="CN50" s="99"/>
      <c r="CP50" s="83">
        <v>1</v>
      </c>
      <c r="CQ50" s="84">
        <f>+D50</f>
        <v>0</v>
      </c>
      <c r="CR50" s="85">
        <f>SUM(M50:CN50)/4</f>
        <v>0</v>
      </c>
      <c r="CS50" s="73"/>
      <c r="CT50" s="86">
        <f>SUM(E50:K50)</f>
        <v>0</v>
      </c>
      <c r="CU50" s="87" t="s">
        <v>112</v>
      </c>
      <c r="CV50" s="85">
        <f t="shared" ref="CV50" si="7">CR50*CT50</f>
        <v>0</v>
      </c>
      <c r="CY50" s="58">
        <f>+CT50*CR50</f>
        <v>0</v>
      </c>
    </row>
    <row r="51" spans="1:103" ht="12" customHeight="1">
      <c r="A51" s="88"/>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c r="BW51" s="76"/>
      <c r="BX51" s="76"/>
      <c r="BY51" s="76"/>
      <c r="BZ51" s="76"/>
      <c r="CA51" s="76"/>
      <c r="CB51" s="76"/>
      <c r="CC51" s="76"/>
      <c r="CD51" s="76"/>
      <c r="CE51" s="76"/>
      <c r="CF51" s="76"/>
      <c r="CG51" s="76"/>
      <c r="CH51" s="76"/>
      <c r="CI51" s="76"/>
      <c r="CJ51" s="76"/>
      <c r="CK51" s="76"/>
      <c r="CL51" s="76"/>
      <c r="CM51" s="76"/>
      <c r="CN51" s="76"/>
      <c r="CP51" s="70"/>
      <c r="CQ51" s="71"/>
      <c r="CR51" s="72"/>
      <c r="CS51" s="73"/>
      <c r="CT51" s="71"/>
      <c r="CU51" s="74"/>
      <c r="CY51" s="58"/>
    </row>
    <row r="52" spans="1:103" ht="23.1" customHeight="1">
      <c r="A52" s="93" t="s">
        <v>127</v>
      </c>
      <c r="B52" s="77"/>
      <c r="C52" s="77"/>
      <c r="D52" s="78"/>
      <c r="E52" s="109"/>
      <c r="F52" s="109"/>
      <c r="G52" s="109"/>
      <c r="H52" s="109"/>
      <c r="I52" s="109"/>
      <c r="J52" s="109"/>
      <c r="K52" s="109"/>
      <c r="M52" s="79"/>
      <c r="N52" s="80"/>
      <c r="O52" s="81"/>
      <c r="P52" s="82"/>
      <c r="Q52" s="79"/>
      <c r="R52" s="80"/>
      <c r="S52" s="81"/>
      <c r="T52" s="82"/>
      <c r="U52" s="79"/>
      <c r="V52" s="80"/>
      <c r="W52" s="81"/>
      <c r="X52" s="82"/>
      <c r="Y52" s="79"/>
      <c r="Z52" s="80"/>
      <c r="AA52" s="81"/>
      <c r="AB52" s="82"/>
      <c r="AC52" s="79"/>
      <c r="AD52" s="80"/>
      <c r="AE52" s="81"/>
      <c r="AF52" s="82"/>
      <c r="AG52" s="79"/>
      <c r="AH52" s="80"/>
      <c r="AI52" s="81"/>
      <c r="AJ52" s="82"/>
      <c r="AK52" s="79"/>
      <c r="AL52" s="80"/>
      <c r="AM52" s="81"/>
      <c r="AN52" s="82"/>
      <c r="AO52" s="79"/>
      <c r="AP52" s="80"/>
      <c r="AQ52" s="81"/>
      <c r="AR52" s="82"/>
      <c r="AS52" s="79"/>
      <c r="AT52" s="80"/>
      <c r="AU52" s="81"/>
      <c r="AV52" s="82"/>
      <c r="AW52" s="79"/>
      <c r="AX52" s="80"/>
      <c r="AY52" s="81"/>
      <c r="AZ52" s="82"/>
      <c r="BA52" s="79"/>
      <c r="BB52" s="80"/>
      <c r="BC52" s="81"/>
      <c r="BD52" s="82"/>
      <c r="BE52" s="79"/>
      <c r="BF52" s="80"/>
      <c r="BG52" s="81"/>
      <c r="BH52" s="82"/>
      <c r="BI52" s="79"/>
      <c r="BJ52" s="80"/>
      <c r="BK52" s="81"/>
      <c r="BL52" s="82"/>
      <c r="BM52" s="79"/>
      <c r="BN52" s="80"/>
      <c r="BO52" s="81"/>
      <c r="BP52" s="82"/>
      <c r="BQ52" s="79"/>
      <c r="BR52" s="80"/>
      <c r="BS52" s="81"/>
      <c r="BT52" s="82"/>
      <c r="BU52" s="79"/>
      <c r="BV52" s="80"/>
      <c r="BW52" s="81"/>
      <c r="BX52" s="82"/>
      <c r="BY52" s="79"/>
      <c r="BZ52" s="80"/>
      <c r="CA52" s="81"/>
      <c r="CB52" s="82"/>
      <c r="CC52" s="79"/>
      <c r="CD52" s="80"/>
      <c r="CE52" s="81"/>
      <c r="CF52" s="82"/>
      <c r="CG52" s="79"/>
      <c r="CH52" s="80"/>
      <c r="CI52" s="81"/>
      <c r="CJ52" s="82"/>
      <c r="CK52" s="79"/>
      <c r="CL52" s="80"/>
      <c r="CM52" s="81"/>
      <c r="CN52" s="99"/>
      <c r="CP52" s="83">
        <v>1</v>
      </c>
      <c r="CQ52" s="84">
        <f>+D52</f>
        <v>0</v>
      </c>
      <c r="CR52" s="85">
        <f>SUM(M52:CN52)/4</f>
        <v>0</v>
      </c>
      <c r="CS52" s="73"/>
      <c r="CT52" s="86">
        <f>SUM(E52:K52)</f>
        <v>0</v>
      </c>
      <c r="CU52" s="87" t="s">
        <v>112</v>
      </c>
      <c r="CV52" s="85">
        <f t="shared" ref="CV52" si="8">CR52*CT52</f>
        <v>0</v>
      </c>
      <c r="CY52" s="58">
        <f>+CT52*CR52</f>
        <v>0</v>
      </c>
    </row>
    <row r="53" spans="1:103" ht="12" customHeight="1">
      <c r="A53" s="88"/>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P53" s="70"/>
      <c r="CQ53" s="71"/>
      <c r="CR53" s="72"/>
      <c r="CS53" s="73"/>
      <c r="CT53" s="71"/>
      <c r="CU53" s="74"/>
      <c r="CY53" s="58"/>
    </row>
    <row r="54" spans="1:103" ht="23.1" customHeight="1">
      <c r="A54" s="93" t="s">
        <v>127</v>
      </c>
      <c r="B54" s="77"/>
      <c r="C54" s="77"/>
      <c r="D54" s="78"/>
      <c r="E54" s="109"/>
      <c r="F54" s="109"/>
      <c r="G54" s="109"/>
      <c r="H54" s="109"/>
      <c r="I54" s="109"/>
      <c r="J54" s="109"/>
      <c r="K54" s="109"/>
      <c r="M54" s="79"/>
      <c r="N54" s="80"/>
      <c r="O54" s="81"/>
      <c r="P54" s="82"/>
      <c r="Q54" s="79"/>
      <c r="R54" s="80"/>
      <c r="S54" s="81"/>
      <c r="T54" s="82"/>
      <c r="U54" s="79"/>
      <c r="V54" s="80"/>
      <c r="W54" s="81"/>
      <c r="X54" s="82"/>
      <c r="Y54" s="79"/>
      <c r="Z54" s="80"/>
      <c r="AA54" s="81"/>
      <c r="AB54" s="82"/>
      <c r="AC54" s="79"/>
      <c r="AD54" s="80"/>
      <c r="AE54" s="81"/>
      <c r="AF54" s="82"/>
      <c r="AG54" s="79"/>
      <c r="AH54" s="80"/>
      <c r="AI54" s="81"/>
      <c r="AJ54" s="82"/>
      <c r="AK54" s="79"/>
      <c r="AL54" s="80"/>
      <c r="AM54" s="81"/>
      <c r="AN54" s="82"/>
      <c r="AO54" s="79"/>
      <c r="AP54" s="80"/>
      <c r="AQ54" s="81"/>
      <c r="AR54" s="82"/>
      <c r="AS54" s="79"/>
      <c r="AT54" s="80"/>
      <c r="AU54" s="81"/>
      <c r="AV54" s="82"/>
      <c r="AW54" s="79"/>
      <c r="AX54" s="80"/>
      <c r="AY54" s="81"/>
      <c r="AZ54" s="82"/>
      <c r="BA54" s="79"/>
      <c r="BB54" s="80"/>
      <c r="BC54" s="81"/>
      <c r="BD54" s="82"/>
      <c r="BE54" s="79"/>
      <c r="BF54" s="80"/>
      <c r="BG54" s="81"/>
      <c r="BH54" s="82"/>
      <c r="BI54" s="79"/>
      <c r="BJ54" s="80"/>
      <c r="BK54" s="81"/>
      <c r="BL54" s="82"/>
      <c r="BM54" s="79"/>
      <c r="BN54" s="80"/>
      <c r="BO54" s="81"/>
      <c r="BP54" s="82"/>
      <c r="BQ54" s="79"/>
      <c r="BR54" s="80"/>
      <c r="BS54" s="81"/>
      <c r="BT54" s="82"/>
      <c r="BU54" s="79"/>
      <c r="BV54" s="80"/>
      <c r="BW54" s="81"/>
      <c r="BX54" s="82"/>
      <c r="BY54" s="79"/>
      <c r="BZ54" s="80"/>
      <c r="CA54" s="81"/>
      <c r="CB54" s="82"/>
      <c r="CC54" s="79"/>
      <c r="CD54" s="80"/>
      <c r="CE54" s="81"/>
      <c r="CF54" s="82"/>
      <c r="CG54" s="79"/>
      <c r="CH54" s="80"/>
      <c r="CI54" s="81"/>
      <c r="CJ54" s="82"/>
      <c r="CK54" s="79"/>
      <c r="CL54" s="80"/>
      <c r="CM54" s="81"/>
      <c r="CN54" s="99"/>
      <c r="CP54" s="83">
        <v>1</v>
      </c>
      <c r="CQ54" s="84">
        <f>+D54</f>
        <v>0</v>
      </c>
      <c r="CR54" s="85">
        <f>SUM(M54:CN54)/4</f>
        <v>0</v>
      </c>
      <c r="CS54" s="73"/>
      <c r="CT54" s="86">
        <f>SUM(E54:K54)</f>
        <v>0</v>
      </c>
      <c r="CU54" s="87" t="s">
        <v>112</v>
      </c>
      <c r="CV54" s="85">
        <f t="shared" ref="CV54" si="9">CR54*CT54</f>
        <v>0</v>
      </c>
      <c r="CY54" s="58">
        <f>+CT54*CR54</f>
        <v>0</v>
      </c>
    </row>
    <row r="55" spans="1:103" ht="12" customHeight="1">
      <c r="A55" s="88"/>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P55" s="70"/>
      <c r="CQ55" s="71"/>
      <c r="CR55" s="72"/>
      <c r="CS55" s="73"/>
      <c r="CT55" s="71"/>
      <c r="CU55" s="74"/>
      <c r="CY55" s="58"/>
    </row>
    <row r="56" spans="1:103" ht="23.1" customHeight="1">
      <c r="A56" s="93" t="s">
        <v>127</v>
      </c>
      <c r="B56" s="77"/>
      <c r="C56" s="77"/>
      <c r="D56" s="78"/>
      <c r="E56" s="109"/>
      <c r="F56" s="109"/>
      <c r="G56" s="109"/>
      <c r="H56" s="109"/>
      <c r="I56" s="109"/>
      <c r="J56" s="109"/>
      <c r="K56" s="109"/>
      <c r="M56" s="79"/>
      <c r="N56" s="80"/>
      <c r="O56" s="81"/>
      <c r="P56" s="82"/>
      <c r="Q56" s="79"/>
      <c r="R56" s="80"/>
      <c r="S56" s="81"/>
      <c r="T56" s="82"/>
      <c r="U56" s="79"/>
      <c r="V56" s="80"/>
      <c r="W56" s="81"/>
      <c r="X56" s="82"/>
      <c r="Y56" s="79"/>
      <c r="Z56" s="80"/>
      <c r="AA56" s="81"/>
      <c r="AB56" s="82"/>
      <c r="AC56" s="79"/>
      <c r="AD56" s="80"/>
      <c r="AE56" s="81"/>
      <c r="AF56" s="82"/>
      <c r="AG56" s="79"/>
      <c r="AH56" s="80"/>
      <c r="AI56" s="81"/>
      <c r="AJ56" s="82"/>
      <c r="AK56" s="79"/>
      <c r="AL56" s="80"/>
      <c r="AM56" s="81"/>
      <c r="AN56" s="82"/>
      <c r="AO56" s="79"/>
      <c r="AP56" s="80"/>
      <c r="AQ56" s="81"/>
      <c r="AR56" s="82"/>
      <c r="AS56" s="79"/>
      <c r="AT56" s="80"/>
      <c r="AU56" s="81"/>
      <c r="AV56" s="82"/>
      <c r="AW56" s="79"/>
      <c r="AX56" s="80"/>
      <c r="AY56" s="81"/>
      <c r="AZ56" s="82"/>
      <c r="BA56" s="79"/>
      <c r="BB56" s="80"/>
      <c r="BC56" s="81"/>
      <c r="BD56" s="82"/>
      <c r="BE56" s="79"/>
      <c r="BF56" s="80"/>
      <c r="BG56" s="81"/>
      <c r="BH56" s="82"/>
      <c r="BI56" s="79"/>
      <c r="BJ56" s="80"/>
      <c r="BK56" s="81"/>
      <c r="BL56" s="82"/>
      <c r="BM56" s="79"/>
      <c r="BN56" s="80"/>
      <c r="BO56" s="81"/>
      <c r="BP56" s="82"/>
      <c r="BQ56" s="79"/>
      <c r="BR56" s="80"/>
      <c r="BS56" s="81"/>
      <c r="BT56" s="82"/>
      <c r="BU56" s="79"/>
      <c r="BV56" s="80"/>
      <c r="BW56" s="81"/>
      <c r="BX56" s="82"/>
      <c r="BY56" s="79"/>
      <c r="BZ56" s="80"/>
      <c r="CA56" s="81"/>
      <c r="CB56" s="82"/>
      <c r="CC56" s="79"/>
      <c r="CD56" s="80"/>
      <c r="CE56" s="81"/>
      <c r="CF56" s="82"/>
      <c r="CG56" s="79"/>
      <c r="CH56" s="80"/>
      <c r="CI56" s="81"/>
      <c r="CJ56" s="82"/>
      <c r="CK56" s="79"/>
      <c r="CL56" s="80"/>
      <c r="CM56" s="81"/>
      <c r="CN56" s="99"/>
      <c r="CP56" s="83">
        <v>1</v>
      </c>
      <c r="CQ56" s="84">
        <f>+D56</f>
        <v>0</v>
      </c>
      <c r="CR56" s="85">
        <f>SUM(M56:CN56)/4</f>
        <v>0</v>
      </c>
      <c r="CS56" s="73"/>
      <c r="CT56" s="86">
        <f>SUM(E56:K56)</f>
        <v>0</v>
      </c>
      <c r="CU56" s="87" t="s">
        <v>112</v>
      </c>
      <c r="CV56" s="85">
        <f t="shared" ref="CV56" si="10">CR56*CT56</f>
        <v>0</v>
      </c>
      <c r="CY56" s="58">
        <f>+CT56*CR56</f>
        <v>0</v>
      </c>
    </row>
    <row r="57" spans="1:103" ht="12" customHeight="1">
      <c r="A57" s="88"/>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P57" s="70"/>
      <c r="CQ57" s="71"/>
      <c r="CR57" s="72"/>
      <c r="CS57" s="73"/>
      <c r="CT57" s="71"/>
      <c r="CU57" s="74"/>
      <c r="CY57" s="58"/>
    </row>
    <row r="58" spans="1:103" ht="23.1" customHeight="1">
      <c r="A58" s="93" t="s">
        <v>127</v>
      </c>
      <c r="B58" s="77"/>
      <c r="C58" s="77"/>
      <c r="D58" s="78"/>
      <c r="E58" s="109"/>
      <c r="F58" s="109"/>
      <c r="G58" s="109"/>
      <c r="H58" s="109"/>
      <c r="I58" s="109"/>
      <c r="J58" s="109"/>
      <c r="K58" s="109"/>
      <c r="M58" s="79"/>
      <c r="N58" s="80"/>
      <c r="O58" s="81"/>
      <c r="P58" s="82"/>
      <c r="Q58" s="79"/>
      <c r="R58" s="80"/>
      <c r="S58" s="81"/>
      <c r="T58" s="82"/>
      <c r="U58" s="79"/>
      <c r="V58" s="80"/>
      <c r="W58" s="81"/>
      <c r="X58" s="82"/>
      <c r="Y58" s="79"/>
      <c r="Z58" s="80"/>
      <c r="AA58" s="81"/>
      <c r="AB58" s="82"/>
      <c r="AC58" s="79"/>
      <c r="AD58" s="80"/>
      <c r="AE58" s="81"/>
      <c r="AF58" s="82"/>
      <c r="AG58" s="79"/>
      <c r="AH58" s="80"/>
      <c r="AI58" s="81"/>
      <c r="AJ58" s="82"/>
      <c r="AK58" s="79"/>
      <c r="AL58" s="80"/>
      <c r="AM58" s="81"/>
      <c r="AN58" s="82"/>
      <c r="AO58" s="79"/>
      <c r="AP58" s="80"/>
      <c r="AQ58" s="81"/>
      <c r="AR58" s="82"/>
      <c r="AS58" s="79"/>
      <c r="AT58" s="80"/>
      <c r="AU58" s="81"/>
      <c r="AV58" s="82"/>
      <c r="AW58" s="79"/>
      <c r="AX58" s="80"/>
      <c r="AY58" s="81"/>
      <c r="AZ58" s="82"/>
      <c r="BA58" s="79"/>
      <c r="BB58" s="80"/>
      <c r="BC58" s="81"/>
      <c r="BD58" s="82"/>
      <c r="BE58" s="79"/>
      <c r="BF58" s="80"/>
      <c r="BG58" s="81"/>
      <c r="BH58" s="82"/>
      <c r="BI58" s="79"/>
      <c r="BJ58" s="80"/>
      <c r="BK58" s="81"/>
      <c r="BL58" s="82"/>
      <c r="BM58" s="79"/>
      <c r="BN58" s="80"/>
      <c r="BO58" s="81"/>
      <c r="BP58" s="82"/>
      <c r="BQ58" s="79"/>
      <c r="BR58" s="80"/>
      <c r="BS58" s="81"/>
      <c r="BT58" s="82"/>
      <c r="BU58" s="79"/>
      <c r="BV58" s="80"/>
      <c r="BW58" s="81"/>
      <c r="BX58" s="82"/>
      <c r="BY58" s="79"/>
      <c r="BZ58" s="80"/>
      <c r="CA58" s="81"/>
      <c r="CB58" s="82"/>
      <c r="CC58" s="79"/>
      <c r="CD58" s="80"/>
      <c r="CE58" s="81"/>
      <c r="CF58" s="82"/>
      <c r="CG58" s="79"/>
      <c r="CH58" s="80"/>
      <c r="CI58" s="81"/>
      <c r="CJ58" s="82"/>
      <c r="CK58" s="79"/>
      <c r="CL58" s="80"/>
      <c r="CM58" s="81"/>
      <c r="CN58" s="99"/>
      <c r="CP58" s="83">
        <v>1</v>
      </c>
      <c r="CQ58" s="84">
        <f>+D58</f>
        <v>0</v>
      </c>
      <c r="CR58" s="85">
        <f>SUM(M58:CN58)/4</f>
        <v>0</v>
      </c>
      <c r="CS58" s="73"/>
      <c r="CT58" s="86">
        <f>SUM(E58:K58)</f>
        <v>0</v>
      </c>
      <c r="CU58" s="87" t="s">
        <v>112</v>
      </c>
      <c r="CV58" s="85">
        <f t="shared" ref="CV58" si="11">CR58*CT58</f>
        <v>0</v>
      </c>
      <c r="CY58" s="58">
        <f>+CT58*CR58</f>
        <v>0</v>
      </c>
    </row>
    <row r="59" spans="1:103" ht="12" customHeight="1">
      <c r="A59" s="88"/>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c r="BW59" s="76"/>
      <c r="BX59" s="76"/>
      <c r="BY59" s="76"/>
      <c r="BZ59" s="76"/>
      <c r="CA59" s="76"/>
      <c r="CB59" s="76"/>
      <c r="CC59" s="76"/>
      <c r="CD59" s="76"/>
      <c r="CE59" s="76"/>
      <c r="CF59" s="76"/>
      <c r="CG59" s="76"/>
      <c r="CH59" s="76"/>
      <c r="CI59" s="76"/>
      <c r="CJ59" s="76"/>
      <c r="CK59" s="76"/>
      <c r="CL59" s="76"/>
      <c r="CM59" s="76"/>
      <c r="CN59" s="76"/>
      <c r="CP59" s="70"/>
      <c r="CQ59" s="71"/>
      <c r="CR59" s="72"/>
      <c r="CS59" s="73"/>
      <c r="CT59" s="71"/>
      <c r="CU59" s="74"/>
      <c r="CY59" s="58"/>
    </row>
    <row r="60" spans="1:103" ht="23.1" customHeight="1">
      <c r="A60" s="93" t="s">
        <v>127</v>
      </c>
      <c r="B60" s="77"/>
      <c r="C60" s="77"/>
      <c r="D60" s="78"/>
      <c r="E60" s="109"/>
      <c r="F60" s="109"/>
      <c r="G60" s="109"/>
      <c r="H60" s="109"/>
      <c r="I60" s="109"/>
      <c r="J60" s="109"/>
      <c r="K60" s="109"/>
      <c r="M60" s="79"/>
      <c r="N60" s="80"/>
      <c r="O60" s="81"/>
      <c r="P60" s="82"/>
      <c r="Q60" s="79"/>
      <c r="R60" s="80"/>
      <c r="S60" s="81"/>
      <c r="T60" s="82"/>
      <c r="U60" s="79"/>
      <c r="V60" s="80"/>
      <c r="W60" s="81"/>
      <c r="X60" s="82"/>
      <c r="Y60" s="79"/>
      <c r="Z60" s="80"/>
      <c r="AA60" s="81"/>
      <c r="AB60" s="82"/>
      <c r="AC60" s="79"/>
      <c r="AD60" s="80"/>
      <c r="AE60" s="81"/>
      <c r="AF60" s="82"/>
      <c r="AG60" s="79"/>
      <c r="AH60" s="80"/>
      <c r="AI60" s="81"/>
      <c r="AJ60" s="82"/>
      <c r="AK60" s="79"/>
      <c r="AL60" s="80"/>
      <c r="AM60" s="81"/>
      <c r="AN60" s="82"/>
      <c r="AO60" s="79"/>
      <c r="AP60" s="80"/>
      <c r="AQ60" s="81"/>
      <c r="AR60" s="82"/>
      <c r="AS60" s="79"/>
      <c r="AT60" s="80"/>
      <c r="AU60" s="81"/>
      <c r="AV60" s="82"/>
      <c r="AW60" s="79"/>
      <c r="AX60" s="80"/>
      <c r="AY60" s="81"/>
      <c r="AZ60" s="82"/>
      <c r="BA60" s="79"/>
      <c r="BB60" s="80"/>
      <c r="BC60" s="81"/>
      <c r="BD60" s="82"/>
      <c r="BE60" s="79"/>
      <c r="BF60" s="80"/>
      <c r="BG60" s="81"/>
      <c r="BH60" s="82"/>
      <c r="BI60" s="79"/>
      <c r="BJ60" s="80"/>
      <c r="BK60" s="81"/>
      <c r="BL60" s="82"/>
      <c r="BM60" s="79"/>
      <c r="BN60" s="80"/>
      <c r="BO60" s="81"/>
      <c r="BP60" s="82"/>
      <c r="BQ60" s="79"/>
      <c r="BR60" s="80"/>
      <c r="BS60" s="81"/>
      <c r="BT60" s="82"/>
      <c r="BU60" s="79"/>
      <c r="BV60" s="80"/>
      <c r="BW60" s="81"/>
      <c r="BX60" s="82"/>
      <c r="BY60" s="79"/>
      <c r="BZ60" s="80"/>
      <c r="CA60" s="81"/>
      <c r="CB60" s="82"/>
      <c r="CC60" s="79"/>
      <c r="CD60" s="80"/>
      <c r="CE60" s="81"/>
      <c r="CF60" s="82"/>
      <c r="CG60" s="79"/>
      <c r="CH60" s="80"/>
      <c r="CI60" s="81"/>
      <c r="CJ60" s="82"/>
      <c r="CK60" s="79"/>
      <c r="CL60" s="80"/>
      <c r="CM60" s="81"/>
      <c r="CN60" s="99"/>
      <c r="CP60" s="83">
        <v>1</v>
      </c>
      <c r="CQ60" s="84">
        <f>+D60</f>
        <v>0</v>
      </c>
      <c r="CR60" s="85">
        <f>SUM(M60:CN60)/4</f>
        <v>0</v>
      </c>
      <c r="CS60" s="73"/>
      <c r="CT60" s="86">
        <f>SUM(E60:K60)</f>
        <v>0</v>
      </c>
      <c r="CU60" s="87" t="s">
        <v>112</v>
      </c>
      <c r="CV60" s="85">
        <f t="shared" ref="CV60" si="12">CR60*CT60</f>
        <v>0</v>
      </c>
      <c r="CY60" s="58">
        <f>+CT60*CR60</f>
        <v>0</v>
      </c>
    </row>
    <row r="61" spans="1:103" ht="12" customHeight="1">
      <c r="A61" s="88"/>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6"/>
      <c r="BS61" s="76"/>
      <c r="BT61" s="76"/>
      <c r="BU61" s="76"/>
      <c r="BV61" s="76"/>
      <c r="BW61" s="76"/>
      <c r="BX61" s="76"/>
      <c r="BY61" s="76"/>
      <c r="BZ61" s="76"/>
      <c r="CA61" s="76"/>
      <c r="CB61" s="76"/>
      <c r="CC61" s="76"/>
      <c r="CD61" s="76"/>
      <c r="CE61" s="76"/>
      <c r="CF61" s="76"/>
      <c r="CG61" s="76"/>
      <c r="CH61" s="76"/>
      <c r="CI61" s="76"/>
      <c r="CJ61" s="76"/>
      <c r="CK61" s="76"/>
      <c r="CL61" s="76"/>
      <c r="CM61" s="76"/>
      <c r="CN61" s="76"/>
      <c r="CP61" s="70"/>
      <c r="CQ61" s="71"/>
      <c r="CR61" s="72"/>
      <c r="CS61" s="73"/>
      <c r="CT61" s="71"/>
      <c r="CU61" s="74"/>
      <c r="CY61" s="58"/>
    </row>
    <row r="62" spans="1:103" ht="23.1" customHeight="1">
      <c r="A62" s="93" t="s">
        <v>127</v>
      </c>
      <c r="B62" s="77"/>
      <c r="C62" s="77"/>
      <c r="D62" s="78"/>
      <c r="E62" s="109"/>
      <c r="F62" s="109"/>
      <c r="G62" s="109"/>
      <c r="H62" s="109"/>
      <c r="I62" s="109"/>
      <c r="J62" s="109"/>
      <c r="K62" s="109"/>
      <c r="M62" s="79"/>
      <c r="N62" s="80"/>
      <c r="O62" s="81"/>
      <c r="P62" s="82"/>
      <c r="Q62" s="79"/>
      <c r="R62" s="80"/>
      <c r="S62" s="81"/>
      <c r="T62" s="82"/>
      <c r="U62" s="79"/>
      <c r="V62" s="80"/>
      <c r="W62" s="81"/>
      <c r="X62" s="82"/>
      <c r="Y62" s="79"/>
      <c r="Z62" s="80"/>
      <c r="AA62" s="81"/>
      <c r="AB62" s="82"/>
      <c r="AC62" s="79"/>
      <c r="AD62" s="80"/>
      <c r="AE62" s="81"/>
      <c r="AF62" s="82"/>
      <c r="AG62" s="79"/>
      <c r="AH62" s="80"/>
      <c r="AI62" s="81"/>
      <c r="AJ62" s="82"/>
      <c r="AK62" s="79"/>
      <c r="AL62" s="80"/>
      <c r="AM62" s="81"/>
      <c r="AN62" s="82"/>
      <c r="AO62" s="79"/>
      <c r="AP62" s="80"/>
      <c r="AQ62" s="81"/>
      <c r="AR62" s="82"/>
      <c r="AS62" s="79"/>
      <c r="AT62" s="80"/>
      <c r="AU62" s="81"/>
      <c r="AV62" s="82"/>
      <c r="AW62" s="79"/>
      <c r="AX62" s="80"/>
      <c r="AY62" s="81"/>
      <c r="AZ62" s="82"/>
      <c r="BA62" s="79"/>
      <c r="BB62" s="80"/>
      <c r="BC62" s="81"/>
      <c r="BD62" s="82"/>
      <c r="BE62" s="79"/>
      <c r="BF62" s="80"/>
      <c r="BG62" s="81"/>
      <c r="BH62" s="82"/>
      <c r="BI62" s="79"/>
      <c r="BJ62" s="80"/>
      <c r="BK62" s="81"/>
      <c r="BL62" s="82"/>
      <c r="BM62" s="79"/>
      <c r="BN62" s="80"/>
      <c r="BO62" s="81"/>
      <c r="BP62" s="82"/>
      <c r="BQ62" s="79"/>
      <c r="BR62" s="80"/>
      <c r="BS62" s="81"/>
      <c r="BT62" s="82"/>
      <c r="BU62" s="79"/>
      <c r="BV62" s="80"/>
      <c r="BW62" s="81"/>
      <c r="BX62" s="82"/>
      <c r="BY62" s="79"/>
      <c r="BZ62" s="80"/>
      <c r="CA62" s="81"/>
      <c r="CB62" s="82"/>
      <c r="CC62" s="79"/>
      <c r="CD62" s="80"/>
      <c r="CE62" s="81"/>
      <c r="CF62" s="82"/>
      <c r="CG62" s="79"/>
      <c r="CH62" s="80"/>
      <c r="CI62" s="81"/>
      <c r="CJ62" s="82"/>
      <c r="CK62" s="79"/>
      <c r="CL62" s="80"/>
      <c r="CM62" s="81"/>
      <c r="CN62" s="99"/>
      <c r="CP62" s="83">
        <v>1</v>
      </c>
      <c r="CQ62" s="84">
        <f>+D62</f>
        <v>0</v>
      </c>
      <c r="CR62" s="85">
        <f>SUM(M62:CN62)/4</f>
        <v>0</v>
      </c>
      <c r="CS62" s="73"/>
      <c r="CT62" s="86">
        <f>SUM(E62:K62)</f>
        <v>0</v>
      </c>
      <c r="CU62" s="87" t="s">
        <v>112</v>
      </c>
      <c r="CV62" s="85">
        <f t="shared" ref="CV62" si="13">CR62*CT62</f>
        <v>0</v>
      </c>
      <c r="CY62" s="58">
        <f>+CT62*CR62</f>
        <v>0</v>
      </c>
    </row>
    <row r="63" spans="1:103" ht="12" customHeight="1">
      <c r="A63" s="88"/>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76"/>
      <c r="CI63" s="76"/>
      <c r="CJ63" s="76"/>
      <c r="CK63" s="76"/>
      <c r="CL63" s="76"/>
      <c r="CM63" s="76"/>
      <c r="CN63" s="76"/>
      <c r="CP63" s="70"/>
      <c r="CQ63" s="71"/>
      <c r="CR63" s="72"/>
      <c r="CS63" s="73"/>
      <c r="CT63" s="71"/>
      <c r="CU63" s="74"/>
      <c r="CY63" s="58"/>
    </row>
    <row r="64" spans="1:103" ht="23.1" customHeight="1">
      <c r="A64" s="93" t="s">
        <v>127</v>
      </c>
      <c r="B64" s="77"/>
      <c r="C64" s="77"/>
      <c r="D64" s="78"/>
      <c r="E64" s="109"/>
      <c r="F64" s="109"/>
      <c r="G64" s="109"/>
      <c r="H64" s="109"/>
      <c r="I64" s="109"/>
      <c r="J64" s="109"/>
      <c r="K64" s="109"/>
      <c r="M64" s="79"/>
      <c r="N64" s="80"/>
      <c r="O64" s="81"/>
      <c r="P64" s="82"/>
      <c r="Q64" s="79"/>
      <c r="R64" s="80"/>
      <c r="S64" s="81"/>
      <c r="T64" s="82"/>
      <c r="U64" s="79"/>
      <c r="V64" s="80"/>
      <c r="W64" s="81"/>
      <c r="X64" s="82"/>
      <c r="Y64" s="79"/>
      <c r="Z64" s="80"/>
      <c r="AA64" s="81"/>
      <c r="AB64" s="82"/>
      <c r="AC64" s="79"/>
      <c r="AD64" s="80"/>
      <c r="AE64" s="81"/>
      <c r="AF64" s="82"/>
      <c r="AG64" s="79"/>
      <c r="AH64" s="80"/>
      <c r="AI64" s="81"/>
      <c r="AJ64" s="82"/>
      <c r="AK64" s="79"/>
      <c r="AL64" s="80"/>
      <c r="AM64" s="81"/>
      <c r="AN64" s="82"/>
      <c r="AO64" s="79"/>
      <c r="AP64" s="80"/>
      <c r="AQ64" s="81"/>
      <c r="AR64" s="82"/>
      <c r="AS64" s="79"/>
      <c r="AT64" s="80"/>
      <c r="AU64" s="81"/>
      <c r="AV64" s="82"/>
      <c r="AW64" s="79"/>
      <c r="AX64" s="80"/>
      <c r="AY64" s="81"/>
      <c r="AZ64" s="82"/>
      <c r="BA64" s="79"/>
      <c r="BB64" s="80"/>
      <c r="BC64" s="81"/>
      <c r="BD64" s="82"/>
      <c r="BE64" s="79"/>
      <c r="BF64" s="80"/>
      <c r="BG64" s="81"/>
      <c r="BH64" s="82"/>
      <c r="BI64" s="79"/>
      <c r="BJ64" s="80"/>
      <c r="BK64" s="81"/>
      <c r="BL64" s="82"/>
      <c r="BM64" s="79"/>
      <c r="BN64" s="80"/>
      <c r="BO64" s="81"/>
      <c r="BP64" s="82"/>
      <c r="BQ64" s="79"/>
      <c r="BR64" s="80"/>
      <c r="BS64" s="81"/>
      <c r="BT64" s="82"/>
      <c r="BU64" s="79"/>
      <c r="BV64" s="80"/>
      <c r="BW64" s="81"/>
      <c r="BX64" s="82"/>
      <c r="BY64" s="79"/>
      <c r="BZ64" s="80"/>
      <c r="CA64" s="81"/>
      <c r="CB64" s="82"/>
      <c r="CC64" s="79"/>
      <c r="CD64" s="80"/>
      <c r="CE64" s="81"/>
      <c r="CF64" s="82"/>
      <c r="CG64" s="79"/>
      <c r="CH64" s="80"/>
      <c r="CI64" s="81"/>
      <c r="CJ64" s="82"/>
      <c r="CK64" s="79"/>
      <c r="CL64" s="80"/>
      <c r="CM64" s="81"/>
      <c r="CN64" s="99"/>
      <c r="CP64" s="83">
        <v>1</v>
      </c>
      <c r="CQ64" s="84">
        <f>+D64</f>
        <v>0</v>
      </c>
      <c r="CR64" s="85">
        <f>SUM(M64:CN64)/4</f>
        <v>0</v>
      </c>
      <c r="CS64" s="73"/>
      <c r="CT64" s="86">
        <f>SUM(E64:K64)</f>
        <v>0</v>
      </c>
      <c r="CU64" s="87" t="s">
        <v>112</v>
      </c>
      <c r="CV64" s="85">
        <f t="shared" ref="CV64" si="14">CR64*CT64</f>
        <v>0</v>
      </c>
      <c r="CY64" s="58">
        <f>+CT64*CR64</f>
        <v>0</v>
      </c>
    </row>
    <row r="65" spans="1:103" ht="12" customHeight="1">
      <c r="A65" s="88"/>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76"/>
      <c r="CI65" s="76"/>
      <c r="CJ65" s="76"/>
      <c r="CK65" s="76"/>
      <c r="CL65" s="76"/>
      <c r="CM65" s="76"/>
      <c r="CN65" s="76"/>
      <c r="CP65" s="70"/>
      <c r="CQ65" s="71"/>
      <c r="CR65" s="72"/>
      <c r="CS65" s="73"/>
      <c r="CT65" s="71"/>
      <c r="CU65" s="74"/>
      <c r="CY65" s="58"/>
    </row>
    <row r="66" spans="1:103" ht="23.1" customHeight="1">
      <c r="A66" s="94" t="s">
        <v>139</v>
      </c>
      <c r="B66" s="77"/>
      <c r="C66" s="77"/>
      <c r="D66" s="78"/>
      <c r="E66" s="109"/>
      <c r="F66" s="109"/>
      <c r="G66" s="109"/>
      <c r="H66" s="109"/>
      <c r="I66" s="109"/>
      <c r="J66" s="109"/>
      <c r="K66" s="109"/>
      <c r="M66" s="79"/>
      <c r="N66" s="80"/>
      <c r="O66" s="81"/>
      <c r="P66" s="82"/>
      <c r="Q66" s="79"/>
      <c r="R66" s="80"/>
      <c r="S66" s="81"/>
      <c r="T66" s="82"/>
      <c r="U66" s="79"/>
      <c r="V66" s="80"/>
      <c r="W66" s="81"/>
      <c r="X66" s="82"/>
      <c r="Y66" s="79"/>
      <c r="Z66" s="80"/>
      <c r="AA66" s="81"/>
      <c r="AB66" s="82"/>
      <c r="AC66" s="79"/>
      <c r="AD66" s="80"/>
      <c r="AE66" s="81"/>
      <c r="AF66" s="82"/>
      <c r="AG66" s="79"/>
      <c r="AH66" s="80"/>
      <c r="AI66" s="81"/>
      <c r="AJ66" s="82"/>
      <c r="AK66" s="79"/>
      <c r="AL66" s="80"/>
      <c r="AM66" s="81"/>
      <c r="AN66" s="82"/>
      <c r="AO66" s="79"/>
      <c r="AP66" s="80"/>
      <c r="AQ66" s="81"/>
      <c r="AR66" s="82"/>
      <c r="AS66" s="79"/>
      <c r="AT66" s="80"/>
      <c r="AU66" s="81"/>
      <c r="AV66" s="82"/>
      <c r="AW66" s="79"/>
      <c r="AX66" s="80"/>
      <c r="AY66" s="81"/>
      <c r="AZ66" s="82"/>
      <c r="BA66" s="79"/>
      <c r="BB66" s="80"/>
      <c r="BC66" s="81"/>
      <c r="BD66" s="82"/>
      <c r="BE66" s="79"/>
      <c r="BF66" s="80"/>
      <c r="BG66" s="81"/>
      <c r="BH66" s="82"/>
      <c r="BI66" s="79"/>
      <c r="BJ66" s="80"/>
      <c r="BK66" s="81"/>
      <c r="BL66" s="82"/>
      <c r="BM66" s="79"/>
      <c r="BN66" s="80"/>
      <c r="BO66" s="81"/>
      <c r="BP66" s="82"/>
      <c r="BQ66" s="79"/>
      <c r="BR66" s="80"/>
      <c r="BS66" s="81"/>
      <c r="BT66" s="82"/>
      <c r="BU66" s="79"/>
      <c r="BV66" s="80"/>
      <c r="BW66" s="81"/>
      <c r="BX66" s="82"/>
      <c r="BY66" s="79"/>
      <c r="BZ66" s="80"/>
      <c r="CA66" s="81"/>
      <c r="CB66" s="82"/>
      <c r="CC66" s="79"/>
      <c r="CD66" s="80"/>
      <c r="CE66" s="81"/>
      <c r="CF66" s="82"/>
      <c r="CG66" s="79"/>
      <c r="CH66" s="80"/>
      <c r="CI66" s="81"/>
      <c r="CJ66" s="82"/>
      <c r="CK66" s="79"/>
      <c r="CL66" s="80"/>
      <c r="CM66" s="81"/>
      <c r="CN66" s="99"/>
      <c r="CP66" s="83">
        <v>1</v>
      </c>
      <c r="CQ66" s="84">
        <f>+D66</f>
        <v>0</v>
      </c>
      <c r="CR66" s="85">
        <f>SUM(M66:CN66)/4</f>
        <v>0</v>
      </c>
      <c r="CS66" s="73"/>
      <c r="CT66" s="86">
        <f>SUM(E66:K66)</f>
        <v>0</v>
      </c>
      <c r="CU66" s="87" t="s">
        <v>112</v>
      </c>
      <c r="CV66" s="85">
        <f t="shared" ref="CV66" si="15">CR66*CT66</f>
        <v>0</v>
      </c>
      <c r="CY66" s="58">
        <f>+CT66*CR66</f>
        <v>0</v>
      </c>
    </row>
    <row r="67" spans="1:103" ht="12" customHeight="1">
      <c r="A67" s="88"/>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P67" s="70"/>
      <c r="CQ67" s="71"/>
      <c r="CR67" s="72"/>
      <c r="CS67" s="73"/>
      <c r="CT67" s="71"/>
      <c r="CU67" s="74"/>
      <c r="CY67" s="58"/>
    </row>
    <row r="68" spans="1:103" ht="23.1" customHeight="1">
      <c r="A68" s="94" t="s">
        <v>139</v>
      </c>
      <c r="B68" s="77"/>
      <c r="C68" s="77"/>
      <c r="D68" s="78"/>
      <c r="E68" s="109"/>
      <c r="F68" s="109"/>
      <c r="G68" s="109"/>
      <c r="H68" s="109"/>
      <c r="I68" s="109"/>
      <c r="J68" s="109"/>
      <c r="K68" s="109"/>
      <c r="M68" s="79"/>
      <c r="N68" s="80"/>
      <c r="O68" s="81"/>
      <c r="P68" s="82"/>
      <c r="Q68" s="79"/>
      <c r="R68" s="80"/>
      <c r="S68" s="81"/>
      <c r="T68" s="82"/>
      <c r="U68" s="79"/>
      <c r="V68" s="80"/>
      <c r="W68" s="81"/>
      <c r="X68" s="82"/>
      <c r="Y68" s="79"/>
      <c r="Z68" s="80"/>
      <c r="AA68" s="81"/>
      <c r="AB68" s="82"/>
      <c r="AC68" s="79"/>
      <c r="AD68" s="80"/>
      <c r="AE68" s="81"/>
      <c r="AF68" s="82"/>
      <c r="AG68" s="79"/>
      <c r="AH68" s="80"/>
      <c r="AI68" s="81"/>
      <c r="AJ68" s="82"/>
      <c r="AK68" s="79"/>
      <c r="AL68" s="80"/>
      <c r="AM68" s="81"/>
      <c r="AN68" s="82"/>
      <c r="AO68" s="79"/>
      <c r="AP68" s="80"/>
      <c r="AQ68" s="81"/>
      <c r="AR68" s="82"/>
      <c r="AS68" s="79"/>
      <c r="AT68" s="80"/>
      <c r="AU68" s="81"/>
      <c r="AV68" s="82"/>
      <c r="AW68" s="79"/>
      <c r="AX68" s="80"/>
      <c r="AY68" s="81"/>
      <c r="AZ68" s="82"/>
      <c r="BA68" s="79"/>
      <c r="BB68" s="80"/>
      <c r="BC68" s="81"/>
      <c r="BD68" s="82"/>
      <c r="BE68" s="79"/>
      <c r="BF68" s="80"/>
      <c r="BG68" s="81"/>
      <c r="BH68" s="82"/>
      <c r="BI68" s="79"/>
      <c r="BJ68" s="80"/>
      <c r="BK68" s="81"/>
      <c r="BL68" s="82"/>
      <c r="BM68" s="79"/>
      <c r="BN68" s="80"/>
      <c r="BO68" s="81"/>
      <c r="BP68" s="82"/>
      <c r="BQ68" s="79"/>
      <c r="BR68" s="80"/>
      <c r="BS68" s="81"/>
      <c r="BT68" s="82"/>
      <c r="BU68" s="79"/>
      <c r="BV68" s="80"/>
      <c r="BW68" s="81"/>
      <c r="BX68" s="82"/>
      <c r="BY68" s="79"/>
      <c r="BZ68" s="80"/>
      <c r="CA68" s="81"/>
      <c r="CB68" s="82"/>
      <c r="CC68" s="79"/>
      <c r="CD68" s="80"/>
      <c r="CE68" s="81"/>
      <c r="CF68" s="82"/>
      <c r="CG68" s="79"/>
      <c r="CH68" s="80"/>
      <c r="CI68" s="81"/>
      <c r="CJ68" s="82"/>
      <c r="CK68" s="79"/>
      <c r="CL68" s="80"/>
      <c r="CM68" s="81"/>
      <c r="CN68" s="99"/>
      <c r="CP68" s="83">
        <v>1</v>
      </c>
      <c r="CQ68" s="84">
        <f>+D68</f>
        <v>0</v>
      </c>
      <c r="CR68" s="85">
        <f>SUM(M68:CN68)/4</f>
        <v>0</v>
      </c>
      <c r="CS68" s="73"/>
      <c r="CT68" s="86">
        <f>SUM(E68:K68)</f>
        <v>0</v>
      </c>
      <c r="CU68" s="87" t="s">
        <v>112</v>
      </c>
      <c r="CV68" s="85">
        <f t="shared" ref="CV68" si="16">CR68*CT68</f>
        <v>0</v>
      </c>
      <c r="CY68" s="58">
        <f>+CT68*CR68</f>
        <v>0</v>
      </c>
    </row>
    <row r="69" spans="1:103" ht="12" customHeight="1">
      <c r="A69" s="88"/>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6"/>
      <c r="BR69" s="76"/>
      <c r="BS69" s="76"/>
      <c r="BT69" s="76"/>
      <c r="BU69" s="76"/>
      <c r="BV69" s="76"/>
      <c r="BW69" s="76"/>
      <c r="BX69" s="76"/>
      <c r="BY69" s="76"/>
      <c r="BZ69" s="76"/>
      <c r="CA69" s="76"/>
      <c r="CB69" s="76"/>
      <c r="CC69" s="76"/>
      <c r="CD69" s="76"/>
      <c r="CE69" s="76"/>
      <c r="CF69" s="76"/>
      <c r="CG69" s="76"/>
      <c r="CH69" s="76"/>
      <c r="CI69" s="76"/>
      <c r="CJ69" s="76"/>
      <c r="CK69" s="76"/>
      <c r="CL69" s="76"/>
      <c r="CM69" s="76"/>
      <c r="CN69" s="76"/>
      <c r="CP69" s="70"/>
      <c r="CQ69" s="71"/>
      <c r="CR69" s="72"/>
      <c r="CS69" s="73"/>
      <c r="CT69" s="71"/>
      <c r="CU69" s="74"/>
      <c r="CY69" s="58"/>
    </row>
    <row r="70" spans="1:103" ht="23.1" customHeight="1">
      <c r="A70" s="94" t="s">
        <v>139</v>
      </c>
      <c r="B70" s="77"/>
      <c r="C70" s="77"/>
      <c r="D70" s="78"/>
      <c r="E70" s="109"/>
      <c r="F70" s="109"/>
      <c r="G70" s="109"/>
      <c r="H70" s="109"/>
      <c r="I70" s="109"/>
      <c r="J70" s="109"/>
      <c r="K70" s="109"/>
      <c r="M70" s="79"/>
      <c r="N70" s="80"/>
      <c r="O70" s="81"/>
      <c r="P70" s="82"/>
      <c r="Q70" s="79"/>
      <c r="R70" s="80"/>
      <c r="S70" s="81"/>
      <c r="T70" s="82"/>
      <c r="U70" s="79"/>
      <c r="V70" s="80"/>
      <c r="W70" s="81"/>
      <c r="X70" s="82"/>
      <c r="Y70" s="79"/>
      <c r="Z70" s="80"/>
      <c r="AA70" s="81"/>
      <c r="AB70" s="82"/>
      <c r="AC70" s="79"/>
      <c r="AD70" s="80"/>
      <c r="AE70" s="81"/>
      <c r="AF70" s="82"/>
      <c r="AG70" s="79"/>
      <c r="AH70" s="80"/>
      <c r="AI70" s="81"/>
      <c r="AJ70" s="82"/>
      <c r="AK70" s="79"/>
      <c r="AL70" s="80"/>
      <c r="AM70" s="81"/>
      <c r="AN70" s="82"/>
      <c r="AO70" s="79"/>
      <c r="AP70" s="80"/>
      <c r="AQ70" s="81"/>
      <c r="AR70" s="82"/>
      <c r="AS70" s="79"/>
      <c r="AT70" s="80"/>
      <c r="AU70" s="81"/>
      <c r="AV70" s="82"/>
      <c r="AW70" s="79"/>
      <c r="AX70" s="80"/>
      <c r="AY70" s="81"/>
      <c r="AZ70" s="82"/>
      <c r="BA70" s="79"/>
      <c r="BB70" s="80"/>
      <c r="BC70" s="81"/>
      <c r="BD70" s="82"/>
      <c r="BE70" s="79"/>
      <c r="BF70" s="80"/>
      <c r="BG70" s="81"/>
      <c r="BH70" s="82"/>
      <c r="BI70" s="79"/>
      <c r="BJ70" s="80"/>
      <c r="BK70" s="81"/>
      <c r="BL70" s="82"/>
      <c r="BM70" s="79"/>
      <c r="BN70" s="80"/>
      <c r="BO70" s="81"/>
      <c r="BP70" s="82"/>
      <c r="BQ70" s="79"/>
      <c r="BR70" s="80"/>
      <c r="BS70" s="81"/>
      <c r="BT70" s="82"/>
      <c r="BU70" s="79"/>
      <c r="BV70" s="80"/>
      <c r="BW70" s="81"/>
      <c r="BX70" s="82"/>
      <c r="BY70" s="79"/>
      <c r="BZ70" s="80"/>
      <c r="CA70" s="81"/>
      <c r="CB70" s="82"/>
      <c r="CC70" s="79"/>
      <c r="CD70" s="80"/>
      <c r="CE70" s="81"/>
      <c r="CF70" s="82"/>
      <c r="CG70" s="79"/>
      <c r="CH70" s="80"/>
      <c r="CI70" s="81"/>
      <c r="CJ70" s="82"/>
      <c r="CK70" s="79"/>
      <c r="CL70" s="80"/>
      <c r="CM70" s="81"/>
      <c r="CN70" s="99"/>
      <c r="CP70" s="83">
        <v>1</v>
      </c>
      <c r="CQ70" s="84">
        <f>+D70</f>
        <v>0</v>
      </c>
      <c r="CR70" s="85">
        <f>SUM(M70:CN70)/4</f>
        <v>0</v>
      </c>
      <c r="CS70" s="73"/>
      <c r="CT70" s="86">
        <f>SUM(E70:K70)</f>
        <v>0</v>
      </c>
      <c r="CU70" s="87" t="s">
        <v>112</v>
      </c>
      <c r="CV70" s="85">
        <f t="shared" ref="CV70" si="17">CR70*CT70</f>
        <v>0</v>
      </c>
      <c r="CY70" s="58">
        <f>+CT70*CR70</f>
        <v>0</v>
      </c>
    </row>
    <row r="71" spans="1:103" ht="12" customHeight="1">
      <c r="A71" s="88"/>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6"/>
      <c r="BR71" s="76"/>
      <c r="BS71" s="76"/>
      <c r="BT71" s="76"/>
      <c r="BU71" s="76"/>
      <c r="BV71" s="76"/>
      <c r="BW71" s="76"/>
      <c r="BX71" s="76"/>
      <c r="BY71" s="76"/>
      <c r="BZ71" s="76"/>
      <c r="CA71" s="76"/>
      <c r="CB71" s="76"/>
      <c r="CC71" s="76"/>
      <c r="CD71" s="76"/>
      <c r="CE71" s="76"/>
      <c r="CF71" s="76"/>
      <c r="CG71" s="76"/>
      <c r="CH71" s="76"/>
      <c r="CI71" s="76"/>
      <c r="CJ71" s="76"/>
      <c r="CK71" s="76"/>
      <c r="CL71" s="76"/>
      <c r="CM71" s="76"/>
      <c r="CN71" s="76"/>
      <c r="CP71" s="70"/>
      <c r="CQ71" s="71"/>
      <c r="CR71" s="72"/>
      <c r="CS71" s="73"/>
      <c r="CT71" s="71"/>
      <c r="CU71" s="74"/>
      <c r="CY71" s="58"/>
    </row>
    <row r="72" spans="1:103" ht="23.1" customHeight="1">
      <c r="A72" s="94" t="s">
        <v>139</v>
      </c>
      <c r="B72" s="77"/>
      <c r="C72" s="77"/>
      <c r="D72" s="78"/>
      <c r="E72" s="109"/>
      <c r="F72" s="109"/>
      <c r="G72" s="109"/>
      <c r="H72" s="109"/>
      <c r="I72" s="109"/>
      <c r="J72" s="109"/>
      <c r="K72" s="109"/>
      <c r="M72" s="79"/>
      <c r="N72" s="80"/>
      <c r="O72" s="81"/>
      <c r="P72" s="82"/>
      <c r="Q72" s="79"/>
      <c r="R72" s="80"/>
      <c r="S72" s="81"/>
      <c r="T72" s="82"/>
      <c r="U72" s="79"/>
      <c r="V72" s="80"/>
      <c r="W72" s="81"/>
      <c r="X72" s="82"/>
      <c r="Y72" s="79"/>
      <c r="Z72" s="80"/>
      <c r="AA72" s="81"/>
      <c r="AB72" s="82"/>
      <c r="AC72" s="79"/>
      <c r="AD72" s="80"/>
      <c r="AE72" s="81"/>
      <c r="AF72" s="82"/>
      <c r="AG72" s="79"/>
      <c r="AH72" s="80"/>
      <c r="AI72" s="81"/>
      <c r="AJ72" s="82"/>
      <c r="AK72" s="79"/>
      <c r="AL72" s="80"/>
      <c r="AM72" s="81"/>
      <c r="AN72" s="82"/>
      <c r="AO72" s="79"/>
      <c r="AP72" s="80"/>
      <c r="AQ72" s="81"/>
      <c r="AR72" s="82"/>
      <c r="AS72" s="79"/>
      <c r="AT72" s="80"/>
      <c r="AU72" s="81"/>
      <c r="AV72" s="82"/>
      <c r="AW72" s="79"/>
      <c r="AX72" s="80"/>
      <c r="AY72" s="81"/>
      <c r="AZ72" s="82"/>
      <c r="BA72" s="79"/>
      <c r="BB72" s="80"/>
      <c r="BC72" s="81"/>
      <c r="BD72" s="82"/>
      <c r="BE72" s="79"/>
      <c r="BF72" s="80"/>
      <c r="BG72" s="81"/>
      <c r="BH72" s="82"/>
      <c r="BI72" s="79"/>
      <c r="BJ72" s="80"/>
      <c r="BK72" s="81"/>
      <c r="BL72" s="82"/>
      <c r="BM72" s="79"/>
      <c r="BN72" s="80"/>
      <c r="BO72" s="81"/>
      <c r="BP72" s="82"/>
      <c r="BQ72" s="79"/>
      <c r="BR72" s="80"/>
      <c r="BS72" s="81"/>
      <c r="BT72" s="82"/>
      <c r="BU72" s="79"/>
      <c r="BV72" s="80"/>
      <c r="BW72" s="81"/>
      <c r="BX72" s="82"/>
      <c r="BY72" s="79"/>
      <c r="BZ72" s="80"/>
      <c r="CA72" s="81"/>
      <c r="CB72" s="82"/>
      <c r="CC72" s="79"/>
      <c r="CD72" s="80"/>
      <c r="CE72" s="81"/>
      <c r="CF72" s="82"/>
      <c r="CG72" s="79"/>
      <c r="CH72" s="80"/>
      <c r="CI72" s="81"/>
      <c r="CJ72" s="82"/>
      <c r="CK72" s="79"/>
      <c r="CL72" s="80"/>
      <c r="CM72" s="81"/>
      <c r="CN72" s="99"/>
      <c r="CP72" s="83">
        <v>1</v>
      </c>
      <c r="CQ72" s="84">
        <f>+D72</f>
        <v>0</v>
      </c>
      <c r="CR72" s="85">
        <f>SUM(M72:CN72)/4</f>
        <v>0</v>
      </c>
      <c r="CS72" s="73"/>
      <c r="CT72" s="86">
        <f>SUM(E72:K72)</f>
        <v>0</v>
      </c>
      <c r="CU72" s="87" t="s">
        <v>112</v>
      </c>
      <c r="CV72" s="85">
        <f t="shared" ref="CV72" si="18">CR72*CT72</f>
        <v>0</v>
      </c>
      <c r="CY72" s="58">
        <f>+CT72*CR72</f>
        <v>0</v>
      </c>
    </row>
    <row r="73" spans="1:103" ht="15">
      <c r="A73" s="88"/>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c r="BB73" s="76"/>
      <c r="BC73" s="76"/>
      <c r="BD73" s="76"/>
      <c r="BE73" s="76"/>
      <c r="BF73" s="76"/>
      <c r="BG73" s="76"/>
      <c r="BH73" s="76"/>
      <c r="BI73" s="76"/>
      <c r="BJ73" s="76"/>
      <c r="BK73" s="76"/>
      <c r="BL73" s="76"/>
      <c r="BM73" s="76"/>
      <c r="BN73" s="76"/>
      <c r="BO73" s="76"/>
      <c r="BP73" s="76"/>
      <c r="BQ73" s="76"/>
      <c r="BR73" s="76"/>
      <c r="BS73" s="76"/>
      <c r="BT73" s="76"/>
      <c r="BU73" s="76"/>
      <c r="BV73" s="76"/>
      <c r="BW73" s="76"/>
      <c r="BX73" s="76"/>
      <c r="BY73" s="76"/>
      <c r="BZ73" s="76"/>
      <c r="CA73" s="76"/>
      <c r="CB73" s="76"/>
      <c r="CC73" s="76"/>
      <c r="CD73" s="76"/>
      <c r="CE73" s="76"/>
      <c r="CF73" s="76"/>
      <c r="CG73" s="76"/>
      <c r="CH73" s="76"/>
      <c r="CI73" s="76"/>
      <c r="CJ73" s="76"/>
      <c r="CK73" s="76"/>
      <c r="CL73" s="76"/>
      <c r="CM73" s="76"/>
      <c r="CN73" s="76"/>
      <c r="CP73" s="70"/>
      <c r="CQ73" s="71"/>
      <c r="CR73" s="72"/>
      <c r="CS73" s="73"/>
      <c r="CT73" s="71"/>
      <c r="CU73" s="74"/>
      <c r="CY73" s="58"/>
    </row>
    <row r="74" spans="1:103" ht="15.75">
      <c r="A74" s="75"/>
      <c r="F74" s="89"/>
      <c r="G74" s="89"/>
      <c r="H74" s="89"/>
      <c r="I74" s="89"/>
      <c r="J74" s="89"/>
      <c r="K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O74" s="89"/>
      <c r="BP74" s="89"/>
      <c r="BQ74" s="89"/>
      <c r="BR74" s="89"/>
      <c r="BS74" s="89"/>
      <c r="BT74" s="89"/>
      <c r="BU74" s="89"/>
      <c r="BV74" s="89"/>
      <c r="BW74" s="89"/>
      <c r="BX74" s="89"/>
      <c r="BY74" s="89"/>
      <c r="BZ74" s="89"/>
      <c r="CA74" s="89"/>
      <c r="CB74" s="89"/>
      <c r="CC74" s="89"/>
      <c r="CD74" s="89"/>
      <c r="CE74" s="89"/>
      <c r="CF74" s="89"/>
      <c r="CG74" s="89"/>
      <c r="CH74" s="89"/>
      <c r="CI74" s="89"/>
      <c r="CJ74" s="89"/>
      <c r="CK74" s="89"/>
      <c r="CL74" s="89"/>
      <c r="CM74" s="89"/>
      <c r="CN74" s="89"/>
      <c r="CP74" s="191" t="s">
        <v>146</v>
      </c>
      <c r="CQ74" s="191"/>
      <c r="CR74" s="191"/>
      <c r="CS74" s="191"/>
      <c r="CT74" s="191"/>
      <c r="CU74" s="191"/>
      <c r="CV74" s="106">
        <f>SUM(CV36:CV72)</f>
        <v>0</v>
      </c>
      <c r="CY74" s="58"/>
    </row>
    <row r="78" spans="1:103">
      <c r="A78" s="107" t="s">
        <v>147</v>
      </c>
    </row>
    <row r="79" spans="1:103">
      <c r="A79" s="108" t="s">
        <v>20</v>
      </c>
    </row>
    <row r="80" spans="1:103">
      <c r="A80" s="108" t="s">
        <v>21</v>
      </c>
    </row>
    <row r="81" spans="1:1">
      <c r="A81" s="108" t="s">
        <v>22</v>
      </c>
    </row>
    <row r="82" spans="1:1">
      <c r="A82" s="108" t="s">
        <v>113</v>
      </c>
    </row>
    <row r="83" spans="1:1">
      <c r="A83" s="108" t="s">
        <v>114</v>
      </c>
    </row>
    <row r="84" spans="1:1">
      <c r="A84" s="108" t="s">
        <v>115</v>
      </c>
    </row>
    <row r="85" spans="1:1">
      <c r="A85" s="108" t="s">
        <v>116</v>
      </c>
    </row>
    <row r="86" spans="1:1">
      <c r="A86" s="108" t="s">
        <v>117</v>
      </c>
    </row>
    <row r="87" spans="1:1">
      <c r="A87" s="108" t="s">
        <v>118</v>
      </c>
    </row>
    <row r="88" spans="1:1">
      <c r="A88" s="108" t="s">
        <v>31</v>
      </c>
    </row>
    <row r="89" spans="1:1">
      <c r="A89" s="108" t="s">
        <v>119</v>
      </c>
    </row>
    <row r="90" spans="1:1">
      <c r="A90" s="108" t="s">
        <v>120</v>
      </c>
    </row>
    <row r="91" spans="1:1">
      <c r="A91" s="108" t="s">
        <v>121</v>
      </c>
    </row>
    <row r="92" spans="1:1">
      <c r="A92" s="108" t="s">
        <v>122</v>
      </c>
    </row>
    <row r="93" spans="1:1">
      <c r="A93" s="108" t="s">
        <v>123</v>
      </c>
    </row>
  </sheetData>
  <protectedRanges>
    <protectedRange sqref="A53 A67 A73:A74 B32:K33 L33 E38:K38 N35:CU35 A32:A35 L34:M35 D35:D38 D40:D44 D46:D48 D50:D58 D60:D68 E74:CU74 L32:M32 D70:D72 A36:A51 A55 A57 A59 A61 A63 A65 A69 A71 CP32 L36:CU73 N32:CO33 CR32 N34:CP34 CQ33:CQ34 CT32 CR34 CS33:CS34 CV32 CT34 CU33:CU34 CV34 E40:K40 E42:K42 E44:K44 E46:K46 E48:K48 E50:K50 E52:K52 E54:K54 E56:K56 E58:K58 E60:K60 E62:K62 E64:K64 E66:K66 E68:K68 E70:K70 E72:K72 E36:K36" name="Plage1"/>
  </protectedRanges>
  <mergeCells count="93">
    <mergeCell ref="CP74:CU74"/>
    <mergeCell ref="CD33:CE33"/>
    <mergeCell ref="CF33:CG33"/>
    <mergeCell ref="CH33:CI33"/>
    <mergeCell ref="CJ33:CK33"/>
    <mergeCell ref="CL33:CM33"/>
    <mergeCell ref="CN33:CO33"/>
    <mergeCell ref="CB33:CC33"/>
    <mergeCell ref="BF33:BG33"/>
    <mergeCell ref="BH33:BI33"/>
    <mergeCell ref="BJ33:BK33"/>
    <mergeCell ref="BL33:BM33"/>
    <mergeCell ref="BN33:BO33"/>
    <mergeCell ref="BP33:BQ33"/>
    <mergeCell ref="BR33:BS33"/>
    <mergeCell ref="BT33:BU33"/>
    <mergeCell ref="BV33:BW33"/>
    <mergeCell ref="BX33:BY33"/>
    <mergeCell ref="BZ33:CA33"/>
    <mergeCell ref="BD33:BE33"/>
    <mergeCell ref="AH33:AI33"/>
    <mergeCell ref="AJ33:AK33"/>
    <mergeCell ref="AL33:AM33"/>
    <mergeCell ref="AN33:AO33"/>
    <mergeCell ref="AP33:AQ33"/>
    <mergeCell ref="AR33:AS33"/>
    <mergeCell ref="AT33:AU33"/>
    <mergeCell ref="AV33:AW33"/>
    <mergeCell ref="AX33:AY33"/>
    <mergeCell ref="AZ33:BA33"/>
    <mergeCell ref="BB33:BC33"/>
    <mergeCell ref="V33:W33"/>
    <mergeCell ref="X33:Y33"/>
    <mergeCell ref="Z33:AA33"/>
    <mergeCell ref="AB33:AC33"/>
    <mergeCell ref="AD33:AE33"/>
    <mergeCell ref="AF33:AG33"/>
    <mergeCell ref="CL32:CM32"/>
    <mergeCell ref="CP32:CQ34"/>
    <mergeCell ref="CR32:CR34"/>
    <mergeCell ref="CT32:CU34"/>
    <mergeCell ref="BV32:BW32"/>
    <mergeCell ref="BX32:BY32"/>
    <mergeCell ref="BB32:BC32"/>
    <mergeCell ref="BD32:BE32"/>
    <mergeCell ref="BF32:BG32"/>
    <mergeCell ref="BH32:BI32"/>
    <mergeCell ref="BJ32:BK32"/>
    <mergeCell ref="BL32:BM32"/>
    <mergeCell ref="AP32:AQ32"/>
    <mergeCell ref="AR32:AS32"/>
    <mergeCell ref="AT32:AU32"/>
    <mergeCell ref="CV32:CV34"/>
    <mergeCell ref="L33:M33"/>
    <mergeCell ref="N33:O33"/>
    <mergeCell ref="P33:Q33"/>
    <mergeCell ref="R33:S33"/>
    <mergeCell ref="T33:U33"/>
    <mergeCell ref="BZ32:CA32"/>
    <mergeCell ref="CB32:CC32"/>
    <mergeCell ref="CD32:CE32"/>
    <mergeCell ref="CF32:CG32"/>
    <mergeCell ref="CH32:CI32"/>
    <mergeCell ref="CJ32:CK32"/>
    <mergeCell ref="BN32:BO32"/>
    <mergeCell ref="BP32:BQ32"/>
    <mergeCell ref="BR32:BS32"/>
    <mergeCell ref="BT32:BU32"/>
    <mergeCell ref="AV32:AW32"/>
    <mergeCell ref="AX32:AY32"/>
    <mergeCell ref="AZ32:BA32"/>
    <mergeCell ref="AD32:AE32"/>
    <mergeCell ref="AF32:AG32"/>
    <mergeCell ref="AH32:AI32"/>
    <mergeCell ref="AJ32:AK32"/>
    <mergeCell ref="AL32:AM32"/>
    <mergeCell ref="AN32:AO32"/>
    <mergeCell ref="AB32:AC32"/>
    <mergeCell ref="A2:CV2"/>
    <mergeCell ref="B5:AR7"/>
    <mergeCell ref="A10:L10"/>
    <mergeCell ref="A32:A34"/>
    <mergeCell ref="B32:B34"/>
    <mergeCell ref="C32:C34"/>
    <mergeCell ref="D32:D34"/>
    <mergeCell ref="E32:K33"/>
    <mergeCell ref="N32:O32"/>
    <mergeCell ref="P32:Q32"/>
    <mergeCell ref="R32:S32"/>
    <mergeCell ref="T32:U32"/>
    <mergeCell ref="V32:W32"/>
    <mergeCell ref="X32:Y32"/>
    <mergeCell ref="Z32:AA32"/>
  </mergeCells>
  <conditionalFormatting sqref="E36:K36 E38:K38 E40:K40 E42:K42 E44:K44 E46:K46 E48:K48 E50:K50 E52:K52 E54:K54 E56:K56 E58:K58 E60:K60 E62:K62 E64:K64 E66:K66 E68:K68 E70:K70 E72:K72">
    <cfRule type="top10" dxfId="271" priority="60" rank="10"/>
    <cfRule type="duplicateValues" dxfId="270" priority="67"/>
  </conditionalFormatting>
  <conditionalFormatting sqref="F36 F38 F40 F42 F44 F46 F48 F50 F52 F54 F56 F58 F60 F62 F64 F66 F68 F70 F72">
    <cfRule type="duplicateValues" dxfId="269" priority="66" stopIfTrue="1"/>
  </conditionalFormatting>
  <conditionalFormatting sqref="F74:K74">
    <cfRule type="cellIs" dxfId="268" priority="89" stopIfTrue="1" operator="equal">
      <formula>1</formula>
    </cfRule>
    <cfRule type="cellIs" dxfId="267" priority="90" stopIfTrue="1" operator="equal">
      <formula>1</formula>
    </cfRule>
    <cfRule type="cellIs" dxfId="266" priority="91" stopIfTrue="1" operator="equal">
      <formula>1</formula>
    </cfRule>
    <cfRule type="cellIs" dxfId="265" priority="92" stopIfTrue="1" operator="equal">
      <formula>1</formula>
    </cfRule>
    <cfRule type="cellIs" dxfId="264" priority="93" stopIfTrue="1" operator="equal">
      <formula>1</formula>
    </cfRule>
    <cfRule type="cellIs" dxfId="263" priority="94" stopIfTrue="1" operator="equal">
      <formula>1</formula>
    </cfRule>
    <cfRule type="cellIs" dxfId="262" priority="95" stopIfTrue="1" operator="equal">
      <formula>1</formula>
    </cfRule>
  </conditionalFormatting>
  <conditionalFormatting sqref="G36 G38 G40 G42 G44 G46 G48 G50 G52 G54 G56 G58 G60 G62 G64 G66 G68 G70 G72">
    <cfRule type="duplicateValues" dxfId="261" priority="65" stopIfTrue="1"/>
  </conditionalFormatting>
  <conditionalFormatting sqref="H36 H38 H40 H42 H44 H46 H48 H50 H52 H54 H56 H58 H60 H62 H64 H66 H68 H70 H72">
    <cfRule type="duplicateValues" dxfId="260" priority="64" stopIfTrue="1"/>
  </conditionalFormatting>
  <conditionalFormatting sqref="I36 I38 I40 I42 I44 I46 I48 I50 I52 I54 I56 I58 I60 I62 I64 I66 I68 I70 I72">
    <cfRule type="duplicateValues" dxfId="259" priority="63" stopIfTrue="1"/>
  </conditionalFormatting>
  <conditionalFormatting sqref="J36 J38 J40 J42 J44 J46 J48 J50 J52 J54 J56 J58 J60 J62 J64 J66 J68 J70 J72">
    <cfRule type="duplicateValues" dxfId="258" priority="62" stopIfTrue="1"/>
  </conditionalFormatting>
  <conditionalFormatting sqref="K36 K38 K40 K42 K44 K46 K48 K50 K52 K54 K56 K58 K60 K62 K64 K66 K68 K70 K72">
    <cfRule type="duplicateValues" dxfId="257" priority="61" stopIfTrue="1"/>
  </conditionalFormatting>
  <conditionalFormatting sqref="M34:P35">
    <cfRule type="cellIs" dxfId="256" priority="70" stopIfTrue="1" operator="equal">
      <formula>1</formula>
    </cfRule>
    <cfRule type="cellIs" dxfId="255" priority="71" stopIfTrue="1" operator="equal">
      <formula>1</formula>
    </cfRule>
    <cfRule type="cellIs" dxfId="254" priority="72" stopIfTrue="1" operator="equal">
      <formula>1</formula>
    </cfRule>
    <cfRule type="cellIs" dxfId="253" priority="74" stopIfTrue="1" operator="equal">
      <formula>1</formula>
    </cfRule>
  </conditionalFormatting>
  <conditionalFormatting sqref="M37:P37">
    <cfRule type="cellIs" dxfId="252" priority="710" stopIfTrue="1" operator="equal">
      <formula>1</formula>
    </cfRule>
    <cfRule type="cellIs" dxfId="251" priority="711" stopIfTrue="1" operator="equal">
      <formula>1</formula>
    </cfRule>
    <cfRule type="cellIs" dxfId="250" priority="712" stopIfTrue="1" operator="equal">
      <formula>1</formula>
    </cfRule>
    <cfRule type="cellIs" dxfId="249" priority="714" stopIfTrue="1" operator="equal">
      <formula>1</formula>
    </cfRule>
  </conditionalFormatting>
  <conditionalFormatting sqref="M39:P39">
    <cfRule type="cellIs" dxfId="248" priority="731" stopIfTrue="1" operator="equal">
      <formula>1</formula>
    </cfRule>
    <cfRule type="cellIs" dxfId="247" priority="732" stopIfTrue="1" operator="equal">
      <formula>1</formula>
    </cfRule>
    <cfRule type="cellIs" dxfId="246" priority="733" stopIfTrue="1" operator="equal">
      <formula>1</formula>
    </cfRule>
    <cfRule type="cellIs" dxfId="245" priority="735" stopIfTrue="1" operator="equal">
      <formula>1</formula>
    </cfRule>
  </conditionalFormatting>
  <conditionalFormatting sqref="M41:P41">
    <cfRule type="cellIs" dxfId="244" priority="308" stopIfTrue="1" operator="equal">
      <formula>1</formula>
    </cfRule>
    <cfRule type="cellIs" dxfId="243" priority="309" stopIfTrue="1" operator="equal">
      <formula>1</formula>
    </cfRule>
    <cfRule type="cellIs" dxfId="242" priority="310" stopIfTrue="1" operator="equal">
      <formula>1</formula>
    </cfRule>
    <cfRule type="cellIs" dxfId="241" priority="312" stopIfTrue="1" operator="equal">
      <formula>1</formula>
    </cfRule>
  </conditionalFormatting>
  <conditionalFormatting sqref="M43:P43">
    <cfRule type="cellIs" dxfId="240" priority="224" stopIfTrue="1" operator="equal">
      <formula>1</formula>
    </cfRule>
    <cfRule type="cellIs" dxfId="239" priority="225" stopIfTrue="1" operator="equal">
      <formula>1</formula>
    </cfRule>
    <cfRule type="cellIs" dxfId="238" priority="226" stopIfTrue="1" operator="equal">
      <formula>1</formula>
    </cfRule>
    <cfRule type="cellIs" dxfId="237" priority="228" stopIfTrue="1" operator="equal">
      <formula>1</formula>
    </cfRule>
  </conditionalFormatting>
  <conditionalFormatting sqref="M45:P45">
    <cfRule type="cellIs" dxfId="236" priority="266" stopIfTrue="1" operator="equal">
      <formula>1</formula>
    </cfRule>
    <cfRule type="cellIs" dxfId="235" priority="267" stopIfTrue="1" operator="equal">
      <formula>1</formula>
    </cfRule>
    <cfRule type="cellIs" dxfId="234" priority="268" stopIfTrue="1" operator="equal">
      <formula>1</formula>
    </cfRule>
    <cfRule type="cellIs" dxfId="233" priority="270" stopIfTrue="1" operator="equal">
      <formula>1</formula>
    </cfRule>
  </conditionalFormatting>
  <conditionalFormatting sqref="M47:P47">
    <cfRule type="cellIs" dxfId="232" priority="287" stopIfTrue="1" operator="equal">
      <formula>1</formula>
    </cfRule>
    <cfRule type="cellIs" dxfId="231" priority="288" stopIfTrue="1" operator="equal">
      <formula>1</formula>
    </cfRule>
    <cfRule type="cellIs" dxfId="230" priority="289" stopIfTrue="1" operator="equal">
      <formula>1</formula>
    </cfRule>
    <cfRule type="cellIs" dxfId="229" priority="291" stopIfTrue="1" operator="equal">
      <formula>1</formula>
    </cfRule>
  </conditionalFormatting>
  <conditionalFormatting sqref="M49:P49">
    <cfRule type="cellIs" dxfId="228" priority="245" stopIfTrue="1" operator="equal">
      <formula>1</formula>
    </cfRule>
    <cfRule type="cellIs" dxfId="227" priority="246" stopIfTrue="1" operator="equal">
      <formula>1</formula>
    </cfRule>
    <cfRule type="cellIs" dxfId="226" priority="247" stopIfTrue="1" operator="equal">
      <formula>1</formula>
    </cfRule>
    <cfRule type="cellIs" dxfId="225" priority="249" stopIfTrue="1" operator="equal">
      <formula>1</formula>
    </cfRule>
  </conditionalFormatting>
  <conditionalFormatting sqref="M51:P51">
    <cfRule type="cellIs" dxfId="224" priority="203" stopIfTrue="1" operator="equal">
      <formula>1</formula>
    </cfRule>
    <cfRule type="cellIs" dxfId="223" priority="204" stopIfTrue="1" operator="equal">
      <formula>1</formula>
    </cfRule>
    <cfRule type="cellIs" dxfId="222" priority="205" stopIfTrue="1" operator="equal">
      <formula>1</formula>
    </cfRule>
    <cfRule type="cellIs" dxfId="221" priority="207" stopIfTrue="1" operator="equal">
      <formula>1</formula>
    </cfRule>
  </conditionalFormatting>
  <conditionalFormatting sqref="M53:P53">
    <cfRule type="cellIs" dxfId="220" priority="752" stopIfTrue="1" operator="equal">
      <formula>1</formula>
    </cfRule>
    <cfRule type="cellIs" dxfId="219" priority="753" stopIfTrue="1" operator="equal">
      <formula>1</formula>
    </cfRule>
    <cfRule type="cellIs" dxfId="218" priority="754" stopIfTrue="1" operator="equal">
      <formula>1</formula>
    </cfRule>
    <cfRule type="cellIs" dxfId="217" priority="756" stopIfTrue="1" operator="equal">
      <formula>1</formula>
    </cfRule>
  </conditionalFormatting>
  <conditionalFormatting sqref="M55:P55 M67:P67 M69:P69 M71:P71 P33:Q34">
    <cfRule type="cellIs" dxfId="216" priority="777" stopIfTrue="1" operator="equal">
      <formula>1</formula>
    </cfRule>
  </conditionalFormatting>
  <conditionalFormatting sqref="M55:P55 M67:P67 M69:P69 M71:P71">
    <cfRule type="cellIs" dxfId="215" priority="773" stopIfTrue="1" operator="equal">
      <formula>1</formula>
    </cfRule>
    <cfRule type="cellIs" dxfId="214" priority="774" stopIfTrue="1" operator="equal">
      <formula>1</formula>
    </cfRule>
    <cfRule type="cellIs" dxfId="213" priority="775" stopIfTrue="1" operator="equal">
      <formula>1</formula>
    </cfRule>
  </conditionalFormatting>
  <conditionalFormatting sqref="M57:P57">
    <cfRule type="cellIs" dxfId="212" priority="182" stopIfTrue="1" operator="equal">
      <formula>1</formula>
    </cfRule>
    <cfRule type="cellIs" dxfId="211" priority="183" stopIfTrue="1" operator="equal">
      <formula>1</formula>
    </cfRule>
    <cfRule type="cellIs" dxfId="210" priority="184" stopIfTrue="1" operator="equal">
      <formula>1</formula>
    </cfRule>
    <cfRule type="cellIs" dxfId="209" priority="186" stopIfTrue="1" operator="equal">
      <formula>1</formula>
    </cfRule>
  </conditionalFormatting>
  <conditionalFormatting sqref="M59:P59">
    <cfRule type="cellIs" dxfId="208" priority="161" stopIfTrue="1" operator="equal">
      <formula>1</formula>
    </cfRule>
    <cfRule type="cellIs" dxfId="207" priority="162" stopIfTrue="1" operator="equal">
      <formula>1</formula>
    </cfRule>
    <cfRule type="cellIs" dxfId="206" priority="163" stopIfTrue="1" operator="equal">
      <formula>1</formula>
    </cfRule>
    <cfRule type="cellIs" dxfId="205" priority="165" stopIfTrue="1" operator="equal">
      <formula>1</formula>
    </cfRule>
  </conditionalFormatting>
  <conditionalFormatting sqref="M61:P61">
    <cfRule type="cellIs" dxfId="204" priority="140" stopIfTrue="1" operator="equal">
      <formula>1</formula>
    </cfRule>
    <cfRule type="cellIs" dxfId="203" priority="141" stopIfTrue="1" operator="equal">
      <formula>1</formula>
    </cfRule>
    <cfRule type="cellIs" dxfId="202" priority="142" stopIfTrue="1" operator="equal">
      <formula>1</formula>
    </cfRule>
    <cfRule type="cellIs" dxfId="201" priority="144" stopIfTrue="1" operator="equal">
      <formula>1</formula>
    </cfRule>
  </conditionalFormatting>
  <conditionalFormatting sqref="M63:P63">
    <cfRule type="cellIs" dxfId="200" priority="119" stopIfTrue="1" operator="equal">
      <formula>1</formula>
    </cfRule>
    <cfRule type="cellIs" dxfId="199" priority="120" stopIfTrue="1" operator="equal">
      <formula>1</formula>
    </cfRule>
    <cfRule type="cellIs" dxfId="198" priority="121" stopIfTrue="1" operator="equal">
      <formula>1</formula>
    </cfRule>
    <cfRule type="cellIs" dxfId="197" priority="123" stopIfTrue="1" operator="equal">
      <formula>1</formula>
    </cfRule>
  </conditionalFormatting>
  <conditionalFormatting sqref="M65:P65">
    <cfRule type="cellIs" dxfId="196" priority="98" stopIfTrue="1" operator="equal">
      <formula>1</formula>
    </cfRule>
    <cfRule type="cellIs" dxfId="195" priority="99" stopIfTrue="1" operator="equal">
      <formula>1</formula>
    </cfRule>
    <cfRule type="cellIs" dxfId="194" priority="100" stopIfTrue="1" operator="equal">
      <formula>1</formula>
    </cfRule>
    <cfRule type="cellIs" dxfId="193" priority="102" stopIfTrue="1" operator="equal">
      <formula>1</formula>
    </cfRule>
  </conditionalFormatting>
  <conditionalFormatting sqref="M73:P74">
    <cfRule type="cellIs" dxfId="192" priority="647" stopIfTrue="1" operator="equal">
      <formula>1</formula>
    </cfRule>
    <cfRule type="cellIs" dxfId="191" priority="648" stopIfTrue="1" operator="equal">
      <formula>1</formula>
    </cfRule>
    <cfRule type="cellIs" dxfId="190" priority="649" stopIfTrue="1" operator="equal">
      <formula>1</formula>
    </cfRule>
    <cfRule type="cellIs" dxfId="189" priority="651" stopIfTrue="1" operator="equal">
      <formula>1</formula>
    </cfRule>
  </conditionalFormatting>
  <conditionalFormatting sqref="M34:Q35">
    <cfRule type="cellIs" dxfId="188" priority="73" stopIfTrue="1" operator="equal">
      <formula>1</formula>
    </cfRule>
  </conditionalFormatting>
  <conditionalFormatting sqref="M37:Q37">
    <cfRule type="cellIs" dxfId="187" priority="713" stopIfTrue="1" operator="equal">
      <formula>1</formula>
    </cfRule>
  </conditionalFormatting>
  <conditionalFormatting sqref="M39:Q39">
    <cfRule type="cellIs" dxfId="186" priority="734" stopIfTrue="1" operator="equal">
      <formula>1</formula>
    </cfRule>
  </conditionalFormatting>
  <conditionalFormatting sqref="M41:Q41">
    <cfRule type="cellIs" dxfId="185" priority="311" stopIfTrue="1" operator="equal">
      <formula>1</formula>
    </cfRule>
  </conditionalFormatting>
  <conditionalFormatting sqref="M43:Q43">
    <cfRule type="cellIs" dxfId="184" priority="227" stopIfTrue="1" operator="equal">
      <formula>1</formula>
    </cfRule>
  </conditionalFormatting>
  <conditionalFormatting sqref="M45:Q45">
    <cfRule type="cellIs" dxfId="183" priority="269" stopIfTrue="1" operator="equal">
      <formula>1</formula>
    </cfRule>
  </conditionalFormatting>
  <conditionalFormatting sqref="M47:Q47">
    <cfRule type="cellIs" dxfId="182" priority="290" stopIfTrue="1" operator="equal">
      <formula>1</formula>
    </cfRule>
  </conditionalFormatting>
  <conditionalFormatting sqref="M49:Q49">
    <cfRule type="cellIs" dxfId="181" priority="248" stopIfTrue="1" operator="equal">
      <formula>1</formula>
    </cfRule>
  </conditionalFormatting>
  <conditionalFormatting sqref="M51:Q51">
    <cfRule type="cellIs" dxfId="180" priority="206" stopIfTrue="1" operator="equal">
      <formula>1</formula>
    </cfRule>
  </conditionalFormatting>
  <conditionalFormatting sqref="M53:Q53">
    <cfRule type="cellIs" dxfId="179" priority="755" stopIfTrue="1" operator="equal">
      <formula>1</formula>
    </cfRule>
  </conditionalFormatting>
  <conditionalFormatting sqref="M55:Q55 M67:Q67 M69:Q69 M71:Q71">
    <cfRule type="cellIs" dxfId="178" priority="776" stopIfTrue="1" operator="equal">
      <formula>1</formula>
    </cfRule>
  </conditionalFormatting>
  <conditionalFormatting sqref="M57:Q57">
    <cfRule type="cellIs" dxfId="177" priority="185" stopIfTrue="1" operator="equal">
      <formula>1</formula>
    </cfRule>
  </conditionalFormatting>
  <conditionalFormatting sqref="M59:Q59">
    <cfRule type="cellIs" dxfId="176" priority="164" stopIfTrue="1" operator="equal">
      <formula>1</formula>
    </cfRule>
  </conditionalFormatting>
  <conditionalFormatting sqref="M61:Q61">
    <cfRule type="cellIs" dxfId="175" priority="143" stopIfTrue="1" operator="equal">
      <formula>1</formula>
    </cfRule>
  </conditionalFormatting>
  <conditionalFormatting sqref="M63:Q63">
    <cfRule type="cellIs" dxfId="174" priority="122" stopIfTrue="1" operator="equal">
      <formula>1</formula>
    </cfRule>
  </conditionalFormatting>
  <conditionalFormatting sqref="M65:Q65">
    <cfRule type="cellIs" dxfId="173" priority="101" stopIfTrue="1" operator="equal">
      <formula>1</formula>
    </cfRule>
  </conditionalFormatting>
  <conditionalFormatting sqref="M73:Q74">
    <cfRule type="cellIs" dxfId="172" priority="650" stopIfTrue="1" operator="equal">
      <formula>1</formula>
    </cfRule>
  </conditionalFormatting>
  <conditionalFormatting sqref="M34:CN35">
    <cfRule type="cellIs" dxfId="171" priority="68" stopIfTrue="1" operator="equal">
      <formula>1</formula>
    </cfRule>
    <cfRule type="cellIs" dxfId="170" priority="69" stopIfTrue="1" operator="equal">
      <formula>1</formula>
    </cfRule>
  </conditionalFormatting>
  <conditionalFormatting sqref="M36:CN36">
    <cfRule type="duplicateValues" dxfId="169" priority="20" stopIfTrue="1"/>
  </conditionalFormatting>
  <conditionalFormatting sqref="M37:CN37">
    <cfRule type="cellIs" dxfId="168" priority="708" stopIfTrue="1" operator="equal">
      <formula>1</formula>
    </cfRule>
    <cfRule type="cellIs" dxfId="167" priority="709" stopIfTrue="1" operator="equal">
      <formula>1</formula>
    </cfRule>
  </conditionalFormatting>
  <conditionalFormatting sqref="M38:CN38">
    <cfRule type="duplicateValues" dxfId="166" priority="19" stopIfTrue="1"/>
  </conditionalFormatting>
  <conditionalFormatting sqref="M39:CN39">
    <cfRule type="cellIs" dxfId="165" priority="729" stopIfTrue="1" operator="equal">
      <formula>1</formula>
    </cfRule>
    <cfRule type="cellIs" dxfId="164" priority="730" stopIfTrue="1" operator="equal">
      <formula>1</formula>
    </cfRule>
  </conditionalFormatting>
  <conditionalFormatting sqref="M40:CN40">
    <cfRule type="duplicateValues" dxfId="163" priority="18" stopIfTrue="1"/>
  </conditionalFormatting>
  <conditionalFormatting sqref="M41:CN41">
    <cfRule type="cellIs" dxfId="162" priority="306" stopIfTrue="1" operator="equal">
      <formula>1</formula>
    </cfRule>
    <cfRule type="cellIs" dxfId="161" priority="307" stopIfTrue="1" operator="equal">
      <formula>1</formula>
    </cfRule>
  </conditionalFormatting>
  <conditionalFormatting sqref="M42:CN42">
    <cfRule type="duplicateValues" dxfId="160" priority="17" stopIfTrue="1"/>
  </conditionalFormatting>
  <conditionalFormatting sqref="M43:CN43">
    <cfRule type="cellIs" dxfId="159" priority="222" stopIfTrue="1" operator="equal">
      <formula>1</formula>
    </cfRule>
    <cfRule type="cellIs" dxfId="158" priority="223" stopIfTrue="1" operator="equal">
      <formula>1</formula>
    </cfRule>
  </conditionalFormatting>
  <conditionalFormatting sqref="M44:CN44">
    <cfRule type="duplicateValues" dxfId="157" priority="16" stopIfTrue="1"/>
  </conditionalFormatting>
  <conditionalFormatting sqref="M45:CN45">
    <cfRule type="cellIs" dxfId="156" priority="264" stopIfTrue="1" operator="equal">
      <formula>1</formula>
    </cfRule>
    <cfRule type="cellIs" dxfId="155" priority="265" stopIfTrue="1" operator="equal">
      <formula>1</formula>
    </cfRule>
  </conditionalFormatting>
  <conditionalFormatting sqref="M46:CN46">
    <cfRule type="duplicateValues" dxfId="154" priority="15" stopIfTrue="1"/>
  </conditionalFormatting>
  <conditionalFormatting sqref="M47:CN47">
    <cfRule type="cellIs" dxfId="153" priority="285" stopIfTrue="1" operator="equal">
      <formula>1</formula>
    </cfRule>
    <cfRule type="cellIs" dxfId="152" priority="286" stopIfTrue="1" operator="equal">
      <formula>1</formula>
    </cfRule>
  </conditionalFormatting>
  <conditionalFormatting sqref="M48:CN48">
    <cfRule type="duplicateValues" dxfId="151" priority="14" stopIfTrue="1"/>
  </conditionalFormatting>
  <conditionalFormatting sqref="M49:CN49">
    <cfRule type="cellIs" dxfId="150" priority="243" stopIfTrue="1" operator="equal">
      <formula>1</formula>
    </cfRule>
    <cfRule type="cellIs" dxfId="149" priority="244" stopIfTrue="1" operator="equal">
      <formula>1</formula>
    </cfRule>
  </conditionalFormatting>
  <conditionalFormatting sqref="M50:CN50">
    <cfRule type="duplicateValues" dxfId="148" priority="13" stopIfTrue="1"/>
  </conditionalFormatting>
  <conditionalFormatting sqref="M51:CN51">
    <cfRule type="cellIs" dxfId="147" priority="201" stopIfTrue="1" operator="equal">
      <formula>1</formula>
    </cfRule>
    <cfRule type="cellIs" dxfId="146" priority="202" stopIfTrue="1" operator="equal">
      <formula>1</formula>
    </cfRule>
  </conditionalFormatting>
  <conditionalFormatting sqref="M52:CN52">
    <cfRule type="duplicateValues" dxfId="145" priority="12" stopIfTrue="1"/>
  </conditionalFormatting>
  <conditionalFormatting sqref="M53:CN53">
    <cfRule type="cellIs" dxfId="144" priority="750" stopIfTrue="1" operator="equal">
      <formula>1</formula>
    </cfRule>
    <cfRule type="cellIs" dxfId="143" priority="751" stopIfTrue="1" operator="equal">
      <formula>1</formula>
    </cfRule>
  </conditionalFormatting>
  <conditionalFormatting sqref="M54:CN54">
    <cfRule type="duplicateValues" dxfId="142" priority="11" stopIfTrue="1"/>
  </conditionalFormatting>
  <conditionalFormatting sqref="M55:CN55 M67:CN67 M69:CN69 M71:CN71">
    <cfRule type="cellIs" dxfId="141" priority="771" stopIfTrue="1" operator="equal">
      <formula>1</formula>
    </cfRule>
    <cfRule type="cellIs" dxfId="140" priority="772" stopIfTrue="1" operator="equal">
      <formula>1</formula>
    </cfRule>
  </conditionalFormatting>
  <conditionalFormatting sqref="M56:CN56">
    <cfRule type="duplicateValues" dxfId="139" priority="10" stopIfTrue="1"/>
  </conditionalFormatting>
  <conditionalFormatting sqref="M57:CN57">
    <cfRule type="cellIs" dxfId="138" priority="180" stopIfTrue="1" operator="equal">
      <formula>1</formula>
    </cfRule>
    <cfRule type="cellIs" dxfId="137" priority="181" stopIfTrue="1" operator="equal">
      <formula>1</formula>
    </cfRule>
  </conditionalFormatting>
  <conditionalFormatting sqref="M58:CN58">
    <cfRule type="duplicateValues" dxfId="136" priority="9" stopIfTrue="1"/>
  </conditionalFormatting>
  <conditionalFormatting sqref="M59:CN59">
    <cfRule type="cellIs" dxfId="135" priority="159" stopIfTrue="1" operator="equal">
      <formula>1</formula>
    </cfRule>
    <cfRule type="cellIs" dxfId="134" priority="160" stopIfTrue="1" operator="equal">
      <formula>1</formula>
    </cfRule>
  </conditionalFormatting>
  <conditionalFormatting sqref="M60:CN60">
    <cfRule type="duplicateValues" dxfId="133" priority="8" stopIfTrue="1"/>
  </conditionalFormatting>
  <conditionalFormatting sqref="M61:CN61">
    <cfRule type="cellIs" dxfId="132" priority="138" stopIfTrue="1" operator="equal">
      <formula>1</formula>
    </cfRule>
    <cfRule type="cellIs" dxfId="131" priority="139" stopIfTrue="1" operator="equal">
      <formula>1</formula>
    </cfRule>
  </conditionalFormatting>
  <conditionalFormatting sqref="M62:CN62">
    <cfRule type="duplicateValues" dxfId="130" priority="7" stopIfTrue="1"/>
  </conditionalFormatting>
  <conditionalFormatting sqref="M63:CN63">
    <cfRule type="cellIs" dxfId="129" priority="117" stopIfTrue="1" operator="equal">
      <formula>1</formula>
    </cfRule>
    <cfRule type="cellIs" dxfId="128" priority="118" stopIfTrue="1" operator="equal">
      <formula>1</formula>
    </cfRule>
  </conditionalFormatting>
  <conditionalFormatting sqref="M64:CN64">
    <cfRule type="duplicateValues" dxfId="127" priority="6" stopIfTrue="1"/>
  </conditionalFormatting>
  <conditionalFormatting sqref="M65:CN65">
    <cfRule type="cellIs" dxfId="126" priority="96" stopIfTrue="1" operator="equal">
      <formula>1</formula>
    </cfRule>
    <cfRule type="cellIs" dxfId="125" priority="97" stopIfTrue="1" operator="equal">
      <formula>1</formula>
    </cfRule>
  </conditionalFormatting>
  <conditionalFormatting sqref="M66:CN66">
    <cfRule type="duplicateValues" dxfId="124" priority="5" stopIfTrue="1"/>
  </conditionalFormatting>
  <conditionalFormatting sqref="M68:CN68">
    <cfRule type="duplicateValues" dxfId="123" priority="4" stopIfTrue="1"/>
  </conditionalFormatting>
  <conditionalFormatting sqref="M70:CN70">
    <cfRule type="duplicateValues" dxfId="122" priority="3" stopIfTrue="1"/>
  </conditionalFormatting>
  <conditionalFormatting sqref="M72:CN72">
    <cfRule type="duplicateValues" dxfId="121" priority="2" stopIfTrue="1"/>
  </conditionalFormatting>
  <conditionalFormatting sqref="M73:CN74">
    <cfRule type="cellIs" dxfId="120" priority="645" stopIfTrue="1" operator="equal">
      <formula>1</formula>
    </cfRule>
    <cfRule type="cellIs" dxfId="119" priority="646" stopIfTrue="1" operator="equal">
      <formula>1</formula>
    </cfRule>
  </conditionalFormatting>
  <conditionalFormatting sqref="Q34:Q35">
    <cfRule type="cellIs" dxfId="118" priority="81" stopIfTrue="1" operator="equal">
      <formula>1</formula>
    </cfRule>
  </conditionalFormatting>
  <conditionalFormatting sqref="Q37">
    <cfRule type="cellIs" dxfId="117" priority="721" stopIfTrue="1" operator="equal">
      <formula>1</formula>
    </cfRule>
  </conditionalFormatting>
  <conditionalFormatting sqref="Q39">
    <cfRule type="cellIs" dxfId="116" priority="742" stopIfTrue="1" operator="equal">
      <formula>1</formula>
    </cfRule>
  </conditionalFormatting>
  <conditionalFormatting sqref="Q41">
    <cfRule type="cellIs" dxfId="115" priority="319" stopIfTrue="1" operator="equal">
      <formula>1</formula>
    </cfRule>
  </conditionalFormatting>
  <conditionalFormatting sqref="Q43">
    <cfRule type="cellIs" dxfId="114" priority="235" stopIfTrue="1" operator="equal">
      <formula>1</formula>
    </cfRule>
  </conditionalFormatting>
  <conditionalFormatting sqref="Q45">
    <cfRule type="cellIs" dxfId="113" priority="277" stopIfTrue="1" operator="equal">
      <formula>1</formula>
    </cfRule>
  </conditionalFormatting>
  <conditionalFormatting sqref="Q47">
    <cfRule type="cellIs" dxfId="112" priority="298" stopIfTrue="1" operator="equal">
      <formula>1</formula>
    </cfRule>
  </conditionalFormatting>
  <conditionalFormatting sqref="Q49">
    <cfRule type="cellIs" dxfId="111" priority="256" stopIfTrue="1" operator="equal">
      <formula>1</formula>
    </cfRule>
  </conditionalFormatting>
  <conditionalFormatting sqref="Q51">
    <cfRule type="cellIs" dxfId="110" priority="214" stopIfTrue="1" operator="equal">
      <formula>1</formula>
    </cfRule>
  </conditionalFormatting>
  <conditionalFormatting sqref="Q53">
    <cfRule type="cellIs" dxfId="109" priority="763" stopIfTrue="1" operator="equal">
      <formula>1</formula>
    </cfRule>
  </conditionalFormatting>
  <conditionalFormatting sqref="Q55">
    <cfRule type="cellIs" dxfId="108" priority="798" stopIfTrue="1" operator="equal">
      <formula>1</formula>
    </cfRule>
  </conditionalFormatting>
  <conditionalFormatting sqref="Q57">
    <cfRule type="cellIs" dxfId="107" priority="193" stopIfTrue="1" operator="equal">
      <formula>1</formula>
    </cfRule>
  </conditionalFormatting>
  <conditionalFormatting sqref="Q59">
    <cfRule type="cellIs" dxfId="106" priority="172" stopIfTrue="1" operator="equal">
      <formula>1</formula>
    </cfRule>
  </conditionalFormatting>
  <conditionalFormatting sqref="Q61">
    <cfRule type="cellIs" dxfId="105" priority="151" stopIfTrue="1" operator="equal">
      <formula>1</formula>
    </cfRule>
  </conditionalFormatting>
  <conditionalFormatting sqref="Q63">
    <cfRule type="cellIs" dxfId="104" priority="130" stopIfTrue="1" operator="equal">
      <formula>1</formula>
    </cfRule>
  </conditionalFormatting>
  <conditionalFormatting sqref="Q65">
    <cfRule type="cellIs" dxfId="103" priority="109" stopIfTrue="1" operator="equal">
      <formula>1</formula>
    </cfRule>
  </conditionalFormatting>
  <conditionalFormatting sqref="Q67">
    <cfRule type="cellIs" dxfId="102" priority="805" stopIfTrue="1" operator="equal">
      <formula>1</formula>
    </cfRule>
  </conditionalFormatting>
  <conditionalFormatting sqref="Q69">
    <cfRule type="cellIs" dxfId="101" priority="791" stopIfTrue="1" operator="equal">
      <formula>1</formula>
    </cfRule>
  </conditionalFormatting>
  <conditionalFormatting sqref="Q71">
    <cfRule type="cellIs" dxfId="100" priority="812" stopIfTrue="1" operator="equal">
      <formula>1</formula>
    </cfRule>
  </conditionalFormatting>
  <conditionalFormatting sqref="Q73:Q74">
    <cfRule type="cellIs" dxfId="99" priority="658" stopIfTrue="1" operator="equal">
      <formula>1</formula>
    </cfRule>
  </conditionalFormatting>
  <conditionalFormatting sqref="Q34:CN35">
    <cfRule type="cellIs" dxfId="98" priority="78" stopIfTrue="1" operator="equal">
      <formula>1</formula>
    </cfRule>
    <cfRule type="cellIs" dxfId="97" priority="79" stopIfTrue="1" operator="equal">
      <formula>1</formula>
    </cfRule>
    <cfRule type="cellIs" dxfId="96" priority="80" stopIfTrue="1" operator="equal">
      <formula>1</formula>
    </cfRule>
  </conditionalFormatting>
  <conditionalFormatting sqref="Q37:CN37">
    <cfRule type="cellIs" dxfId="95" priority="718" stopIfTrue="1" operator="equal">
      <formula>1</formula>
    </cfRule>
    <cfRule type="cellIs" dxfId="94" priority="719" stopIfTrue="1" operator="equal">
      <formula>1</formula>
    </cfRule>
    <cfRule type="cellIs" dxfId="93" priority="720" stopIfTrue="1" operator="equal">
      <formula>1</formula>
    </cfRule>
  </conditionalFormatting>
  <conditionalFormatting sqref="Q39:CN39">
    <cfRule type="cellIs" dxfId="92" priority="739" stopIfTrue="1" operator="equal">
      <formula>1</formula>
    </cfRule>
    <cfRule type="cellIs" dxfId="91" priority="740" stopIfTrue="1" operator="equal">
      <formula>1</formula>
    </cfRule>
    <cfRule type="cellIs" dxfId="90" priority="741" stopIfTrue="1" operator="equal">
      <formula>1</formula>
    </cfRule>
  </conditionalFormatting>
  <conditionalFormatting sqref="Q41:CN41">
    <cfRule type="cellIs" dxfId="89" priority="316" stopIfTrue="1" operator="equal">
      <formula>1</formula>
    </cfRule>
    <cfRule type="cellIs" dxfId="88" priority="317" stopIfTrue="1" operator="equal">
      <formula>1</formula>
    </cfRule>
    <cfRule type="cellIs" dxfId="87" priority="318" stopIfTrue="1" operator="equal">
      <formula>1</formula>
    </cfRule>
  </conditionalFormatting>
  <conditionalFormatting sqref="Q43:CN43">
    <cfRule type="cellIs" dxfId="86" priority="232" stopIfTrue="1" operator="equal">
      <formula>1</formula>
    </cfRule>
    <cfRule type="cellIs" dxfId="85" priority="233" stopIfTrue="1" operator="equal">
      <formula>1</formula>
    </cfRule>
    <cfRule type="cellIs" dxfId="84" priority="234" stopIfTrue="1" operator="equal">
      <formula>1</formula>
    </cfRule>
  </conditionalFormatting>
  <conditionalFormatting sqref="Q45:CN45">
    <cfRule type="cellIs" dxfId="83" priority="274" stopIfTrue="1" operator="equal">
      <formula>1</formula>
    </cfRule>
    <cfRule type="cellIs" dxfId="82" priority="275" stopIfTrue="1" operator="equal">
      <formula>1</formula>
    </cfRule>
    <cfRule type="cellIs" dxfId="81" priority="276" stopIfTrue="1" operator="equal">
      <formula>1</formula>
    </cfRule>
  </conditionalFormatting>
  <conditionalFormatting sqref="Q47:CN47">
    <cfRule type="cellIs" dxfId="80" priority="295" stopIfTrue="1" operator="equal">
      <formula>1</formula>
    </cfRule>
    <cfRule type="cellIs" dxfId="79" priority="296" stopIfTrue="1" operator="equal">
      <formula>1</formula>
    </cfRule>
    <cfRule type="cellIs" dxfId="78" priority="297" stopIfTrue="1" operator="equal">
      <formula>1</formula>
    </cfRule>
  </conditionalFormatting>
  <conditionalFormatting sqref="Q49:CN49">
    <cfRule type="cellIs" dxfId="77" priority="253" stopIfTrue="1" operator="equal">
      <formula>1</formula>
    </cfRule>
    <cfRule type="cellIs" dxfId="76" priority="254" stopIfTrue="1" operator="equal">
      <formula>1</formula>
    </cfRule>
    <cfRule type="cellIs" dxfId="75" priority="255" stopIfTrue="1" operator="equal">
      <formula>1</formula>
    </cfRule>
  </conditionalFormatting>
  <conditionalFormatting sqref="Q51:CN51">
    <cfRule type="cellIs" dxfId="74" priority="211" stopIfTrue="1" operator="equal">
      <formula>1</formula>
    </cfRule>
    <cfRule type="cellIs" dxfId="73" priority="212" stopIfTrue="1" operator="equal">
      <formula>1</formula>
    </cfRule>
    <cfRule type="cellIs" dxfId="72" priority="213" stopIfTrue="1" operator="equal">
      <formula>1</formula>
    </cfRule>
  </conditionalFormatting>
  <conditionalFormatting sqref="Q53:CN53">
    <cfRule type="cellIs" dxfId="71" priority="760" stopIfTrue="1" operator="equal">
      <formula>1</formula>
    </cfRule>
    <cfRule type="cellIs" dxfId="70" priority="761" stopIfTrue="1" operator="equal">
      <formula>1</formula>
    </cfRule>
    <cfRule type="cellIs" dxfId="69" priority="762" stopIfTrue="1" operator="equal">
      <formula>1</formula>
    </cfRule>
  </conditionalFormatting>
  <conditionalFormatting sqref="Q55:CN55">
    <cfRule type="cellIs" dxfId="68" priority="795" stopIfTrue="1" operator="equal">
      <formula>1</formula>
    </cfRule>
    <cfRule type="cellIs" dxfId="67" priority="796" stopIfTrue="1" operator="equal">
      <formula>1</formula>
    </cfRule>
    <cfRule type="cellIs" dxfId="66" priority="797" stopIfTrue="1" operator="equal">
      <formula>1</formula>
    </cfRule>
  </conditionalFormatting>
  <conditionalFormatting sqref="Q57:CN57">
    <cfRule type="cellIs" dxfId="65" priority="190" stopIfTrue="1" operator="equal">
      <formula>1</formula>
    </cfRule>
    <cfRule type="cellIs" dxfId="64" priority="191" stopIfTrue="1" operator="equal">
      <formula>1</formula>
    </cfRule>
    <cfRule type="cellIs" dxfId="63" priority="192" stopIfTrue="1" operator="equal">
      <formula>1</formula>
    </cfRule>
  </conditionalFormatting>
  <conditionalFormatting sqref="Q59:CN59">
    <cfRule type="cellIs" dxfId="62" priority="169" stopIfTrue="1" operator="equal">
      <formula>1</formula>
    </cfRule>
    <cfRule type="cellIs" dxfId="61" priority="170" stopIfTrue="1" operator="equal">
      <formula>1</formula>
    </cfRule>
    <cfRule type="cellIs" dxfId="60" priority="171" stopIfTrue="1" operator="equal">
      <formula>1</formula>
    </cfRule>
  </conditionalFormatting>
  <conditionalFormatting sqref="Q61:CN61">
    <cfRule type="cellIs" dxfId="59" priority="148" stopIfTrue="1" operator="equal">
      <formula>1</formula>
    </cfRule>
    <cfRule type="cellIs" dxfId="58" priority="149" stopIfTrue="1" operator="equal">
      <formula>1</formula>
    </cfRule>
    <cfRule type="cellIs" dxfId="57" priority="150" stopIfTrue="1" operator="equal">
      <formula>1</formula>
    </cfRule>
  </conditionalFormatting>
  <conditionalFormatting sqref="Q63:CN63">
    <cfRule type="cellIs" dxfId="56" priority="127" stopIfTrue="1" operator="equal">
      <formula>1</formula>
    </cfRule>
    <cfRule type="cellIs" dxfId="55" priority="128" stopIfTrue="1" operator="equal">
      <formula>1</formula>
    </cfRule>
    <cfRule type="cellIs" dxfId="54" priority="129" stopIfTrue="1" operator="equal">
      <formula>1</formula>
    </cfRule>
  </conditionalFormatting>
  <conditionalFormatting sqref="Q65:CN65">
    <cfRule type="cellIs" dxfId="53" priority="106" stopIfTrue="1" operator="equal">
      <formula>1</formula>
    </cfRule>
    <cfRule type="cellIs" dxfId="52" priority="107" stopIfTrue="1" operator="equal">
      <formula>1</formula>
    </cfRule>
    <cfRule type="cellIs" dxfId="51" priority="108" stopIfTrue="1" operator="equal">
      <formula>1</formula>
    </cfRule>
  </conditionalFormatting>
  <conditionalFormatting sqref="Q67:CN67">
    <cfRule type="cellIs" dxfId="50" priority="802" stopIfTrue="1" operator="equal">
      <formula>1</formula>
    </cfRule>
    <cfRule type="cellIs" dxfId="49" priority="803" stopIfTrue="1" operator="equal">
      <formula>1</formula>
    </cfRule>
    <cfRule type="cellIs" dxfId="48" priority="804" stopIfTrue="1" operator="equal">
      <formula>1</formula>
    </cfRule>
  </conditionalFormatting>
  <conditionalFormatting sqref="Q69:CN69">
    <cfRule type="cellIs" dxfId="47" priority="788" stopIfTrue="1" operator="equal">
      <formula>1</formula>
    </cfRule>
    <cfRule type="cellIs" dxfId="46" priority="789" stopIfTrue="1" operator="equal">
      <formula>1</formula>
    </cfRule>
    <cfRule type="cellIs" dxfId="45" priority="790" stopIfTrue="1" operator="equal">
      <formula>1</formula>
    </cfRule>
  </conditionalFormatting>
  <conditionalFormatting sqref="Q71:CN71">
    <cfRule type="cellIs" dxfId="44" priority="809" stopIfTrue="1" operator="equal">
      <formula>1</formula>
    </cfRule>
    <cfRule type="cellIs" dxfId="43" priority="810" stopIfTrue="1" operator="equal">
      <formula>1</formula>
    </cfRule>
    <cfRule type="cellIs" dxfId="42" priority="811" stopIfTrue="1" operator="equal">
      <formula>1</formula>
    </cfRule>
  </conditionalFormatting>
  <conditionalFormatting sqref="Q73:CN74">
    <cfRule type="cellIs" dxfId="41" priority="655" stopIfTrue="1" operator="equal">
      <formula>1</formula>
    </cfRule>
    <cfRule type="cellIs" dxfId="40" priority="656" stopIfTrue="1" operator="equal">
      <formula>1</formula>
    </cfRule>
    <cfRule type="cellIs" dxfId="39" priority="657" stopIfTrue="1" operator="equal">
      <formula>1</formula>
    </cfRule>
  </conditionalFormatting>
  <conditionalFormatting sqref="R34:CN34">
    <cfRule type="cellIs" dxfId="38" priority="59" stopIfTrue="1" operator="equal">
      <formula>1</formula>
    </cfRule>
  </conditionalFormatting>
  <conditionalFormatting sqref="R34:CN35">
    <cfRule type="cellIs" dxfId="37" priority="87" stopIfTrue="1" operator="equal">
      <formula>1</formula>
    </cfRule>
    <cfRule type="cellIs" dxfId="36" priority="88" stopIfTrue="1" operator="equal">
      <formula>1</formula>
    </cfRule>
  </conditionalFormatting>
  <conditionalFormatting sqref="R37:CN37">
    <cfRule type="cellIs" dxfId="35" priority="727" stopIfTrue="1" operator="equal">
      <formula>1</formula>
    </cfRule>
    <cfRule type="cellIs" dxfId="34" priority="728" stopIfTrue="1" operator="equal">
      <formula>1</formula>
    </cfRule>
  </conditionalFormatting>
  <conditionalFormatting sqref="R39:CN39">
    <cfRule type="cellIs" dxfId="33" priority="748" stopIfTrue="1" operator="equal">
      <formula>1</formula>
    </cfRule>
    <cfRule type="cellIs" dxfId="32" priority="749" stopIfTrue="1" operator="equal">
      <formula>1</formula>
    </cfRule>
  </conditionalFormatting>
  <conditionalFormatting sqref="R41:CN41">
    <cfRule type="cellIs" dxfId="31" priority="325" stopIfTrue="1" operator="equal">
      <formula>1</formula>
    </cfRule>
    <cfRule type="cellIs" dxfId="30" priority="326" stopIfTrue="1" operator="equal">
      <formula>1</formula>
    </cfRule>
  </conditionalFormatting>
  <conditionalFormatting sqref="R43:CN43">
    <cfRule type="cellIs" dxfId="29" priority="241" stopIfTrue="1" operator="equal">
      <formula>1</formula>
    </cfRule>
    <cfRule type="cellIs" dxfId="28" priority="242" stopIfTrue="1" operator="equal">
      <formula>1</formula>
    </cfRule>
  </conditionalFormatting>
  <conditionalFormatting sqref="R45:CN45">
    <cfRule type="cellIs" dxfId="27" priority="283" stopIfTrue="1" operator="equal">
      <formula>1</formula>
    </cfRule>
    <cfRule type="cellIs" dxfId="26" priority="284" stopIfTrue="1" operator="equal">
      <formula>1</formula>
    </cfRule>
  </conditionalFormatting>
  <conditionalFormatting sqref="R47:CN47">
    <cfRule type="cellIs" dxfId="25" priority="304" stopIfTrue="1" operator="equal">
      <formula>1</formula>
    </cfRule>
    <cfRule type="cellIs" dxfId="24" priority="305" stopIfTrue="1" operator="equal">
      <formula>1</formula>
    </cfRule>
  </conditionalFormatting>
  <conditionalFormatting sqref="R49:CN49">
    <cfRule type="cellIs" dxfId="23" priority="262" stopIfTrue="1" operator="equal">
      <formula>1</formula>
    </cfRule>
    <cfRule type="cellIs" dxfId="22" priority="263" stopIfTrue="1" operator="equal">
      <formula>1</formula>
    </cfRule>
  </conditionalFormatting>
  <conditionalFormatting sqref="R51:CN51">
    <cfRule type="cellIs" dxfId="21" priority="220" stopIfTrue="1" operator="equal">
      <formula>1</formula>
    </cfRule>
    <cfRule type="cellIs" dxfId="20" priority="221" stopIfTrue="1" operator="equal">
      <formula>1</formula>
    </cfRule>
  </conditionalFormatting>
  <conditionalFormatting sqref="R53:CN53">
    <cfRule type="cellIs" dxfId="19" priority="769" stopIfTrue="1" operator="equal">
      <formula>1</formula>
    </cfRule>
    <cfRule type="cellIs" dxfId="18" priority="770" stopIfTrue="1" operator="equal">
      <formula>1</formula>
    </cfRule>
  </conditionalFormatting>
  <conditionalFormatting sqref="R55:CN55 R67:CN67 R69:CN69 R71:CN71 L33 N33:O33 R33:CO33">
    <cfRule type="cellIs" dxfId="17" priority="820" stopIfTrue="1" operator="equal">
      <formula>1</formula>
    </cfRule>
  </conditionalFormatting>
  <conditionalFormatting sqref="R57:CN57">
    <cfRule type="cellIs" dxfId="16" priority="199" stopIfTrue="1" operator="equal">
      <formula>1</formula>
    </cfRule>
    <cfRule type="cellIs" dxfId="15" priority="200" stopIfTrue="1" operator="equal">
      <formula>1</formula>
    </cfRule>
  </conditionalFormatting>
  <conditionalFormatting sqref="R59:CN59">
    <cfRule type="cellIs" dxfId="14" priority="178" stopIfTrue="1" operator="equal">
      <formula>1</formula>
    </cfRule>
    <cfRule type="cellIs" dxfId="13" priority="179" stopIfTrue="1" operator="equal">
      <formula>1</formula>
    </cfRule>
  </conditionalFormatting>
  <conditionalFormatting sqref="R61:CN61">
    <cfRule type="cellIs" dxfId="12" priority="157" stopIfTrue="1" operator="equal">
      <formula>1</formula>
    </cfRule>
    <cfRule type="cellIs" dxfId="11" priority="158" stopIfTrue="1" operator="equal">
      <formula>1</formula>
    </cfRule>
  </conditionalFormatting>
  <conditionalFormatting sqref="R63:CN63">
    <cfRule type="cellIs" dxfId="10" priority="136" stopIfTrue="1" operator="equal">
      <formula>1</formula>
    </cfRule>
    <cfRule type="cellIs" dxfId="9" priority="137" stopIfTrue="1" operator="equal">
      <formula>1</formula>
    </cfRule>
  </conditionalFormatting>
  <conditionalFormatting sqref="R65:CN65">
    <cfRule type="cellIs" dxfId="8" priority="115" stopIfTrue="1" operator="equal">
      <formula>1</formula>
    </cfRule>
    <cfRule type="cellIs" dxfId="7" priority="116" stopIfTrue="1" operator="equal">
      <formula>1</formula>
    </cfRule>
  </conditionalFormatting>
  <conditionalFormatting sqref="R71:CN71 R67:CN67 R55:CN55 R69:CN69">
    <cfRule type="cellIs" dxfId="6" priority="819" stopIfTrue="1" operator="equal">
      <formula>1</formula>
    </cfRule>
  </conditionalFormatting>
  <conditionalFormatting sqref="R73:CN74">
    <cfRule type="cellIs" dxfId="5" priority="664" stopIfTrue="1" operator="equal">
      <formula>1</formula>
    </cfRule>
    <cfRule type="cellIs" dxfId="4" priority="665" stopIfTrue="1" operator="equal">
      <formula>1</formula>
    </cfRule>
  </conditionalFormatting>
  <conditionalFormatting sqref="CP36:CV72">
    <cfRule type="notContainsBlanks" dxfId="3" priority="1">
      <formula>LEN(TRIM(CP36))&gt;0</formula>
    </cfRule>
  </conditionalFormatting>
  <conditionalFormatting sqref="CW66:XFD66 L66 CO66">
    <cfRule type="duplicateValues" dxfId="2" priority="623" stopIfTrue="1"/>
  </conditionalFormatting>
  <conditionalFormatting sqref="CW68:XFD68 CO68 L68">
    <cfRule type="duplicateValues" dxfId="1" priority="622"/>
  </conditionalFormatting>
  <conditionalFormatting sqref="CW70:XFD70 L70 CO70">
    <cfRule type="duplicateValues" dxfId="0" priority="621"/>
  </conditionalFormatting>
  <dataValidations count="3">
    <dataValidation allowBlank="1" showInputMessage="1" showErrorMessage="1" sqref="WYR982505:WYR982528 CQ65001:CQ65024 MF65001:MF65024 WB65001:WB65024 AFX65001:AFX65024 APT65001:APT65024 AZP65001:AZP65024 BJL65001:BJL65024 BTH65001:BTH65024 CDD65001:CDD65024 CMZ65001:CMZ65024 CWV65001:CWV65024 DGR65001:DGR65024 DQN65001:DQN65024 EAJ65001:EAJ65024 EKF65001:EKF65024 EUB65001:EUB65024 FDX65001:FDX65024 FNT65001:FNT65024 FXP65001:FXP65024 GHL65001:GHL65024 GRH65001:GRH65024 HBD65001:HBD65024 HKZ65001:HKZ65024 HUV65001:HUV65024 IER65001:IER65024 ION65001:ION65024 IYJ65001:IYJ65024 JIF65001:JIF65024 JSB65001:JSB65024 KBX65001:KBX65024 KLT65001:KLT65024 KVP65001:KVP65024 LFL65001:LFL65024 LPH65001:LPH65024 LZD65001:LZD65024 MIZ65001:MIZ65024 MSV65001:MSV65024 NCR65001:NCR65024 NMN65001:NMN65024 NWJ65001:NWJ65024 OGF65001:OGF65024 OQB65001:OQB65024 OZX65001:OZX65024 PJT65001:PJT65024 PTP65001:PTP65024 QDL65001:QDL65024 QNH65001:QNH65024 QXD65001:QXD65024 RGZ65001:RGZ65024 RQV65001:RQV65024 SAR65001:SAR65024 SKN65001:SKN65024 SUJ65001:SUJ65024 TEF65001:TEF65024 TOB65001:TOB65024 TXX65001:TXX65024 UHT65001:UHT65024 URP65001:URP65024 VBL65001:VBL65024 VLH65001:VLH65024 VVD65001:VVD65024 WEZ65001:WEZ65024 WOV65001:WOV65024 WYR65001:WYR65024 CQ130537:CQ130560 MF130537:MF130560 WB130537:WB130560 AFX130537:AFX130560 APT130537:APT130560 AZP130537:AZP130560 BJL130537:BJL130560 BTH130537:BTH130560 CDD130537:CDD130560 CMZ130537:CMZ130560 CWV130537:CWV130560 DGR130537:DGR130560 DQN130537:DQN130560 EAJ130537:EAJ130560 EKF130537:EKF130560 EUB130537:EUB130560 FDX130537:FDX130560 FNT130537:FNT130560 FXP130537:FXP130560 GHL130537:GHL130560 GRH130537:GRH130560 HBD130537:HBD130560 HKZ130537:HKZ130560 HUV130537:HUV130560 IER130537:IER130560 ION130537:ION130560 IYJ130537:IYJ130560 JIF130537:JIF130560 JSB130537:JSB130560 KBX130537:KBX130560 KLT130537:KLT130560 KVP130537:KVP130560 LFL130537:LFL130560 LPH130537:LPH130560 LZD130537:LZD130560 MIZ130537:MIZ130560 MSV130537:MSV130560 NCR130537:NCR130560 NMN130537:NMN130560 NWJ130537:NWJ130560 OGF130537:OGF130560 OQB130537:OQB130560 OZX130537:OZX130560 PJT130537:PJT130560 PTP130537:PTP130560 QDL130537:QDL130560 QNH130537:QNH130560 QXD130537:QXD130560 RGZ130537:RGZ130560 RQV130537:RQV130560 SAR130537:SAR130560 SKN130537:SKN130560 SUJ130537:SUJ130560 TEF130537:TEF130560 TOB130537:TOB130560 TXX130537:TXX130560 UHT130537:UHT130560 URP130537:URP130560 VBL130537:VBL130560 VLH130537:VLH130560 VVD130537:VVD130560 WEZ130537:WEZ130560 WOV130537:WOV130560 WYR130537:WYR130560 CQ196073:CQ196096 MF196073:MF196096 WB196073:WB196096 AFX196073:AFX196096 APT196073:APT196096 AZP196073:AZP196096 BJL196073:BJL196096 BTH196073:BTH196096 CDD196073:CDD196096 CMZ196073:CMZ196096 CWV196073:CWV196096 DGR196073:DGR196096 DQN196073:DQN196096 EAJ196073:EAJ196096 EKF196073:EKF196096 EUB196073:EUB196096 FDX196073:FDX196096 FNT196073:FNT196096 FXP196073:FXP196096 GHL196073:GHL196096 GRH196073:GRH196096 HBD196073:HBD196096 HKZ196073:HKZ196096 HUV196073:HUV196096 IER196073:IER196096 ION196073:ION196096 IYJ196073:IYJ196096 JIF196073:JIF196096 JSB196073:JSB196096 KBX196073:KBX196096 KLT196073:KLT196096 KVP196073:KVP196096 LFL196073:LFL196096 LPH196073:LPH196096 LZD196073:LZD196096 MIZ196073:MIZ196096 MSV196073:MSV196096 NCR196073:NCR196096 NMN196073:NMN196096 NWJ196073:NWJ196096 OGF196073:OGF196096 OQB196073:OQB196096 OZX196073:OZX196096 PJT196073:PJT196096 PTP196073:PTP196096 QDL196073:QDL196096 QNH196073:QNH196096 QXD196073:QXD196096 RGZ196073:RGZ196096 RQV196073:RQV196096 SAR196073:SAR196096 SKN196073:SKN196096 SUJ196073:SUJ196096 TEF196073:TEF196096 TOB196073:TOB196096 TXX196073:TXX196096 UHT196073:UHT196096 URP196073:URP196096 VBL196073:VBL196096 VLH196073:VLH196096 VVD196073:VVD196096 WEZ196073:WEZ196096 WOV196073:WOV196096 WYR196073:WYR196096 CQ261609:CQ261632 MF261609:MF261632 WB261609:WB261632 AFX261609:AFX261632 APT261609:APT261632 AZP261609:AZP261632 BJL261609:BJL261632 BTH261609:BTH261632 CDD261609:CDD261632 CMZ261609:CMZ261632 CWV261609:CWV261632 DGR261609:DGR261632 DQN261609:DQN261632 EAJ261609:EAJ261632 EKF261609:EKF261632 EUB261609:EUB261632 FDX261609:FDX261632 FNT261609:FNT261632 FXP261609:FXP261632 GHL261609:GHL261632 GRH261609:GRH261632 HBD261609:HBD261632 HKZ261609:HKZ261632 HUV261609:HUV261632 IER261609:IER261632 ION261609:ION261632 IYJ261609:IYJ261632 JIF261609:JIF261632 JSB261609:JSB261632 KBX261609:KBX261632 KLT261609:KLT261632 KVP261609:KVP261632 LFL261609:LFL261632 LPH261609:LPH261632 LZD261609:LZD261632 MIZ261609:MIZ261632 MSV261609:MSV261632 NCR261609:NCR261632 NMN261609:NMN261632 NWJ261609:NWJ261632 OGF261609:OGF261632 OQB261609:OQB261632 OZX261609:OZX261632 PJT261609:PJT261632 PTP261609:PTP261632 QDL261609:QDL261632 QNH261609:QNH261632 QXD261609:QXD261632 RGZ261609:RGZ261632 RQV261609:RQV261632 SAR261609:SAR261632 SKN261609:SKN261632 SUJ261609:SUJ261632 TEF261609:TEF261632 TOB261609:TOB261632 TXX261609:TXX261632 UHT261609:UHT261632 URP261609:URP261632 VBL261609:VBL261632 VLH261609:VLH261632 VVD261609:VVD261632 WEZ261609:WEZ261632 WOV261609:WOV261632 WYR261609:WYR261632 CQ327145:CQ327168 MF327145:MF327168 WB327145:WB327168 AFX327145:AFX327168 APT327145:APT327168 AZP327145:AZP327168 BJL327145:BJL327168 BTH327145:BTH327168 CDD327145:CDD327168 CMZ327145:CMZ327168 CWV327145:CWV327168 DGR327145:DGR327168 DQN327145:DQN327168 EAJ327145:EAJ327168 EKF327145:EKF327168 EUB327145:EUB327168 FDX327145:FDX327168 FNT327145:FNT327168 FXP327145:FXP327168 GHL327145:GHL327168 GRH327145:GRH327168 HBD327145:HBD327168 HKZ327145:HKZ327168 HUV327145:HUV327168 IER327145:IER327168 ION327145:ION327168 IYJ327145:IYJ327168 JIF327145:JIF327168 JSB327145:JSB327168 KBX327145:KBX327168 KLT327145:KLT327168 KVP327145:KVP327168 LFL327145:LFL327168 LPH327145:LPH327168 LZD327145:LZD327168 MIZ327145:MIZ327168 MSV327145:MSV327168 NCR327145:NCR327168 NMN327145:NMN327168 NWJ327145:NWJ327168 OGF327145:OGF327168 OQB327145:OQB327168 OZX327145:OZX327168 PJT327145:PJT327168 PTP327145:PTP327168 QDL327145:QDL327168 QNH327145:QNH327168 QXD327145:QXD327168 RGZ327145:RGZ327168 RQV327145:RQV327168 SAR327145:SAR327168 SKN327145:SKN327168 SUJ327145:SUJ327168 TEF327145:TEF327168 TOB327145:TOB327168 TXX327145:TXX327168 UHT327145:UHT327168 URP327145:URP327168 VBL327145:VBL327168 VLH327145:VLH327168 VVD327145:VVD327168 WEZ327145:WEZ327168 WOV327145:WOV327168 WYR327145:WYR327168 CQ392681:CQ392704 MF392681:MF392704 WB392681:WB392704 AFX392681:AFX392704 APT392681:APT392704 AZP392681:AZP392704 BJL392681:BJL392704 BTH392681:BTH392704 CDD392681:CDD392704 CMZ392681:CMZ392704 CWV392681:CWV392704 DGR392681:DGR392704 DQN392681:DQN392704 EAJ392681:EAJ392704 EKF392681:EKF392704 EUB392681:EUB392704 FDX392681:FDX392704 FNT392681:FNT392704 FXP392681:FXP392704 GHL392681:GHL392704 GRH392681:GRH392704 HBD392681:HBD392704 HKZ392681:HKZ392704 HUV392681:HUV392704 IER392681:IER392704 ION392681:ION392704 IYJ392681:IYJ392704 JIF392681:JIF392704 JSB392681:JSB392704 KBX392681:KBX392704 KLT392681:KLT392704 KVP392681:KVP392704 LFL392681:LFL392704 LPH392681:LPH392704 LZD392681:LZD392704 MIZ392681:MIZ392704 MSV392681:MSV392704 NCR392681:NCR392704 NMN392681:NMN392704 NWJ392681:NWJ392704 OGF392681:OGF392704 OQB392681:OQB392704 OZX392681:OZX392704 PJT392681:PJT392704 PTP392681:PTP392704 QDL392681:QDL392704 QNH392681:QNH392704 QXD392681:QXD392704 RGZ392681:RGZ392704 RQV392681:RQV392704 SAR392681:SAR392704 SKN392681:SKN392704 SUJ392681:SUJ392704 TEF392681:TEF392704 TOB392681:TOB392704 TXX392681:TXX392704 UHT392681:UHT392704 URP392681:URP392704 VBL392681:VBL392704 VLH392681:VLH392704 VVD392681:VVD392704 WEZ392681:WEZ392704 WOV392681:WOV392704 WYR392681:WYR392704 CQ458217:CQ458240 MF458217:MF458240 WB458217:WB458240 AFX458217:AFX458240 APT458217:APT458240 AZP458217:AZP458240 BJL458217:BJL458240 BTH458217:BTH458240 CDD458217:CDD458240 CMZ458217:CMZ458240 CWV458217:CWV458240 DGR458217:DGR458240 DQN458217:DQN458240 EAJ458217:EAJ458240 EKF458217:EKF458240 EUB458217:EUB458240 FDX458217:FDX458240 FNT458217:FNT458240 FXP458217:FXP458240 GHL458217:GHL458240 GRH458217:GRH458240 HBD458217:HBD458240 HKZ458217:HKZ458240 HUV458217:HUV458240 IER458217:IER458240 ION458217:ION458240 IYJ458217:IYJ458240 JIF458217:JIF458240 JSB458217:JSB458240 KBX458217:KBX458240 KLT458217:KLT458240 KVP458217:KVP458240 LFL458217:LFL458240 LPH458217:LPH458240 LZD458217:LZD458240 MIZ458217:MIZ458240 MSV458217:MSV458240 NCR458217:NCR458240 NMN458217:NMN458240 NWJ458217:NWJ458240 OGF458217:OGF458240 OQB458217:OQB458240 OZX458217:OZX458240 PJT458217:PJT458240 PTP458217:PTP458240 QDL458217:QDL458240 QNH458217:QNH458240 QXD458217:QXD458240 RGZ458217:RGZ458240 RQV458217:RQV458240 SAR458217:SAR458240 SKN458217:SKN458240 SUJ458217:SUJ458240 TEF458217:TEF458240 TOB458217:TOB458240 TXX458217:TXX458240 UHT458217:UHT458240 URP458217:URP458240 VBL458217:VBL458240 VLH458217:VLH458240 VVD458217:VVD458240 WEZ458217:WEZ458240 WOV458217:WOV458240 WYR458217:WYR458240 CQ523753:CQ523776 MF523753:MF523776 WB523753:WB523776 AFX523753:AFX523776 APT523753:APT523776 AZP523753:AZP523776 BJL523753:BJL523776 BTH523753:BTH523776 CDD523753:CDD523776 CMZ523753:CMZ523776 CWV523753:CWV523776 DGR523753:DGR523776 DQN523753:DQN523776 EAJ523753:EAJ523776 EKF523753:EKF523776 EUB523753:EUB523776 FDX523753:FDX523776 FNT523753:FNT523776 FXP523753:FXP523776 GHL523753:GHL523776 GRH523753:GRH523776 HBD523753:HBD523776 HKZ523753:HKZ523776 HUV523753:HUV523776 IER523753:IER523776 ION523753:ION523776 IYJ523753:IYJ523776 JIF523753:JIF523776 JSB523753:JSB523776 KBX523753:KBX523776 KLT523753:KLT523776 KVP523753:KVP523776 LFL523753:LFL523776 LPH523753:LPH523776 LZD523753:LZD523776 MIZ523753:MIZ523776 MSV523753:MSV523776 NCR523753:NCR523776 NMN523753:NMN523776 NWJ523753:NWJ523776 OGF523753:OGF523776 OQB523753:OQB523776 OZX523753:OZX523776 PJT523753:PJT523776 PTP523753:PTP523776 QDL523753:QDL523776 QNH523753:QNH523776 QXD523753:QXD523776 RGZ523753:RGZ523776 RQV523753:RQV523776 SAR523753:SAR523776 SKN523753:SKN523776 SUJ523753:SUJ523776 TEF523753:TEF523776 TOB523753:TOB523776 TXX523753:TXX523776 UHT523753:UHT523776 URP523753:URP523776 VBL523753:VBL523776 VLH523753:VLH523776 VVD523753:VVD523776 WEZ523753:WEZ523776 WOV523753:WOV523776 WYR523753:WYR523776 CQ589289:CQ589312 MF589289:MF589312 WB589289:WB589312 AFX589289:AFX589312 APT589289:APT589312 AZP589289:AZP589312 BJL589289:BJL589312 BTH589289:BTH589312 CDD589289:CDD589312 CMZ589289:CMZ589312 CWV589289:CWV589312 DGR589289:DGR589312 DQN589289:DQN589312 EAJ589289:EAJ589312 EKF589289:EKF589312 EUB589289:EUB589312 FDX589289:FDX589312 FNT589289:FNT589312 FXP589289:FXP589312 GHL589289:GHL589312 GRH589289:GRH589312 HBD589289:HBD589312 HKZ589289:HKZ589312 HUV589289:HUV589312 IER589289:IER589312 ION589289:ION589312 IYJ589289:IYJ589312 JIF589289:JIF589312 JSB589289:JSB589312 KBX589289:KBX589312 KLT589289:KLT589312 KVP589289:KVP589312 LFL589289:LFL589312 LPH589289:LPH589312 LZD589289:LZD589312 MIZ589289:MIZ589312 MSV589289:MSV589312 NCR589289:NCR589312 NMN589289:NMN589312 NWJ589289:NWJ589312 OGF589289:OGF589312 OQB589289:OQB589312 OZX589289:OZX589312 PJT589289:PJT589312 PTP589289:PTP589312 QDL589289:QDL589312 QNH589289:QNH589312 QXD589289:QXD589312 RGZ589289:RGZ589312 RQV589289:RQV589312 SAR589289:SAR589312 SKN589289:SKN589312 SUJ589289:SUJ589312 TEF589289:TEF589312 TOB589289:TOB589312 TXX589289:TXX589312 UHT589289:UHT589312 URP589289:URP589312 VBL589289:VBL589312 VLH589289:VLH589312 VVD589289:VVD589312 WEZ589289:WEZ589312 WOV589289:WOV589312 WYR589289:WYR589312 CQ654825:CQ654848 MF654825:MF654848 WB654825:WB654848 AFX654825:AFX654848 APT654825:APT654848 AZP654825:AZP654848 BJL654825:BJL654848 BTH654825:BTH654848 CDD654825:CDD654848 CMZ654825:CMZ654848 CWV654825:CWV654848 DGR654825:DGR654848 DQN654825:DQN654848 EAJ654825:EAJ654848 EKF654825:EKF654848 EUB654825:EUB654848 FDX654825:FDX654848 FNT654825:FNT654848 FXP654825:FXP654848 GHL654825:GHL654848 GRH654825:GRH654848 HBD654825:HBD654848 HKZ654825:HKZ654848 HUV654825:HUV654848 IER654825:IER654848 ION654825:ION654848 IYJ654825:IYJ654848 JIF654825:JIF654848 JSB654825:JSB654848 KBX654825:KBX654848 KLT654825:KLT654848 KVP654825:KVP654848 LFL654825:LFL654848 LPH654825:LPH654848 LZD654825:LZD654848 MIZ654825:MIZ654848 MSV654825:MSV654848 NCR654825:NCR654848 NMN654825:NMN654848 NWJ654825:NWJ654848 OGF654825:OGF654848 OQB654825:OQB654848 OZX654825:OZX654848 PJT654825:PJT654848 PTP654825:PTP654848 QDL654825:QDL654848 QNH654825:QNH654848 QXD654825:QXD654848 RGZ654825:RGZ654848 RQV654825:RQV654848 SAR654825:SAR654848 SKN654825:SKN654848 SUJ654825:SUJ654848 TEF654825:TEF654848 TOB654825:TOB654848 TXX654825:TXX654848 UHT654825:UHT654848 URP654825:URP654848 VBL654825:VBL654848 VLH654825:VLH654848 VVD654825:VVD654848 WEZ654825:WEZ654848 WOV654825:WOV654848 WYR654825:WYR654848 CQ720361:CQ720384 MF720361:MF720384 WB720361:WB720384 AFX720361:AFX720384 APT720361:APT720384 AZP720361:AZP720384 BJL720361:BJL720384 BTH720361:BTH720384 CDD720361:CDD720384 CMZ720361:CMZ720384 CWV720361:CWV720384 DGR720361:DGR720384 DQN720361:DQN720384 EAJ720361:EAJ720384 EKF720361:EKF720384 EUB720361:EUB720384 FDX720361:FDX720384 FNT720361:FNT720384 FXP720361:FXP720384 GHL720361:GHL720384 GRH720361:GRH720384 HBD720361:HBD720384 HKZ720361:HKZ720384 HUV720361:HUV720384 IER720361:IER720384 ION720361:ION720384 IYJ720361:IYJ720384 JIF720361:JIF720384 JSB720361:JSB720384 KBX720361:KBX720384 KLT720361:KLT720384 KVP720361:KVP720384 LFL720361:LFL720384 LPH720361:LPH720384 LZD720361:LZD720384 MIZ720361:MIZ720384 MSV720361:MSV720384 NCR720361:NCR720384 NMN720361:NMN720384 NWJ720361:NWJ720384 OGF720361:OGF720384 OQB720361:OQB720384 OZX720361:OZX720384 PJT720361:PJT720384 PTP720361:PTP720384 QDL720361:QDL720384 QNH720361:QNH720384 QXD720361:QXD720384 RGZ720361:RGZ720384 RQV720361:RQV720384 SAR720361:SAR720384 SKN720361:SKN720384 SUJ720361:SUJ720384 TEF720361:TEF720384 TOB720361:TOB720384 TXX720361:TXX720384 UHT720361:UHT720384 URP720361:URP720384 VBL720361:VBL720384 VLH720361:VLH720384 VVD720361:VVD720384 WEZ720361:WEZ720384 WOV720361:WOV720384 WYR720361:WYR720384 CQ785897:CQ785920 MF785897:MF785920 WB785897:WB785920 AFX785897:AFX785920 APT785897:APT785920 AZP785897:AZP785920 BJL785897:BJL785920 BTH785897:BTH785920 CDD785897:CDD785920 CMZ785897:CMZ785920 CWV785897:CWV785920 DGR785897:DGR785920 DQN785897:DQN785920 EAJ785897:EAJ785920 EKF785897:EKF785920 EUB785897:EUB785920 FDX785897:FDX785920 FNT785897:FNT785920 FXP785897:FXP785920 GHL785897:GHL785920 GRH785897:GRH785920 HBD785897:HBD785920 HKZ785897:HKZ785920 HUV785897:HUV785920 IER785897:IER785920 ION785897:ION785920 IYJ785897:IYJ785920 JIF785897:JIF785920 JSB785897:JSB785920 KBX785897:KBX785920 KLT785897:KLT785920 KVP785897:KVP785920 LFL785897:LFL785920 LPH785897:LPH785920 LZD785897:LZD785920 MIZ785897:MIZ785920 MSV785897:MSV785920 NCR785897:NCR785920 NMN785897:NMN785920 NWJ785897:NWJ785920 OGF785897:OGF785920 OQB785897:OQB785920 OZX785897:OZX785920 PJT785897:PJT785920 PTP785897:PTP785920 QDL785897:QDL785920 QNH785897:QNH785920 QXD785897:QXD785920 RGZ785897:RGZ785920 RQV785897:RQV785920 SAR785897:SAR785920 SKN785897:SKN785920 SUJ785897:SUJ785920 TEF785897:TEF785920 TOB785897:TOB785920 TXX785897:TXX785920 UHT785897:UHT785920 URP785897:URP785920 VBL785897:VBL785920 VLH785897:VLH785920 VVD785897:VVD785920 WEZ785897:WEZ785920 WOV785897:WOV785920 WYR785897:WYR785920 CQ851433:CQ851456 MF851433:MF851456 WB851433:WB851456 AFX851433:AFX851456 APT851433:APT851456 AZP851433:AZP851456 BJL851433:BJL851456 BTH851433:BTH851456 CDD851433:CDD851456 CMZ851433:CMZ851456 CWV851433:CWV851456 DGR851433:DGR851456 DQN851433:DQN851456 EAJ851433:EAJ851456 EKF851433:EKF851456 EUB851433:EUB851456 FDX851433:FDX851456 FNT851433:FNT851456 FXP851433:FXP851456 GHL851433:GHL851456 GRH851433:GRH851456 HBD851433:HBD851456 HKZ851433:HKZ851456 HUV851433:HUV851456 IER851433:IER851456 ION851433:ION851456 IYJ851433:IYJ851456 JIF851433:JIF851456 JSB851433:JSB851456 KBX851433:KBX851456 KLT851433:KLT851456 KVP851433:KVP851456 LFL851433:LFL851456 LPH851433:LPH851456 LZD851433:LZD851456 MIZ851433:MIZ851456 MSV851433:MSV851456 NCR851433:NCR851456 NMN851433:NMN851456 NWJ851433:NWJ851456 OGF851433:OGF851456 OQB851433:OQB851456 OZX851433:OZX851456 PJT851433:PJT851456 PTP851433:PTP851456 QDL851433:QDL851456 QNH851433:QNH851456 QXD851433:QXD851456 RGZ851433:RGZ851456 RQV851433:RQV851456 SAR851433:SAR851456 SKN851433:SKN851456 SUJ851433:SUJ851456 TEF851433:TEF851456 TOB851433:TOB851456 TXX851433:TXX851456 UHT851433:UHT851456 URP851433:URP851456 VBL851433:VBL851456 VLH851433:VLH851456 VVD851433:VVD851456 WEZ851433:WEZ851456 WOV851433:WOV851456 WYR851433:WYR851456 CQ916969:CQ916992 MF916969:MF916992 WB916969:WB916992 AFX916969:AFX916992 APT916969:APT916992 AZP916969:AZP916992 BJL916969:BJL916992 BTH916969:BTH916992 CDD916969:CDD916992 CMZ916969:CMZ916992 CWV916969:CWV916992 DGR916969:DGR916992 DQN916969:DQN916992 EAJ916969:EAJ916992 EKF916969:EKF916992 EUB916969:EUB916992 FDX916969:FDX916992 FNT916969:FNT916992 FXP916969:FXP916992 GHL916969:GHL916992 GRH916969:GRH916992 HBD916969:HBD916992 HKZ916969:HKZ916992 HUV916969:HUV916992 IER916969:IER916992 ION916969:ION916992 IYJ916969:IYJ916992 JIF916969:JIF916992 JSB916969:JSB916992 KBX916969:KBX916992 KLT916969:KLT916992 KVP916969:KVP916992 LFL916969:LFL916992 LPH916969:LPH916992 LZD916969:LZD916992 MIZ916969:MIZ916992 MSV916969:MSV916992 NCR916969:NCR916992 NMN916969:NMN916992 NWJ916969:NWJ916992 OGF916969:OGF916992 OQB916969:OQB916992 OZX916969:OZX916992 PJT916969:PJT916992 PTP916969:PTP916992 QDL916969:QDL916992 QNH916969:QNH916992 QXD916969:QXD916992 RGZ916969:RGZ916992 RQV916969:RQV916992 SAR916969:SAR916992 SKN916969:SKN916992 SUJ916969:SUJ916992 TEF916969:TEF916992 TOB916969:TOB916992 TXX916969:TXX916992 UHT916969:UHT916992 URP916969:URP916992 VBL916969:VBL916992 VLH916969:VLH916992 VVD916969:VVD916992 WEZ916969:WEZ916992 WOV916969:WOV916992 WYR916969:WYR916992 CQ982505:CQ982528 MF982505:MF982528 WB982505:WB982528 AFX982505:AFX982528 APT982505:APT982528 AZP982505:AZP982528 BJL982505:BJL982528 BTH982505:BTH982528 CDD982505:CDD982528 CMZ982505:CMZ982528 CWV982505:CWV982528 DGR982505:DGR982528 DQN982505:DQN982528 EAJ982505:EAJ982528 EKF982505:EKF982528 EUB982505:EUB982528 FDX982505:FDX982528 FNT982505:FNT982528 FXP982505:FXP982528 GHL982505:GHL982528 GRH982505:GRH982528 HBD982505:HBD982528 HKZ982505:HKZ982528 HUV982505:HUV982528 IER982505:IER982528 ION982505:ION982528 IYJ982505:IYJ982528 JIF982505:JIF982528 JSB982505:JSB982528 KBX982505:KBX982528 KLT982505:KLT982528 KVP982505:KVP982528 LFL982505:LFL982528 LPH982505:LPH982528 LZD982505:LZD982528 MIZ982505:MIZ982528 MSV982505:MSV982528 NCR982505:NCR982528 NMN982505:NMN982528 NWJ982505:NWJ982528 OGF982505:OGF982528 OQB982505:OQB982528 OZX982505:OZX982528 PJT982505:PJT982528 PTP982505:PTP982528 QDL982505:QDL982528 QNH982505:QNH982528 QXD982505:QXD982528 RGZ982505:RGZ982528 RQV982505:RQV982528 SAR982505:SAR982528 SKN982505:SKN982528 SUJ982505:SUJ982528 TEF982505:TEF982528 TOB982505:TOB982528 TXX982505:TXX982528 UHT982505:UHT982528 URP982505:URP982528 VBL982505:VBL982528 VLH982505:VLH982528 VVD982505:VVD982528 WEZ982505:WEZ982528 WOV982505:WOV982528 CQ35:CQ73 AFX35:AFX74 APT35:APT74 AZP35:AZP74 BJL35:BJL74 BTH35:BTH74 CDD35:CDD74 CMZ35:CMZ74 CWV35:CWV74 DGR35:DGR74 DQN35:DQN74 EAJ35:EAJ74 EKF35:EKF74 EUB35:EUB74 FDX35:FDX74 FNT35:FNT74 FXP35:FXP74 GHL35:GHL74 GRH35:GRH74 HBD35:HBD74 HKZ35:HKZ74 HUV35:HUV74 IER35:IER74 ION35:ION74 IYJ35:IYJ74 JIF35:JIF74 JSB35:JSB74 KBX35:KBX74 KLT35:KLT74 KVP35:KVP74 LFL35:LFL74 LPH35:LPH74 LZD35:LZD74 MIZ35:MIZ74 MSV35:MSV74 NCR35:NCR74 NMN35:NMN74 NWJ35:NWJ74 OGF35:OGF74 OQB35:OQB74 OZX35:OZX74 PJT35:PJT74 PTP35:PTP74 QDL35:QDL74 QNH35:QNH74 QXD35:QXD74 RGZ35:RGZ74 RQV35:RQV74 SAR35:SAR74 SKN35:SKN74 SUJ35:SUJ74 TEF35:TEF74 TOB35:TOB74 TXX35:TXX74 UHT35:UHT74 URP35:URP74 VBL35:VBL74 VLH35:VLH74 VVD35:VVD74 WEZ35:WEZ74 WOV35:WOV74 WYR35:WYR74 MF35:MF74 WB35:WB74"/>
    <dataValidation type="list" allowBlank="1" showInputMessage="1" sqref="WYR982501:WYR982504 CQ64997:CQ65000 MF64997:MF65000 WB64997:WB65000 AFX64997:AFX65000 APT64997:APT65000 AZP64997:AZP65000 BJL64997:BJL65000 BTH64997:BTH65000 CDD64997:CDD65000 CMZ64997:CMZ65000 CWV64997:CWV65000 DGR64997:DGR65000 DQN64997:DQN65000 EAJ64997:EAJ65000 EKF64997:EKF65000 EUB64997:EUB65000 FDX64997:FDX65000 FNT64997:FNT65000 FXP64997:FXP65000 GHL64997:GHL65000 GRH64997:GRH65000 HBD64997:HBD65000 HKZ64997:HKZ65000 HUV64997:HUV65000 IER64997:IER65000 ION64997:ION65000 IYJ64997:IYJ65000 JIF64997:JIF65000 JSB64997:JSB65000 KBX64997:KBX65000 KLT64997:KLT65000 KVP64997:KVP65000 LFL64997:LFL65000 LPH64997:LPH65000 LZD64997:LZD65000 MIZ64997:MIZ65000 MSV64997:MSV65000 NCR64997:NCR65000 NMN64997:NMN65000 NWJ64997:NWJ65000 OGF64997:OGF65000 OQB64997:OQB65000 OZX64997:OZX65000 PJT64997:PJT65000 PTP64997:PTP65000 QDL64997:QDL65000 QNH64997:QNH65000 QXD64997:QXD65000 RGZ64997:RGZ65000 RQV64997:RQV65000 SAR64997:SAR65000 SKN64997:SKN65000 SUJ64997:SUJ65000 TEF64997:TEF65000 TOB64997:TOB65000 TXX64997:TXX65000 UHT64997:UHT65000 URP64997:URP65000 VBL64997:VBL65000 VLH64997:VLH65000 VVD64997:VVD65000 WEZ64997:WEZ65000 WOV64997:WOV65000 WYR64997:WYR65000 CQ130533:CQ130536 MF130533:MF130536 WB130533:WB130536 AFX130533:AFX130536 APT130533:APT130536 AZP130533:AZP130536 BJL130533:BJL130536 BTH130533:BTH130536 CDD130533:CDD130536 CMZ130533:CMZ130536 CWV130533:CWV130536 DGR130533:DGR130536 DQN130533:DQN130536 EAJ130533:EAJ130536 EKF130533:EKF130536 EUB130533:EUB130536 FDX130533:FDX130536 FNT130533:FNT130536 FXP130533:FXP130536 GHL130533:GHL130536 GRH130533:GRH130536 HBD130533:HBD130536 HKZ130533:HKZ130536 HUV130533:HUV130536 IER130533:IER130536 ION130533:ION130536 IYJ130533:IYJ130536 JIF130533:JIF130536 JSB130533:JSB130536 KBX130533:KBX130536 KLT130533:KLT130536 KVP130533:KVP130536 LFL130533:LFL130536 LPH130533:LPH130536 LZD130533:LZD130536 MIZ130533:MIZ130536 MSV130533:MSV130536 NCR130533:NCR130536 NMN130533:NMN130536 NWJ130533:NWJ130536 OGF130533:OGF130536 OQB130533:OQB130536 OZX130533:OZX130536 PJT130533:PJT130536 PTP130533:PTP130536 QDL130533:QDL130536 QNH130533:QNH130536 QXD130533:QXD130536 RGZ130533:RGZ130536 RQV130533:RQV130536 SAR130533:SAR130536 SKN130533:SKN130536 SUJ130533:SUJ130536 TEF130533:TEF130536 TOB130533:TOB130536 TXX130533:TXX130536 UHT130533:UHT130536 URP130533:URP130536 VBL130533:VBL130536 VLH130533:VLH130536 VVD130533:VVD130536 WEZ130533:WEZ130536 WOV130533:WOV130536 WYR130533:WYR130536 CQ196069:CQ196072 MF196069:MF196072 WB196069:WB196072 AFX196069:AFX196072 APT196069:APT196072 AZP196069:AZP196072 BJL196069:BJL196072 BTH196069:BTH196072 CDD196069:CDD196072 CMZ196069:CMZ196072 CWV196069:CWV196072 DGR196069:DGR196072 DQN196069:DQN196072 EAJ196069:EAJ196072 EKF196069:EKF196072 EUB196069:EUB196072 FDX196069:FDX196072 FNT196069:FNT196072 FXP196069:FXP196072 GHL196069:GHL196072 GRH196069:GRH196072 HBD196069:HBD196072 HKZ196069:HKZ196072 HUV196069:HUV196072 IER196069:IER196072 ION196069:ION196072 IYJ196069:IYJ196072 JIF196069:JIF196072 JSB196069:JSB196072 KBX196069:KBX196072 KLT196069:KLT196072 KVP196069:KVP196072 LFL196069:LFL196072 LPH196069:LPH196072 LZD196069:LZD196072 MIZ196069:MIZ196072 MSV196069:MSV196072 NCR196069:NCR196072 NMN196069:NMN196072 NWJ196069:NWJ196072 OGF196069:OGF196072 OQB196069:OQB196072 OZX196069:OZX196072 PJT196069:PJT196072 PTP196069:PTP196072 QDL196069:QDL196072 QNH196069:QNH196072 QXD196069:QXD196072 RGZ196069:RGZ196072 RQV196069:RQV196072 SAR196069:SAR196072 SKN196069:SKN196072 SUJ196069:SUJ196072 TEF196069:TEF196072 TOB196069:TOB196072 TXX196069:TXX196072 UHT196069:UHT196072 URP196069:URP196072 VBL196069:VBL196072 VLH196069:VLH196072 VVD196069:VVD196072 WEZ196069:WEZ196072 WOV196069:WOV196072 WYR196069:WYR196072 CQ261605:CQ261608 MF261605:MF261608 WB261605:WB261608 AFX261605:AFX261608 APT261605:APT261608 AZP261605:AZP261608 BJL261605:BJL261608 BTH261605:BTH261608 CDD261605:CDD261608 CMZ261605:CMZ261608 CWV261605:CWV261608 DGR261605:DGR261608 DQN261605:DQN261608 EAJ261605:EAJ261608 EKF261605:EKF261608 EUB261605:EUB261608 FDX261605:FDX261608 FNT261605:FNT261608 FXP261605:FXP261608 GHL261605:GHL261608 GRH261605:GRH261608 HBD261605:HBD261608 HKZ261605:HKZ261608 HUV261605:HUV261608 IER261605:IER261608 ION261605:ION261608 IYJ261605:IYJ261608 JIF261605:JIF261608 JSB261605:JSB261608 KBX261605:KBX261608 KLT261605:KLT261608 KVP261605:KVP261608 LFL261605:LFL261608 LPH261605:LPH261608 LZD261605:LZD261608 MIZ261605:MIZ261608 MSV261605:MSV261608 NCR261605:NCR261608 NMN261605:NMN261608 NWJ261605:NWJ261608 OGF261605:OGF261608 OQB261605:OQB261608 OZX261605:OZX261608 PJT261605:PJT261608 PTP261605:PTP261608 QDL261605:QDL261608 QNH261605:QNH261608 QXD261605:QXD261608 RGZ261605:RGZ261608 RQV261605:RQV261608 SAR261605:SAR261608 SKN261605:SKN261608 SUJ261605:SUJ261608 TEF261605:TEF261608 TOB261605:TOB261608 TXX261605:TXX261608 UHT261605:UHT261608 URP261605:URP261608 VBL261605:VBL261608 VLH261605:VLH261608 VVD261605:VVD261608 WEZ261605:WEZ261608 WOV261605:WOV261608 WYR261605:WYR261608 CQ327141:CQ327144 MF327141:MF327144 WB327141:WB327144 AFX327141:AFX327144 APT327141:APT327144 AZP327141:AZP327144 BJL327141:BJL327144 BTH327141:BTH327144 CDD327141:CDD327144 CMZ327141:CMZ327144 CWV327141:CWV327144 DGR327141:DGR327144 DQN327141:DQN327144 EAJ327141:EAJ327144 EKF327141:EKF327144 EUB327141:EUB327144 FDX327141:FDX327144 FNT327141:FNT327144 FXP327141:FXP327144 GHL327141:GHL327144 GRH327141:GRH327144 HBD327141:HBD327144 HKZ327141:HKZ327144 HUV327141:HUV327144 IER327141:IER327144 ION327141:ION327144 IYJ327141:IYJ327144 JIF327141:JIF327144 JSB327141:JSB327144 KBX327141:KBX327144 KLT327141:KLT327144 KVP327141:KVP327144 LFL327141:LFL327144 LPH327141:LPH327144 LZD327141:LZD327144 MIZ327141:MIZ327144 MSV327141:MSV327144 NCR327141:NCR327144 NMN327141:NMN327144 NWJ327141:NWJ327144 OGF327141:OGF327144 OQB327141:OQB327144 OZX327141:OZX327144 PJT327141:PJT327144 PTP327141:PTP327144 QDL327141:QDL327144 QNH327141:QNH327144 QXD327141:QXD327144 RGZ327141:RGZ327144 RQV327141:RQV327144 SAR327141:SAR327144 SKN327141:SKN327144 SUJ327141:SUJ327144 TEF327141:TEF327144 TOB327141:TOB327144 TXX327141:TXX327144 UHT327141:UHT327144 URP327141:URP327144 VBL327141:VBL327144 VLH327141:VLH327144 VVD327141:VVD327144 WEZ327141:WEZ327144 WOV327141:WOV327144 WYR327141:WYR327144 CQ392677:CQ392680 MF392677:MF392680 WB392677:WB392680 AFX392677:AFX392680 APT392677:APT392680 AZP392677:AZP392680 BJL392677:BJL392680 BTH392677:BTH392680 CDD392677:CDD392680 CMZ392677:CMZ392680 CWV392677:CWV392680 DGR392677:DGR392680 DQN392677:DQN392680 EAJ392677:EAJ392680 EKF392677:EKF392680 EUB392677:EUB392680 FDX392677:FDX392680 FNT392677:FNT392680 FXP392677:FXP392680 GHL392677:GHL392680 GRH392677:GRH392680 HBD392677:HBD392680 HKZ392677:HKZ392680 HUV392677:HUV392680 IER392677:IER392680 ION392677:ION392680 IYJ392677:IYJ392680 JIF392677:JIF392680 JSB392677:JSB392680 KBX392677:KBX392680 KLT392677:KLT392680 KVP392677:KVP392680 LFL392677:LFL392680 LPH392677:LPH392680 LZD392677:LZD392680 MIZ392677:MIZ392680 MSV392677:MSV392680 NCR392677:NCR392680 NMN392677:NMN392680 NWJ392677:NWJ392680 OGF392677:OGF392680 OQB392677:OQB392680 OZX392677:OZX392680 PJT392677:PJT392680 PTP392677:PTP392680 QDL392677:QDL392680 QNH392677:QNH392680 QXD392677:QXD392680 RGZ392677:RGZ392680 RQV392677:RQV392680 SAR392677:SAR392680 SKN392677:SKN392680 SUJ392677:SUJ392680 TEF392677:TEF392680 TOB392677:TOB392680 TXX392677:TXX392680 UHT392677:UHT392680 URP392677:URP392680 VBL392677:VBL392680 VLH392677:VLH392680 VVD392677:VVD392680 WEZ392677:WEZ392680 WOV392677:WOV392680 WYR392677:WYR392680 CQ458213:CQ458216 MF458213:MF458216 WB458213:WB458216 AFX458213:AFX458216 APT458213:APT458216 AZP458213:AZP458216 BJL458213:BJL458216 BTH458213:BTH458216 CDD458213:CDD458216 CMZ458213:CMZ458216 CWV458213:CWV458216 DGR458213:DGR458216 DQN458213:DQN458216 EAJ458213:EAJ458216 EKF458213:EKF458216 EUB458213:EUB458216 FDX458213:FDX458216 FNT458213:FNT458216 FXP458213:FXP458216 GHL458213:GHL458216 GRH458213:GRH458216 HBD458213:HBD458216 HKZ458213:HKZ458216 HUV458213:HUV458216 IER458213:IER458216 ION458213:ION458216 IYJ458213:IYJ458216 JIF458213:JIF458216 JSB458213:JSB458216 KBX458213:KBX458216 KLT458213:KLT458216 KVP458213:KVP458216 LFL458213:LFL458216 LPH458213:LPH458216 LZD458213:LZD458216 MIZ458213:MIZ458216 MSV458213:MSV458216 NCR458213:NCR458216 NMN458213:NMN458216 NWJ458213:NWJ458216 OGF458213:OGF458216 OQB458213:OQB458216 OZX458213:OZX458216 PJT458213:PJT458216 PTP458213:PTP458216 QDL458213:QDL458216 QNH458213:QNH458216 QXD458213:QXD458216 RGZ458213:RGZ458216 RQV458213:RQV458216 SAR458213:SAR458216 SKN458213:SKN458216 SUJ458213:SUJ458216 TEF458213:TEF458216 TOB458213:TOB458216 TXX458213:TXX458216 UHT458213:UHT458216 URP458213:URP458216 VBL458213:VBL458216 VLH458213:VLH458216 VVD458213:VVD458216 WEZ458213:WEZ458216 WOV458213:WOV458216 WYR458213:WYR458216 CQ523749:CQ523752 MF523749:MF523752 WB523749:WB523752 AFX523749:AFX523752 APT523749:APT523752 AZP523749:AZP523752 BJL523749:BJL523752 BTH523749:BTH523752 CDD523749:CDD523752 CMZ523749:CMZ523752 CWV523749:CWV523752 DGR523749:DGR523752 DQN523749:DQN523752 EAJ523749:EAJ523752 EKF523749:EKF523752 EUB523749:EUB523752 FDX523749:FDX523752 FNT523749:FNT523752 FXP523749:FXP523752 GHL523749:GHL523752 GRH523749:GRH523752 HBD523749:HBD523752 HKZ523749:HKZ523752 HUV523749:HUV523752 IER523749:IER523752 ION523749:ION523752 IYJ523749:IYJ523752 JIF523749:JIF523752 JSB523749:JSB523752 KBX523749:KBX523752 KLT523749:KLT523752 KVP523749:KVP523752 LFL523749:LFL523752 LPH523749:LPH523752 LZD523749:LZD523752 MIZ523749:MIZ523752 MSV523749:MSV523752 NCR523749:NCR523752 NMN523749:NMN523752 NWJ523749:NWJ523752 OGF523749:OGF523752 OQB523749:OQB523752 OZX523749:OZX523752 PJT523749:PJT523752 PTP523749:PTP523752 QDL523749:QDL523752 QNH523749:QNH523752 QXD523749:QXD523752 RGZ523749:RGZ523752 RQV523749:RQV523752 SAR523749:SAR523752 SKN523749:SKN523752 SUJ523749:SUJ523752 TEF523749:TEF523752 TOB523749:TOB523752 TXX523749:TXX523752 UHT523749:UHT523752 URP523749:URP523752 VBL523749:VBL523752 VLH523749:VLH523752 VVD523749:VVD523752 WEZ523749:WEZ523752 WOV523749:WOV523752 WYR523749:WYR523752 CQ589285:CQ589288 MF589285:MF589288 WB589285:WB589288 AFX589285:AFX589288 APT589285:APT589288 AZP589285:AZP589288 BJL589285:BJL589288 BTH589285:BTH589288 CDD589285:CDD589288 CMZ589285:CMZ589288 CWV589285:CWV589288 DGR589285:DGR589288 DQN589285:DQN589288 EAJ589285:EAJ589288 EKF589285:EKF589288 EUB589285:EUB589288 FDX589285:FDX589288 FNT589285:FNT589288 FXP589285:FXP589288 GHL589285:GHL589288 GRH589285:GRH589288 HBD589285:HBD589288 HKZ589285:HKZ589288 HUV589285:HUV589288 IER589285:IER589288 ION589285:ION589288 IYJ589285:IYJ589288 JIF589285:JIF589288 JSB589285:JSB589288 KBX589285:KBX589288 KLT589285:KLT589288 KVP589285:KVP589288 LFL589285:LFL589288 LPH589285:LPH589288 LZD589285:LZD589288 MIZ589285:MIZ589288 MSV589285:MSV589288 NCR589285:NCR589288 NMN589285:NMN589288 NWJ589285:NWJ589288 OGF589285:OGF589288 OQB589285:OQB589288 OZX589285:OZX589288 PJT589285:PJT589288 PTP589285:PTP589288 QDL589285:QDL589288 QNH589285:QNH589288 QXD589285:QXD589288 RGZ589285:RGZ589288 RQV589285:RQV589288 SAR589285:SAR589288 SKN589285:SKN589288 SUJ589285:SUJ589288 TEF589285:TEF589288 TOB589285:TOB589288 TXX589285:TXX589288 UHT589285:UHT589288 URP589285:URP589288 VBL589285:VBL589288 VLH589285:VLH589288 VVD589285:VVD589288 WEZ589285:WEZ589288 WOV589285:WOV589288 WYR589285:WYR589288 CQ654821:CQ654824 MF654821:MF654824 WB654821:WB654824 AFX654821:AFX654824 APT654821:APT654824 AZP654821:AZP654824 BJL654821:BJL654824 BTH654821:BTH654824 CDD654821:CDD654824 CMZ654821:CMZ654824 CWV654821:CWV654824 DGR654821:DGR654824 DQN654821:DQN654824 EAJ654821:EAJ654824 EKF654821:EKF654824 EUB654821:EUB654824 FDX654821:FDX654824 FNT654821:FNT654824 FXP654821:FXP654824 GHL654821:GHL654824 GRH654821:GRH654824 HBD654821:HBD654824 HKZ654821:HKZ654824 HUV654821:HUV654824 IER654821:IER654824 ION654821:ION654824 IYJ654821:IYJ654824 JIF654821:JIF654824 JSB654821:JSB654824 KBX654821:KBX654824 KLT654821:KLT654824 KVP654821:KVP654824 LFL654821:LFL654824 LPH654821:LPH654824 LZD654821:LZD654824 MIZ654821:MIZ654824 MSV654821:MSV654824 NCR654821:NCR654824 NMN654821:NMN654824 NWJ654821:NWJ654824 OGF654821:OGF654824 OQB654821:OQB654824 OZX654821:OZX654824 PJT654821:PJT654824 PTP654821:PTP654824 QDL654821:QDL654824 QNH654821:QNH654824 QXD654821:QXD654824 RGZ654821:RGZ654824 RQV654821:RQV654824 SAR654821:SAR654824 SKN654821:SKN654824 SUJ654821:SUJ654824 TEF654821:TEF654824 TOB654821:TOB654824 TXX654821:TXX654824 UHT654821:UHT654824 URP654821:URP654824 VBL654821:VBL654824 VLH654821:VLH654824 VVD654821:VVD654824 WEZ654821:WEZ654824 WOV654821:WOV654824 WYR654821:WYR654824 CQ720357:CQ720360 MF720357:MF720360 WB720357:WB720360 AFX720357:AFX720360 APT720357:APT720360 AZP720357:AZP720360 BJL720357:BJL720360 BTH720357:BTH720360 CDD720357:CDD720360 CMZ720357:CMZ720360 CWV720357:CWV720360 DGR720357:DGR720360 DQN720357:DQN720360 EAJ720357:EAJ720360 EKF720357:EKF720360 EUB720357:EUB720360 FDX720357:FDX720360 FNT720357:FNT720360 FXP720357:FXP720360 GHL720357:GHL720360 GRH720357:GRH720360 HBD720357:HBD720360 HKZ720357:HKZ720360 HUV720357:HUV720360 IER720357:IER720360 ION720357:ION720360 IYJ720357:IYJ720360 JIF720357:JIF720360 JSB720357:JSB720360 KBX720357:KBX720360 KLT720357:KLT720360 KVP720357:KVP720360 LFL720357:LFL720360 LPH720357:LPH720360 LZD720357:LZD720360 MIZ720357:MIZ720360 MSV720357:MSV720360 NCR720357:NCR720360 NMN720357:NMN720360 NWJ720357:NWJ720360 OGF720357:OGF720360 OQB720357:OQB720360 OZX720357:OZX720360 PJT720357:PJT720360 PTP720357:PTP720360 QDL720357:QDL720360 QNH720357:QNH720360 QXD720357:QXD720360 RGZ720357:RGZ720360 RQV720357:RQV720360 SAR720357:SAR720360 SKN720357:SKN720360 SUJ720357:SUJ720360 TEF720357:TEF720360 TOB720357:TOB720360 TXX720357:TXX720360 UHT720357:UHT720360 URP720357:URP720360 VBL720357:VBL720360 VLH720357:VLH720360 VVD720357:VVD720360 WEZ720357:WEZ720360 WOV720357:WOV720360 WYR720357:WYR720360 CQ785893:CQ785896 MF785893:MF785896 WB785893:WB785896 AFX785893:AFX785896 APT785893:APT785896 AZP785893:AZP785896 BJL785893:BJL785896 BTH785893:BTH785896 CDD785893:CDD785896 CMZ785893:CMZ785896 CWV785893:CWV785896 DGR785893:DGR785896 DQN785893:DQN785896 EAJ785893:EAJ785896 EKF785893:EKF785896 EUB785893:EUB785896 FDX785893:FDX785896 FNT785893:FNT785896 FXP785893:FXP785896 GHL785893:GHL785896 GRH785893:GRH785896 HBD785893:HBD785896 HKZ785893:HKZ785896 HUV785893:HUV785896 IER785893:IER785896 ION785893:ION785896 IYJ785893:IYJ785896 JIF785893:JIF785896 JSB785893:JSB785896 KBX785893:KBX785896 KLT785893:KLT785896 KVP785893:KVP785896 LFL785893:LFL785896 LPH785893:LPH785896 LZD785893:LZD785896 MIZ785893:MIZ785896 MSV785893:MSV785896 NCR785893:NCR785896 NMN785893:NMN785896 NWJ785893:NWJ785896 OGF785893:OGF785896 OQB785893:OQB785896 OZX785893:OZX785896 PJT785893:PJT785896 PTP785893:PTP785896 QDL785893:QDL785896 QNH785893:QNH785896 QXD785893:QXD785896 RGZ785893:RGZ785896 RQV785893:RQV785896 SAR785893:SAR785896 SKN785893:SKN785896 SUJ785893:SUJ785896 TEF785893:TEF785896 TOB785893:TOB785896 TXX785893:TXX785896 UHT785893:UHT785896 URP785893:URP785896 VBL785893:VBL785896 VLH785893:VLH785896 VVD785893:VVD785896 WEZ785893:WEZ785896 WOV785893:WOV785896 WYR785893:WYR785896 CQ851429:CQ851432 MF851429:MF851432 WB851429:WB851432 AFX851429:AFX851432 APT851429:APT851432 AZP851429:AZP851432 BJL851429:BJL851432 BTH851429:BTH851432 CDD851429:CDD851432 CMZ851429:CMZ851432 CWV851429:CWV851432 DGR851429:DGR851432 DQN851429:DQN851432 EAJ851429:EAJ851432 EKF851429:EKF851432 EUB851429:EUB851432 FDX851429:FDX851432 FNT851429:FNT851432 FXP851429:FXP851432 GHL851429:GHL851432 GRH851429:GRH851432 HBD851429:HBD851432 HKZ851429:HKZ851432 HUV851429:HUV851432 IER851429:IER851432 ION851429:ION851432 IYJ851429:IYJ851432 JIF851429:JIF851432 JSB851429:JSB851432 KBX851429:KBX851432 KLT851429:KLT851432 KVP851429:KVP851432 LFL851429:LFL851432 LPH851429:LPH851432 LZD851429:LZD851432 MIZ851429:MIZ851432 MSV851429:MSV851432 NCR851429:NCR851432 NMN851429:NMN851432 NWJ851429:NWJ851432 OGF851429:OGF851432 OQB851429:OQB851432 OZX851429:OZX851432 PJT851429:PJT851432 PTP851429:PTP851432 QDL851429:QDL851432 QNH851429:QNH851432 QXD851429:QXD851432 RGZ851429:RGZ851432 RQV851429:RQV851432 SAR851429:SAR851432 SKN851429:SKN851432 SUJ851429:SUJ851432 TEF851429:TEF851432 TOB851429:TOB851432 TXX851429:TXX851432 UHT851429:UHT851432 URP851429:URP851432 VBL851429:VBL851432 VLH851429:VLH851432 VVD851429:VVD851432 WEZ851429:WEZ851432 WOV851429:WOV851432 WYR851429:WYR851432 CQ916965:CQ916968 MF916965:MF916968 WB916965:WB916968 AFX916965:AFX916968 APT916965:APT916968 AZP916965:AZP916968 BJL916965:BJL916968 BTH916965:BTH916968 CDD916965:CDD916968 CMZ916965:CMZ916968 CWV916965:CWV916968 DGR916965:DGR916968 DQN916965:DQN916968 EAJ916965:EAJ916968 EKF916965:EKF916968 EUB916965:EUB916968 FDX916965:FDX916968 FNT916965:FNT916968 FXP916965:FXP916968 GHL916965:GHL916968 GRH916965:GRH916968 HBD916965:HBD916968 HKZ916965:HKZ916968 HUV916965:HUV916968 IER916965:IER916968 ION916965:ION916968 IYJ916965:IYJ916968 JIF916965:JIF916968 JSB916965:JSB916968 KBX916965:KBX916968 KLT916965:KLT916968 KVP916965:KVP916968 LFL916965:LFL916968 LPH916965:LPH916968 LZD916965:LZD916968 MIZ916965:MIZ916968 MSV916965:MSV916968 NCR916965:NCR916968 NMN916965:NMN916968 NWJ916965:NWJ916968 OGF916965:OGF916968 OQB916965:OQB916968 OZX916965:OZX916968 PJT916965:PJT916968 PTP916965:PTP916968 QDL916965:QDL916968 QNH916965:QNH916968 QXD916965:QXD916968 RGZ916965:RGZ916968 RQV916965:RQV916968 SAR916965:SAR916968 SKN916965:SKN916968 SUJ916965:SUJ916968 TEF916965:TEF916968 TOB916965:TOB916968 TXX916965:TXX916968 UHT916965:UHT916968 URP916965:URP916968 VBL916965:VBL916968 VLH916965:VLH916968 VVD916965:VVD916968 WEZ916965:WEZ916968 WOV916965:WOV916968 WYR916965:WYR916968 CQ982501:CQ982504 MF982501:MF982504 WB982501:WB982504 AFX982501:AFX982504 APT982501:APT982504 AZP982501:AZP982504 BJL982501:BJL982504 BTH982501:BTH982504 CDD982501:CDD982504 CMZ982501:CMZ982504 CWV982501:CWV982504 DGR982501:DGR982504 DQN982501:DQN982504 EAJ982501:EAJ982504 EKF982501:EKF982504 EUB982501:EUB982504 FDX982501:FDX982504 FNT982501:FNT982504 FXP982501:FXP982504 GHL982501:GHL982504 GRH982501:GRH982504 HBD982501:HBD982504 HKZ982501:HKZ982504 HUV982501:HUV982504 IER982501:IER982504 ION982501:ION982504 IYJ982501:IYJ982504 JIF982501:JIF982504 JSB982501:JSB982504 KBX982501:KBX982504 KLT982501:KLT982504 KVP982501:KVP982504 LFL982501:LFL982504 LPH982501:LPH982504 LZD982501:LZD982504 MIZ982501:MIZ982504 MSV982501:MSV982504 NCR982501:NCR982504 NMN982501:NMN982504 NWJ982501:NWJ982504 OGF982501:OGF982504 OQB982501:OQB982504 OZX982501:OZX982504 PJT982501:PJT982504 PTP982501:PTP982504 QDL982501:QDL982504 QNH982501:QNH982504 QXD982501:QXD982504 RGZ982501:RGZ982504 RQV982501:RQV982504 SAR982501:SAR982504 SKN982501:SKN982504 SUJ982501:SUJ982504 TEF982501:TEF982504 TOB982501:TOB982504 TXX982501:TXX982504 UHT982501:UHT982504 URP982501:URP982504 VBL982501:VBL982504 VLH982501:VLH982504 VVD982501:VVD982504 WEZ982501:WEZ982504 WOV982501:WOV982504">
      <formula1>#REF!</formula1>
    </dataValidation>
    <dataValidation type="list" allowBlank="1" showInputMessage="1" showErrorMessage="1" sqref="D70 D72 D68 D66 D60 D64 D62 D58 D56 D50 D54 D52 D48 D46 D40 D44 D42 D38 D36">
      <formula1>$A$79:$A$93</formula1>
    </dataValidation>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CQ65022 MF65022 WB65022 AFX65022 APT65022 AZP65022 BJL65022 BTH65022 CDD65022 CMZ65022 CWV65022 DGR65022 DQN65022 EAJ65022 EKF65022 EUB65022 FDX65022 FNT65022 FXP65022 GHL65022 GRH65022 HBD65022 HKZ65022 HUV65022 IER65022 ION65022 IYJ65022 JIF65022 JSB65022 KBX65022 KLT65022 KVP65022 LFL65022 LPH65022 LZD65022 MIZ65022 MSV65022 NCR65022 NMN65022 NWJ65022 OGF65022 OQB65022 OZX65022 PJT65022 PTP65022 QDL65022 QNH65022 QXD65022 RGZ65022 RQV65022 SAR65022 SKN65022 SUJ65022 TEF65022 TOB65022 TXX65022 UHT65022 URP65022 VBL65022 VLH65022 VVD65022 WEZ65022 WOV65022 WYR65022 CQ130558 MF130558 WB130558 AFX130558 APT130558 AZP130558 BJL130558 BTH130558 CDD130558 CMZ130558 CWV130558 DGR130558 DQN130558 EAJ130558 EKF130558 EUB130558 FDX130558 FNT130558 FXP130558 GHL130558 GRH130558 HBD130558 HKZ130558 HUV130558 IER130558 ION130558 IYJ130558 JIF130558 JSB130558 KBX130558 KLT130558 KVP130558 LFL130558 LPH130558 LZD130558 MIZ130558 MSV130558 NCR130558 NMN130558 NWJ130558 OGF130558 OQB130558 OZX130558 PJT130558 PTP130558 QDL130558 QNH130558 QXD130558 RGZ130558 RQV130558 SAR130558 SKN130558 SUJ130558 TEF130558 TOB130558 TXX130558 UHT130558 URP130558 VBL130558 VLH130558 VVD130558 WEZ130558 WOV130558 WYR130558 CQ196094 MF196094 WB196094 AFX196094 APT196094 AZP196094 BJL196094 BTH196094 CDD196094 CMZ196094 CWV196094 DGR196094 DQN196094 EAJ196094 EKF196094 EUB196094 FDX196094 FNT196094 FXP196094 GHL196094 GRH196094 HBD196094 HKZ196094 HUV196094 IER196094 ION196094 IYJ196094 JIF196094 JSB196094 KBX196094 KLT196094 KVP196094 LFL196094 LPH196094 LZD196094 MIZ196094 MSV196094 NCR196094 NMN196094 NWJ196094 OGF196094 OQB196094 OZX196094 PJT196094 PTP196094 QDL196094 QNH196094 QXD196094 RGZ196094 RQV196094 SAR196094 SKN196094 SUJ196094 TEF196094 TOB196094 TXX196094 UHT196094 URP196094 VBL196094 VLH196094 VVD196094 WEZ196094 WOV196094 WYR196094 CQ261630 MF261630 WB261630 AFX261630 APT261630 AZP261630 BJL261630 BTH261630 CDD261630 CMZ261630 CWV261630 DGR261630 DQN261630 EAJ261630 EKF261630 EUB261630 FDX261630 FNT261630 FXP261630 GHL261630 GRH261630 HBD261630 HKZ261630 HUV261630 IER261630 ION261630 IYJ261630 JIF261630 JSB261630 KBX261630 KLT261630 KVP261630 LFL261630 LPH261630 LZD261630 MIZ261630 MSV261630 NCR261630 NMN261630 NWJ261630 OGF261630 OQB261630 OZX261630 PJT261630 PTP261630 QDL261630 QNH261630 QXD261630 RGZ261630 RQV261630 SAR261630 SKN261630 SUJ261630 TEF261630 TOB261630 TXX261630 UHT261630 URP261630 VBL261630 VLH261630 VVD261630 WEZ261630 WOV261630 WYR261630 CQ327166 MF327166 WB327166 AFX327166 APT327166 AZP327166 BJL327166 BTH327166 CDD327166 CMZ327166 CWV327166 DGR327166 DQN327166 EAJ327166 EKF327166 EUB327166 FDX327166 FNT327166 FXP327166 GHL327166 GRH327166 HBD327166 HKZ327166 HUV327166 IER327166 ION327166 IYJ327166 JIF327166 JSB327166 KBX327166 KLT327166 KVP327166 LFL327166 LPH327166 LZD327166 MIZ327166 MSV327166 NCR327166 NMN327166 NWJ327166 OGF327166 OQB327166 OZX327166 PJT327166 PTP327166 QDL327166 QNH327166 QXD327166 RGZ327166 RQV327166 SAR327166 SKN327166 SUJ327166 TEF327166 TOB327166 TXX327166 UHT327166 URP327166 VBL327166 VLH327166 VVD327166 WEZ327166 WOV327166 WYR327166 CQ392702 MF392702 WB392702 AFX392702 APT392702 AZP392702 BJL392702 BTH392702 CDD392702 CMZ392702 CWV392702 DGR392702 DQN392702 EAJ392702 EKF392702 EUB392702 FDX392702 FNT392702 FXP392702 GHL392702 GRH392702 HBD392702 HKZ392702 HUV392702 IER392702 ION392702 IYJ392702 JIF392702 JSB392702 KBX392702 KLT392702 KVP392702 LFL392702 LPH392702 LZD392702 MIZ392702 MSV392702 NCR392702 NMN392702 NWJ392702 OGF392702 OQB392702 OZX392702 PJT392702 PTP392702 QDL392702 QNH392702 QXD392702 RGZ392702 RQV392702 SAR392702 SKN392702 SUJ392702 TEF392702 TOB392702 TXX392702 UHT392702 URP392702 VBL392702 VLH392702 VVD392702 WEZ392702 WOV392702 WYR392702 CQ458238 MF458238 WB458238 AFX458238 APT458238 AZP458238 BJL458238 BTH458238 CDD458238 CMZ458238 CWV458238 DGR458238 DQN458238 EAJ458238 EKF458238 EUB458238 FDX458238 FNT458238 FXP458238 GHL458238 GRH458238 HBD458238 HKZ458238 HUV458238 IER458238 ION458238 IYJ458238 JIF458238 JSB458238 KBX458238 KLT458238 KVP458238 LFL458238 LPH458238 LZD458238 MIZ458238 MSV458238 NCR458238 NMN458238 NWJ458238 OGF458238 OQB458238 OZX458238 PJT458238 PTP458238 QDL458238 QNH458238 QXD458238 RGZ458238 RQV458238 SAR458238 SKN458238 SUJ458238 TEF458238 TOB458238 TXX458238 UHT458238 URP458238 VBL458238 VLH458238 VVD458238 WEZ458238 WOV458238 WYR458238 CQ523774 MF523774 WB523774 AFX523774 APT523774 AZP523774 BJL523774 BTH523774 CDD523774 CMZ523774 CWV523774 DGR523774 DQN523774 EAJ523774 EKF523774 EUB523774 FDX523774 FNT523774 FXP523774 GHL523774 GRH523774 HBD523774 HKZ523774 HUV523774 IER523774 ION523774 IYJ523774 JIF523774 JSB523774 KBX523774 KLT523774 KVP523774 LFL523774 LPH523774 LZD523774 MIZ523774 MSV523774 NCR523774 NMN523774 NWJ523774 OGF523774 OQB523774 OZX523774 PJT523774 PTP523774 QDL523774 QNH523774 QXD523774 RGZ523774 RQV523774 SAR523774 SKN523774 SUJ523774 TEF523774 TOB523774 TXX523774 UHT523774 URP523774 VBL523774 VLH523774 VVD523774 WEZ523774 WOV523774 WYR523774 CQ589310 MF589310 WB589310 AFX589310 APT589310 AZP589310 BJL589310 BTH589310 CDD589310 CMZ589310 CWV589310 DGR589310 DQN589310 EAJ589310 EKF589310 EUB589310 FDX589310 FNT589310 FXP589310 GHL589310 GRH589310 HBD589310 HKZ589310 HUV589310 IER589310 ION589310 IYJ589310 JIF589310 JSB589310 KBX589310 KLT589310 KVP589310 LFL589310 LPH589310 LZD589310 MIZ589310 MSV589310 NCR589310 NMN589310 NWJ589310 OGF589310 OQB589310 OZX589310 PJT589310 PTP589310 QDL589310 QNH589310 QXD589310 RGZ589310 RQV589310 SAR589310 SKN589310 SUJ589310 TEF589310 TOB589310 TXX589310 UHT589310 URP589310 VBL589310 VLH589310 VVD589310 WEZ589310 WOV589310 WYR589310 CQ654846 MF654846 WB654846 AFX654846 APT654846 AZP654846 BJL654846 BTH654846 CDD654846 CMZ654846 CWV654846 DGR654846 DQN654846 EAJ654846 EKF654846 EUB654846 FDX654846 FNT654846 FXP654846 GHL654846 GRH654846 HBD654846 HKZ654846 HUV654846 IER654846 ION654846 IYJ654846 JIF654846 JSB654846 KBX654846 KLT654846 KVP654846 LFL654846 LPH654846 LZD654846 MIZ654846 MSV654846 NCR654846 NMN654846 NWJ654846 OGF654846 OQB654846 OZX654846 PJT654846 PTP654846 QDL654846 QNH654846 QXD654846 RGZ654846 RQV654846 SAR654846 SKN654846 SUJ654846 TEF654846 TOB654846 TXX654846 UHT654846 URP654846 VBL654846 VLH654846 VVD654846 WEZ654846 WOV654846 WYR654846 CQ720382 MF720382 WB720382 AFX720382 APT720382 AZP720382 BJL720382 BTH720382 CDD720382 CMZ720382 CWV720382 DGR720382 DQN720382 EAJ720382 EKF720382 EUB720382 FDX720382 FNT720382 FXP720382 GHL720382 GRH720382 HBD720382 HKZ720382 HUV720382 IER720382 ION720382 IYJ720382 JIF720382 JSB720382 KBX720382 KLT720382 KVP720382 LFL720382 LPH720382 LZD720382 MIZ720382 MSV720382 NCR720382 NMN720382 NWJ720382 OGF720382 OQB720382 OZX720382 PJT720382 PTP720382 QDL720382 QNH720382 QXD720382 RGZ720382 RQV720382 SAR720382 SKN720382 SUJ720382 TEF720382 TOB720382 TXX720382 UHT720382 URP720382 VBL720382 VLH720382 VVD720382 WEZ720382 WOV720382 WYR720382 CQ785918 MF785918 WB785918 AFX785918 APT785918 AZP785918 BJL785918 BTH785918 CDD785918 CMZ785918 CWV785918 DGR785918 DQN785918 EAJ785918 EKF785918 EUB785918 FDX785918 FNT785918 FXP785918 GHL785918 GRH785918 HBD785918 HKZ785918 HUV785918 IER785918 ION785918 IYJ785918 JIF785918 JSB785918 KBX785918 KLT785918 KVP785918 LFL785918 LPH785918 LZD785918 MIZ785918 MSV785918 NCR785918 NMN785918 NWJ785918 OGF785918 OQB785918 OZX785918 PJT785918 PTP785918 QDL785918 QNH785918 QXD785918 RGZ785918 RQV785918 SAR785918 SKN785918 SUJ785918 TEF785918 TOB785918 TXX785918 UHT785918 URP785918 VBL785918 VLH785918 VVD785918 WEZ785918 WOV785918 WYR785918 CQ851454 MF851454 WB851454 AFX851454 APT851454 AZP851454 BJL851454 BTH851454 CDD851454 CMZ851454 CWV851454 DGR851454 DQN851454 EAJ851454 EKF851454 EUB851454 FDX851454 FNT851454 FXP851454 GHL851454 GRH851454 HBD851454 HKZ851454 HUV851454 IER851454 ION851454 IYJ851454 JIF851454 JSB851454 KBX851454 KLT851454 KVP851454 LFL851454 LPH851454 LZD851454 MIZ851454 MSV851454 NCR851454 NMN851454 NWJ851454 OGF851454 OQB851454 OZX851454 PJT851454 PTP851454 QDL851454 QNH851454 QXD851454 RGZ851454 RQV851454 SAR851454 SKN851454 SUJ851454 TEF851454 TOB851454 TXX851454 UHT851454 URP851454 VBL851454 VLH851454 VVD851454 WEZ851454 WOV851454 WYR851454 CQ916990 MF916990 WB916990 AFX916990 APT916990 AZP916990 BJL916990 BTH916990 CDD916990 CMZ916990 CWV916990 DGR916990 DQN916990 EAJ916990 EKF916990 EUB916990 FDX916990 FNT916990 FXP916990 GHL916990 GRH916990 HBD916990 HKZ916990 HUV916990 IER916990 ION916990 IYJ916990 JIF916990 JSB916990 KBX916990 KLT916990 KVP916990 LFL916990 LPH916990 LZD916990 MIZ916990 MSV916990 NCR916990 NMN916990 NWJ916990 OGF916990 OQB916990 OZX916990 PJT916990 PTP916990 QDL916990 QNH916990 QXD916990 RGZ916990 RQV916990 SAR916990 SKN916990 SUJ916990 TEF916990 TOB916990 TXX916990 UHT916990 URP916990 VBL916990 VLH916990 VVD916990 WEZ916990 WOV916990 WYR916990 CQ982526 MF982526 WB982526 AFX982526 APT982526 AZP982526 BJL982526 BTH982526 CDD982526 CMZ982526 CWV982526 DGR982526 DQN982526 EAJ982526 EKF982526 EUB982526 FDX982526 FNT982526 FXP982526 GHL982526 GRH982526 HBD982526 HKZ982526 HUV982526 IER982526 ION982526 IYJ982526 JIF982526 JSB982526 KBX982526 KLT982526 KVP982526 LFL982526 LPH982526 LZD982526 MIZ982526 MSV982526 NCR982526 NMN982526 NWJ982526 OGF982526 OQB982526 OZX982526 PJT982526 PTP982526 QDL982526 QNH982526 QXD982526 RGZ982526 RQV982526 SAR982526 SKN982526 SUJ982526 TEF982526 TOB982526 TXX982526 UHT982526 URP982526 VBL982526 VLH982526 VVD982526 WEZ982526 WOV982526 WYR982526 CQ65024 MF65024 WB65024 AFX65024 APT65024 AZP65024 BJL65024 BTH65024 CDD65024 CMZ65024 CWV65024 DGR65024 DQN65024 EAJ65024 EKF65024 EUB65024 FDX65024 FNT65024 FXP65024 GHL65024 GRH65024 HBD65024 HKZ65024 HUV65024 IER65024 ION65024 IYJ65024 JIF65024 JSB65024 KBX65024 KLT65024 KVP65024 LFL65024 LPH65024 LZD65024 MIZ65024 MSV65024 NCR65024 NMN65024 NWJ65024 OGF65024 OQB65024 OZX65024 PJT65024 PTP65024 QDL65024 QNH65024 QXD65024 RGZ65024 RQV65024 SAR65024 SKN65024 SUJ65024 TEF65024 TOB65024 TXX65024 UHT65024 URP65024 VBL65024 VLH65024 VVD65024 WEZ65024 WOV65024 WYR65024 CQ130560 MF130560 WB130560 AFX130560 APT130560 AZP130560 BJL130560 BTH130560 CDD130560 CMZ130560 CWV130560 DGR130560 DQN130560 EAJ130560 EKF130560 EUB130560 FDX130560 FNT130560 FXP130560 GHL130560 GRH130560 HBD130560 HKZ130560 HUV130560 IER130560 ION130560 IYJ130560 JIF130560 JSB130560 KBX130560 KLT130560 KVP130560 LFL130560 LPH130560 LZD130560 MIZ130560 MSV130560 NCR130560 NMN130560 NWJ130560 OGF130560 OQB130560 OZX130560 PJT130560 PTP130560 QDL130560 QNH130560 QXD130560 RGZ130560 RQV130560 SAR130560 SKN130560 SUJ130560 TEF130560 TOB130560 TXX130560 UHT130560 URP130560 VBL130560 VLH130560 VVD130560 WEZ130560 WOV130560 WYR130560 CQ196096 MF196096 WB196096 AFX196096 APT196096 AZP196096 BJL196096 BTH196096 CDD196096 CMZ196096 CWV196096 DGR196096 DQN196096 EAJ196096 EKF196096 EUB196096 FDX196096 FNT196096 FXP196096 GHL196096 GRH196096 HBD196096 HKZ196096 HUV196096 IER196096 ION196096 IYJ196096 JIF196096 JSB196096 KBX196096 KLT196096 KVP196096 LFL196096 LPH196096 LZD196096 MIZ196096 MSV196096 NCR196096 NMN196096 NWJ196096 OGF196096 OQB196096 OZX196096 PJT196096 PTP196096 QDL196096 QNH196096 QXD196096 RGZ196096 RQV196096 SAR196096 SKN196096 SUJ196096 TEF196096 TOB196096 TXX196096 UHT196096 URP196096 VBL196096 VLH196096 VVD196096 WEZ196096 WOV196096 WYR196096 CQ261632 MF261632 WB261632 AFX261632 APT261632 AZP261632 BJL261632 BTH261632 CDD261632 CMZ261632 CWV261632 DGR261632 DQN261632 EAJ261632 EKF261632 EUB261632 FDX261632 FNT261632 FXP261632 GHL261632 GRH261632 HBD261632 HKZ261632 HUV261632 IER261632 ION261632 IYJ261632 JIF261632 JSB261632 KBX261632 KLT261632 KVP261632 LFL261632 LPH261632 LZD261632 MIZ261632 MSV261632 NCR261632 NMN261632 NWJ261632 OGF261632 OQB261632 OZX261632 PJT261632 PTP261632 QDL261632 QNH261632 QXD261632 RGZ261632 RQV261632 SAR261632 SKN261632 SUJ261632 TEF261632 TOB261632 TXX261632 UHT261632 URP261632 VBL261632 VLH261632 VVD261632 WEZ261632 WOV261632 WYR261632 CQ327168 MF327168 WB327168 AFX327168 APT327168 AZP327168 BJL327168 BTH327168 CDD327168 CMZ327168 CWV327168 DGR327168 DQN327168 EAJ327168 EKF327168 EUB327168 FDX327168 FNT327168 FXP327168 GHL327168 GRH327168 HBD327168 HKZ327168 HUV327168 IER327168 ION327168 IYJ327168 JIF327168 JSB327168 KBX327168 KLT327168 KVP327168 LFL327168 LPH327168 LZD327168 MIZ327168 MSV327168 NCR327168 NMN327168 NWJ327168 OGF327168 OQB327168 OZX327168 PJT327168 PTP327168 QDL327168 QNH327168 QXD327168 RGZ327168 RQV327168 SAR327168 SKN327168 SUJ327168 TEF327168 TOB327168 TXX327168 UHT327168 URP327168 VBL327168 VLH327168 VVD327168 WEZ327168 WOV327168 WYR327168 CQ392704 MF392704 WB392704 AFX392704 APT392704 AZP392704 BJL392704 BTH392704 CDD392704 CMZ392704 CWV392704 DGR392704 DQN392704 EAJ392704 EKF392704 EUB392704 FDX392704 FNT392704 FXP392704 GHL392704 GRH392704 HBD392704 HKZ392704 HUV392704 IER392704 ION392704 IYJ392704 JIF392704 JSB392704 KBX392704 KLT392704 KVP392704 LFL392704 LPH392704 LZD392704 MIZ392704 MSV392704 NCR392704 NMN392704 NWJ392704 OGF392704 OQB392704 OZX392704 PJT392704 PTP392704 QDL392704 QNH392704 QXD392704 RGZ392704 RQV392704 SAR392704 SKN392704 SUJ392704 TEF392704 TOB392704 TXX392704 UHT392704 URP392704 VBL392704 VLH392704 VVD392704 WEZ392704 WOV392704 WYR392704 CQ458240 MF458240 WB458240 AFX458240 APT458240 AZP458240 BJL458240 BTH458240 CDD458240 CMZ458240 CWV458240 DGR458240 DQN458240 EAJ458240 EKF458240 EUB458240 FDX458240 FNT458240 FXP458240 GHL458240 GRH458240 HBD458240 HKZ458240 HUV458240 IER458240 ION458240 IYJ458240 JIF458240 JSB458240 KBX458240 KLT458240 KVP458240 LFL458240 LPH458240 LZD458240 MIZ458240 MSV458240 NCR458240 NMN458240 NWJ458240 OGF458240 OQB458240 OZX458240 PJT458240 PTP458240 QDL458240 QNH458240 QXD458240 RGZ458240 RQV458240 SAR458240 SKN458240 SUJ458240 TEF458240 TOB458240 TXX458240 UHT458240 URP458240 VBL458240 VLH458240 VVD458240 WEZ458240 WOV458240 WYR458240 CQ523776 MF523776 WB523776 AFX523776 APT523776 AZP523776 BJL523776 BTH523776 CDD523776 CMZ523776 CWV523776 DGR523776 DQN523776 EAJ523776 EKF523776 EUB523776 FDX523776 FNT523776 FXP523776 GHL523776 GRH523776 HBD523776 HKZ523776 HUV523776 IER523776 ION523776 IYJ523776 JIF523776 JSB523776 KBX523776 KLT523776 KVP523776 LFL523776 LPH523776 LZD523776 MIZ523776 MSV523776 NCR523776 NMN523776 NWJ523776 OGF523776 OQB523776 OZX523776 PJT523776 PTP523776 QDL523776 QNH523776 QXD523776 RGZ523776 RQV523776 SAR523776 SKN523776 SUJ523776 TEF523776 TOB523776 TXX523776 UHT523776 URP523776 VBL523776 VLH523776 VVD523776 WEZ523776 WOV523776 WYR523776 CQ589312 MF589312 WB589312 AFX589312 APT589312 AZP589312 BJL589312 BTH589312 CDD589312 CMZ589312 CWV589312 DGR589312 DQN589312 EAJ589312 EKF589312 EUB589312 FDX589312 FNT589312 FXP589312 GHL589312 GRH589312 HBD589312 HKZ589312 HUV589312 IER589312 ION589312 IYJ589312 JIF589312 JSB589312 KBX589312 KLT589312 KVP589312 LFL589312 LPH589312 LZD589312 MIZ589312 MSV589312 NCR589312 NMN589312 NWJ589312 OGF589312 OQB589312 OZX589312 PJT589312 PTP589312 QDL589312 QNH589312 QXD589312 RGZ589312 RQV589312 SAR589312 SKN589312 SUJ589312 TEF589312 TOB589312 TXX589312 UHT589312 URP589312 VBL589312 VLH589312 VVD589312 WEZ589312 WOV589312 WYR589312 CQ654848 MF654848 WB654848 AFX654848 APT654848 AZP654848 BJL654848 BTH654848 CDD654848 CMZ654848 CWV654848 DGR654848 DQN654848 EAJ654848 EKF654848 EUB654848 FDX654848 FNT654848 FXP654848 GHL654848 GRH654848 HBD654848 HKZ654848 HUV654848 IER654848 ION654848 IYJ654848 JIF654848 JSB654848 KBX654848 KLT654848 KVP654848 LFL654848 LPH654848 LZD654848 MIZ654848 MSV654848 NCR654848 NMN654848 NWJ654848 OGF654848 OQB654848 OZX654848 PJT654848 PTP654848 QDL654848 QNH654848 QXD654848 RGZ654848 RQV654848 SAR654848 SKN654848 SUJ654848 TEF654848 TOB654848 TXX654848 UHT654848 URP654848 VBL654848 VLH654848 VVD654848 WEZ654848 WOV654848 WYR654848 CQ720384 MF720384 WB720384 AFX720384 APT720384 AZP720384 BJL720384 BTH720384 CDD720384 CMZ720384 CWV720384 DGR720384 DQN720384 EAJ720384 EKF720384 EUB720384 FDX720384 FNT720384 FXP720384 GHL720384 GRH720384 HBD720384 HKZ720384 HUV720384 IER720384 ION720384 IYJ720384 JIF720384 JSB720384 KBX720384 KLT720384 KVP720384 LFL720384 LPH720384 LZD720384 MIZ720384 MSV720384 NCR720384 NMN720384 NWJ720384 OGF720384 OQB720384 OZX720384 PJT720384 PTP720384 QDL720384 QNH720384 QXD720384 RGZ720384 RQV720384 SAR720384 SKN720384 SUJ720384 TEF720384 TOB720384 TXX720384 UHT720384 URP720384 VBL720384 VLH720384 VVD720384 WEZ720384 WOV720384 WYR720384 CQ785920 MF785920 WB785920 AFX785920 APT785920 AZP785920 BJL785920 BTH785920 CDD785920 CMZ785920 CWV785920 DGR785920 DQN785920 EAJ785920 EKF785920 EUB785920 FDX785920 FNT785920 FXP785920 GHL785920 GRH785920 HBD785920 HKZ785920 HUV785920 IER785920 ION785920 IYJ785920 JIF785920 JSB785920 KBX785920 KLT785920 KVP785920 LFL785920 LPH785920 LZD785920 MIZ785920 MSV785920 NCR785920 NMN785920 NWJ785920 OGF785920 OQB785920 OZX785920 PJT785920 PTP785920 QDL785920 QNH785920 QXD785920 RGZ785920 RQV785920 SAR785920 SKN785920 SUJ785920 TEF785920 TOB785920 TXX785920 UHT785920 URP785920 VBL785920 VLH785920 VVD785920 WEZ785920 WOV785920 WYR785920 CQ851456 MF851456 WB851456 AFX851456 APT851456 AZP851456 BJL851456 BTH851456 CDD851456 CMZ851456 CWV851456 DGR851456 DQN851456 EAJ851456 EKF851456 EUB851456 FDX851456 FNT851456 FXP851456 GHL851456 GRH851456 HBD851456 HKZ851456 HUV851456 IER851456 ION851456 IYJ851456 JIF851456 JSB851456 KBX851456 KLT851456 KVP851456 LFL851456 LPH851456 LZD851456 MIZ851456 MSV851456 NCR851456 NMN851456 NWJ851456 OGF851456 OQB851456 OZX851456 PJT851456 PTP851456 QDL851456 QNH851456 QXD851456 RGZ851456 RQV851456 SAR851456 SKN851456 SUJ851456 TEF851456 TOB851456 TXX851456 UHT851456 URP851456 VBL851456 VLH851456 VVD851456 WEZ851456 WOV851456 WYR851456 CQ916992 MF916992 WB916992 AFX916992 APT916992 AZP916992 BJL916992 BTH916992 CDD916992 CMZ916992 CWV916992 DGR916992 DQN916992 EAJ916992 EKF916992 EUB916992 FDX916992 FNT916992 FXP916992 GHL916992 GRH916992 HBD916992 HKZ916992 HUV916992 IER916992 ION916992 IYJ916992 JIF916992 JSB916992 KBX916992 KLT916992 KVP916992 LFL916992 LPH916992 LZD916992 MIZ916992 MSV916992 NCR916992 NMN916992 NWJ916992 OGF916992 OQB916992 OZX916992 PJT916992 PTP916992 QDL916992 QNH916992 QXD916992 RGZ916992 RQV916992 SAR916992 SKN916992 SUJ916992 TEF916992 TOB916992 TXX916992 UHT916992 URP916992 VBL916992 VLH916992 VVD916992 WEZ916992 WOV916992 WYR916992 CQ982528 MF982528 WB982528 AFX982528 APT982528 AZP982528 BJL982528 BTH982528 CDD982528 CMZ982528 CWV982528 DGR982528 DQN982528 EAJ982528 EKF982528 EUB982528 FDX982528 FNT982528 FXP982528 GHL982528 GRH982528 HBD982528 HKZ982528 HUV982528 IER982528 ION982528 IYJ982528 JIF982528 JSB982528 KBX982528 KLT982528 KVP982528 LFL982528 LPH982528 LZD982528 MIZ982528 MSV982528 NCR982528 NMN982528 NWJ982528 OGF982528 OQB982528 OZX982528 PJT982528 PTP982528 QDL982528 QNH982528 QXD982528 RGZ982528 RQV982528 SAR982528 SKN982528 SUJ982528 TEF982528 TOB982528 TXX982528 UHT982528 URP982528 VBL982528 VLH982528 VVD982528 WEZ982528 WOV982528 WYR982528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CQ53 MF53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MF37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WYR982512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WYR982516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WOV71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WB39 WYR71 CQ71 MF71 WB71 AFX71 APT71 AZP71 BJL71 BTH71 CDD71 CMZ71 CWV71 DGR71 DQN71 EAJ71 EKF71 EUB71 FDX71 FNT71 FXP71 GHL71 GRH71 HBD71 HKZ71 HUV71 IER71 ION71 IYJ71 JIF71 JSB71 KBX71 KLT71 KVP71 LFL71 LPH71 LZD71 MIZ71 MSV71 NCR71 NMN71 NWJ71 OGF71 OQB71 OZX71 PJT71 PTP71 QDL71 QNH71 QXD71 RGZ71 RQV71 SAR71 SKN71 SUJ71 TEF71 TOB71 TXX71 UHT71 URP71 VBL71 VLH71 VVD71 WEZ71 CQ37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WB53 WYR55 WYR67 CQ67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CQ55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CQ51 WYR69 CQ69 MF69 WB69 AFX69 APT69 AZP69 BJL69 BTH69 CDD69 CMZ69 CWV69 DGR69 DQN69 EAJ69 EKF69 EUB69 FDX69 FNT69 FXP69 GHL69 GRH69 HBD69 HKZ69 HUV69 IER69 ION69 IYJ69 JIF69 JSB69 KBX69 KLT69 KVP69 LFL69 LPH69 LZD69 MIZ69 MSV69 NCR69 NMN69 NWJ69 OGF69 OQB69 OZX69 PJT69 PTP69 QDL69 QNH69 QXD69 RGZ69 RQV69 SAR69 SKN69 SUJ69 TEF69 TOB69 TXX69 UHT69 URP69 VBL69 VLH69 VVD69 WEZ69 WOV69 MF39 MF41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MF45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WB47 CQ45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MF47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CQ49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WOV55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CQ57 MF57 WB57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MF59 WB59 AFX59 WYR61 CQ61 MF61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MF63 WB63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CQ65 MF65 WB65 CQ35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WEZ73:WEZ74 VVD73:VVD74 VLH73:VLH74 VBL73:VBL74 URP73:URP74 UHT73:UHT74 TXX73:TXX74 TOB73:TOB74 TEF73:TEF74 SUJ73:SUJ74 SKN73:SKN74 SAR73:SAR74 RQV73:RQV74 RGZ73:RGZ74 QXD73:QXD74 QNH73:QNH74 QDL73:QDL74 PTP73:PTP74 PJT73:PJT74 OZX73:OZX74 OQB73:OQB74 OGF73:OGF74 NWJ73:NWJ74 NMN73:NMN74 NCR73:NCR74 MSV73:MSV74 MIZ73:MIZ74 LZD73:LZD74 LPH73:LPH74 LFL73:LFL74 KVP73:KVP74 KLT73:KLT74 KBX73:KBX74 JSB73:JSB74 JIF73:JIF74 IYJ73:IYJ74 ION73:ION74 IER73:IER74 HUV73:HUV74 HKZ73:HKZ74 HBD73:HBD74 GRH73:GRH74 GHL73:GHL74 FXP73:FXP74 FNT73:FNT74 FDX73:FDX74 EUB73:EUB74 EKF73:EKF74 EAJ73:EAJ74 DQN73:DQN74 DGR73:DGR74 CWV73:CWV74 CMZ73:CMZ74 CDD73:CDD74 BTH73:BTH74 BJL73:BJL74 AZP73:AZP74 APT73:APT74 AFX73:AFX74 WB73:WB74 MF73:MF74 WOV73:WOV74 WYR73:WYR74 CQ73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5"/>
  <sheetViews>
    <sheetView showGridLines="0" topLeftCell="A2" zoomScale="108" zoomScaleNormal="60" workbookViewId="0">
      <selection activeCell="B12" sqref="B12"/>
    </sheetView>
  </sheetViews>
  <sheetFormatPr baseColWidth="10" defaultColWidth="12.85546875" defaultRowHeight="15"/>
  <cols>
    <col min="1" max="5" width="34.7109375" style="4" customWidth="1"/>
    <col min="6" max="6" width="24.140625" style="4" customWidth="1"/>
    <col min="7" max="16384" width="12.85546875" style="4"/>
  </cols>
  <sheetData>
    <row r="2" spans="1:25" ht="33.950000000000003" customHeight="1">
      <c r="A2" s="203" t="s">
        <v>169</v>
      </c>
      <c r="B2" s="204"/>
      <c r="C2" s="204"/>
      <c r="D2" s="204"/>
      <c r="E2" s="204"/>
      <c r="F2" s="204"/>
    </row>
    <row r="3" spans="1:25" ht="17.100000000000001" customHeight="1"/>
    <row r="4" spans="1:25" s="112" customFormat="1" ht="24" customHeight="1">
      <c r="A4" s="205" t="s">
        <v>170</v>
      </c>
      <c r="B4" s="205"/>
      <c r="C4" s="205"/>
      <c r="D4" s="205"/>
      <c r="E4" s="205"/>
    </row>
    <row r="5" spans="1:25" s="113" customFormat="1" ht="78" customHeight="1">
      <c r="A5" s="206" t="s">
        <v>171</v>
      </c>
      <c r="B5" s="206"/>
      <c r="C5" s="206"/>
      <c r="D5" s="206"/>
      <c r="E5" s="206"/>
      <c r="F5" s="206"/>
    </row>
    <row r="6" spans="1:25" ht="15.75">
      <c r="A6" s="7"/>
      <c r="B6" s="7"/>
      <c r="C6" s="7"/>
      <c r="D6" s="7"/>
      <c r="E6" s="7"/>
      <c r="F6" s="7"/>
      <c r="W6" s="8"/>
      <c r="X6" s="8"/>
      <c r="Y6" s="8"/>
    </row>
    <row r="7" spans="1:25" ht="60" customHeight="1">
      <c r="A7" s="21" t="s">
        <v>172</v>
      </c>
      <c r="B7" s="21" t="s">
        <v>8</v>
      </c>
      <c r="C7" s="22" t="s">
        <v>6</v>
      </c>
      <c r="D7" s="22" t="s">
        <v>7</v>
      </c>
      <c r="E7" s="22" t="s">
        <v>173</v>
      </c>
      <c r="F7" s="22" t="s">
        <v>174</v>
      </c>
    </row>
    <row r="8" spans="1:25" ht="30.95" customHeight="1">
      <c r="A8" s="5"/>
      <c r="B8" s="5"/>
      <c r="C8" s="6"/>
      <c r="D8" s="5"/>
      <c r="E8" s="5"/>
      <c r="F8" s="6"/>
    </row>
    <row r="9" spans="1:25" ht="30.95" customHeight="1">
      <c r="A9" s="5"/>
      <c r="B9" s="5"/>
      <c r="C9" s="6"/>
      <c r="D9" s="5"/>
      <c r="E9" s="5"/>
      <c r="F9" s="6"/>
    </row>
    <row r="10" spans="1:25" ht="30.95" customHeight="1">
      <c r="A10" s="5"/>
      <c r="B10" s="5"/>
      <c r="C10" s="6"/>
      <c r="D10" s="5"/>
      <c r="E10" s="5"/>
      <c r="F10" s="6"/>
    </row>
    <row r="11" spans="1:25" ht="30.95" customHeight="1">
      <c r="A11" s="5"/>
      <c r="B11" s="5"/>
      <c r="C11" s="6"/>
      <c r="D11" s="6"/>
      <c r="E11" s="6"/>
      <c r="F11" s="6"/>
    </row>
    <row r="12" spans="1:25" ht="30.95" customHeight="1">
      <c r="A12" s="5"/>
      <c r="B12" s="5"/>
      <c r="C12" s="6"/>
      <c r="D12" s="6"/>
      <c r="E12" s="6"/>
      <c r="F12" s="6"/>
    </row>
    <row r="13" spans="1:25" ht="30.95" customHeight="1">
      <c r="A13" s="6"/>
      <c r="B13" s="6"/>
      <c r="C13" s="6"/>
      <c r="D13" s="6"/>
      <c r="E13" s="6"/>
      <c r="F13" s="6"/>
    </row>
    <row r="14" spans="1:25" ht="30.95" customHeight="1">
      <c r="A14" s="6"/>
      <c r="B14" s="6"/>
      <c r="C14" s="6"/>
      <c r="D14" s="6"/>
      <c r="E14" s="6"/>
      <c r="F14" s="6"/>
    </row>
    <row r="15" spans="1:25" ht="30.95" customHeight="1">
      <c r="A15" s="6"/>
      <c r="B15" s="6"/>
      <c r="C15" s="6"/>
      <c r="D15" s="6"/>
      <c r="E15" s="6"/>
      <c r="F15" s="6"/>
    </row>
    <row r="16" spans="1:25" ht="30.95" customHeight="1">
      <c r="A16" s="6"/>
      <c r="B16" s="6"/>
      <c r="C16" s="6"/>
      <c r="D16" s="6"/>
      <c r="E16" s="6"/>
      <c r="F16" s="6"/>
    </row>
    <row r="17" spans="1:6" ht="30.95" customHeight="1">
      <c r="A17" s="6"/>
      <c r="B17" s="6"/>
      <c r="C17" s="6"/>
      <c r="D17" s="6"/>
      <c r="E17" s="6"/>
      <c r="F17" s="6"/>
    </row>
    <row r="18" spans="1:6" ht="30.95" customHeight="1">
      <c r="A18" s="6"/>
      <c r="B18" s="6"/>
      <c r="C18" s="6"/>
      <c r="D18" s="6"/>
      <c r="E18" s="6"/>
      <c r="F18" s="6"/>
    </row>
    <row r="19" spans="1:6" ht="30.95" customHeight="1">
      <c r="A19" s="6"/>
      <c r="B19" s="6"/>
      <c r="C19" s="6"/>
      <c r="D19" s="6"/>
      <c r="E19" s="6"/>
      <c r="F19" s="6"/>
    </row>
    <row r="20" spans="1:6" ht="30.95" customHeight="1">
      <c r="A20" s="6"/>
      <c r="B20" s="6"/>
      <c r="C20" s="6"/>
      <c r="D20" s="6"/>
      <c r="E20" s="6"/>
      <c r="F20" s="6"/>
    </row>
    <row r="21" spans="1:6" ht="30.95" customHeight="1">
      <c r="A21" s="6"/>
      <c r="B21" s="6"/>
      <c r="C21" s="6"/>
      <c r="D21" s="6"/>
      <c r="E21" s="6"/>
      <c r="F21" s="6"/>
    </row>
    <row r="22" spans="1:6" ht="30.95" customHeight="1">
      <c r="A22" s="6"/>
      <c r="B22" s="6"/>
      <c r="C22" s="6"/>
      <c r="D22" s="6"/>
      <c r="E22" s="6"/>
      <c r="F22" s="6"/>
    </row>
    <row r="23" spans="1:6" ht="30.95" customHeight="1">
      <c r="A23" s="6"/>
      <c r="B23" s="6"/>
      <c r="C23" s="6"/>
      <c r="D23" s="6"/>
      <c r="E23" s="6"/>
      <c r="F23" s="6"/>
    </row>
    <row r="24" spans="1:6" ht="30.95" customHeight="1">
      <c r="A24" s="6"/>
      <c r="B24" s="6"/>
      <c r="C24" s="6"/>
      <c r="D24" s="6"/>
      <c r="E24" s="6"/>
      <c r="F24" s="6"/>
    </row>
    <row r="25" spans="1:6" ht="30.95" customHeight="1">
      <c r="A25" s="6"/>
      <c r="B25" s="6"/>
      <c r="C25" s="6"/>
      <c r="D25" s="6"/>
      <c r="E25" s="6"/>
      <c r="F25" s="6"/>
    </row>
    <row r="26" spans="1:6" ht="30.95" customHeight="1">
      <c r="A26" s="6"/>
      <c r="B26" s="6"/>
      <c r="C26" s="6"/>
      <c r="D26" s="6"/>
      <c r="E26" s="6"/>
      <c r="F26" s="6"/>
    </row>
    <row r="30" spans="1:6" ht="36" customHeight="1"/>
    <row r="31" spans="1:6" ht="36" customHeight="1"/>
    <row r="32" spans="1:6" ht="36" customHeight="1"/>
    <row r="33" spans="1:1" ht="23.1" customHeight="1">
      <c r="A33" s="114" t="s">
        <v>175</v>
      </c>
    </row>
    <row r="34" spans="1:1" ht="24.95" customHeight="1">
      <c r="A34" s="114" t="s">
        <v>9</v>
      </c>
    </row>
    <row r="35" spans="1:1" ht="23.1" customHeight="1">
      <c r="A35" s="114" t="s">
        <v>176</v>
      </c>
    </row>
  </sheetData>
  <mergeCells count="3">
    <mergeCell ref="A2:F2"/>
    <mergeCell ref="A4:E4"/>
    <mergeCell ref="A5:F5"/>
  </mergeCells>
  <pageMargins left="0.7" right="0.7" top="0.75" bottom="0.75" header="0.3" footer="0.3"/>
  <pageSetup paperSize="9" scale="1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51"/>
  <sheetViews>
    <sheetView showGridLines="0" topLeftCell="A4" zoomScale="114" zoomScaleNormal="80" workbookViewId="0">
      <selection activeCell="B12" sqref="B12"/>
    </sheetView>
  </sheetViews>
  <sheetFormatPr baseColWidth="10" defaultColWidth="12.85546875" defaultRowHeight="15.75"/>
  <cols>
    <col min="1" max="3" width="45.42578125" style="115" customWidth="1"/>
    <col min="4" max="16384" width="12.85546875" style="115"/>
  </cols>
  <sheetData>
    <row r="2" spans="1:3" ht="30" customHeight="1">
      <c r="A2" s="203" t="s">
        <v>177</v>
      </c>
      <c r="B2" s="204"/>
      <c r="C2" s="204"/>
    </row>
    <row r="4" spans="1:3" s="116" customFormat="1" ht="29.1" customHeight="1">
      <c r="A4" s="210" t="s">
        <v>178</v>
      </c>
      <c r="B4" s="210"/>
      <c r="C4" s="210"/>
    </row>
    <row r="5" spans="1:3" s="116" customFormat="1" ht="29.1" customHeight="1">
      <c r="A5" s="211" t="s">
        <v>179</v>
      </c>
      <c r="B5" s="211"/>
      <c r="C5" s="211"/>
    </row>
    <row r="6" spans="1:3">
      <c r="A6" s="211"/>
      <c r="B6" s="211"/>
      <c r="C6" s="211"/>
    </row>
    <row r="7" spans="1:3" ht="45.95" customHeight="1">
      <c r="A7" s="20" t="s">
        <v>180</v>
      </c>
      <c r="B7" s="20" t="s">
        <v>10</v>
      </c>
      <c r="C7" s="20" t="s">
        <v>11</v>
      </c>
    </row>
    <row r="8" spans="1:3" ht="21" customHeight="1">
      <c r="A8" s="207" t="s">
        <v>12</v>
      </c>
      <c r="B8" s="208"/>
      <c r="C8" s="209"/>
    </row>
    <row r="9" spans="1:3" ht="21" customHeight="1">
      <c r="A9" s="10"/>
      <c r="B9" s="10"/>
      <c r="C9" s="10"/>
    </row>
    <row r="10" spans="1:3" ht="18" customHeight="1">
      <c r="A10" s="10"/>
      <c r="B10" s="10"/>
      <c r="C10" s="10"/>
    </row>
    <row r="11" spans="1:3" ht="21.95" customHeight="1">
      <c r="A11" s="10"/>
      <c r="B11" s="10"/>
      <c r="C11" s="10"/>
    </row>
    <row r="12" spans="1:3" ht="21" customHeight="1">
      <c r="A12" s="10"/>
      <c r="B12" s="10"/>
      <c r="C12" s="10"/>
    </row>
    <row r="13" spans="1:3" ht="21" customHeight="1">
      <c r="A13" s="10"/>
      <c r="B13" s="10"/>
      <c r="C13" s="10"/>
    </row>
    <row r="14" spans="1:3" ht="21" customHeight="1">
      <c r="A14" s="10"/>
      <c r="B14" s="10"/>
      <c r="C14" s="10"/>
    </row>
    <row r="15" spans="1:3" ht="21" customHeight="1">
      <c r="A15" s="10"/>
      <c r="B15" s="10"/>
      <c r="C15" s="10"/>
    </row>
    <row r="16" spans="1:3" ht="18" customHeight="1">
      <c r="A16" s="207" t="s">
        <v>13</v>
      </c>
      <c r="B16" s="208"/>
      <c r="C16" s="209"/>
    </row>
    <row r="17" spans="1:3" ht="18" customHeight="1">
      <c r="A17" s="10"/>
      <c r="B17" s="10"/>
      <c r="C17" s="10"/>
    </row>
    <row r="18" spans="1:3" ht="21.95" customHeight="1">
      <c r="A18" s="10"/>
      <c r="B18" s="10"/>
      <c r="C18" s="10"/>
    </row>
    <row r="19" spans="1:3" ht="21" customHeight="1">
      <c r="A19" s="10"/>
      <c r="B19" s="10"/>
      <c r="C19" s="10"/>
    </row>
    <row r="20" spans="1:3" ht="21" customHeight="1">
      <c r="A20" s="10"/>
      <c r="B20" s="10"/>
      <c r="C20" s="10"/>
    </row>
    <row r="21" spans="1:3" ht="21" customHeight="1">
      <c r="A21" s="10"/>
      <c r="B21" s="10"/>
      <c r="C21" s="10"/>
    </row>
    <row r="22" spans="1:3" ht="21" customHeight="1">
      <c r="A22" s="10"/>
      <c r="B22" s="10"/>
      <c r="C22" s="10"/>
    </row>
    <row r="23" spans="1:3" ht="18" customHeight="1">
      <c r="A23" s="207" t="s">
        <v>181</v>
      </c>
      <c r="B23" s="208"/>
      <c r="C23" s="209"/>
    </row>
    <row r="24" spans="1:3" ht="18" customHeight="1">
      <c r="A24" s="10"/>
      <c r="B24" s="10"/>
      <c r="C24" s="10"/>
    </row>
    <row r="25" spans="1:3" ht="21.95" customHeight="1">
      <c r="A25" s="10"/>
      <c r="B25" s="10"/>
      <c r="C25" s="10"/>
    </row>
    <row r="26" spans="1:3" ht="21" customHeight="1">
      <c r="A26" s="10"/>
      <c r="B26" s="10"/>
      <c r="C26" s="10"/>
    </row>
    <row r="27" spans="1:3" ht="21" customHeight="1">
      <c r="A27" s="10"/>
      <c r="B27" s="10"/>
      <c r="C27" s="10"/>
    </row>
    <row r="28" spans="1:3" ht="18" customHeight="1">
      <c r="A28" s="10"/>
      <c r="B28" s="10"/>
      <c r="C28" s="10"/>
    </row>
    <row r="29" spans="1:3" ht="18" customHeight="1">
      <c r="A29" s="10"/>
      <c r="B29" s="10"/>
      <c r="C29" s="10"/>
    </row>
    <row r="30" spans="1:3" ht="18" customHeight="1">
      <c r="A30" s="207" t="s">
        <v>182</v>
      </c>
      <c r="B30" s="208"/>
      <c r="C30" s="209"/>
    </row>
    <row r="31" spans="1:3" ht="18" customHeight="1">
      <c r="A31" s="10"/>
      <c r="B31" s="10"/>
      <c r="C31" s="10"/>
    </row>
    <row r="32" spans="1:3" ht="18" customHeight="1">
      <c r="A32" s="10"/>
      <c r="B32" s="10"/>
      <c r="C32" s="10"/>
    </row>
    <row r="33" spans="1:3" ht="21.95" customHeight="1">
      <c r="A33" s="10"/>
      <c r="B33" s="10"/>
      <c r="C33" s="10"/>
    </row>
    <row r="34" spans="1:3" ht="21" customHeight="1">
      <c r="A34" s="10"/>
      <c r="B34" s="10"/>
      <c r="C34" s="10"/>
    </row>
    <row r="35" spans="1:3" ht="21" customHeight="1">
      <c r="A35" s="10"/>
      <c r="B35" s="10"/>
      <c r="C35" s="10"/>
    </row>
    <row r="36" spans="1:3" ht="18" customHeight="1">
      <c r="A36" s="207" t="s">
        <v>183</v>
      </c>
      <c r="B36" s="208"/>
      <c r="C36" s="209"/>
    </row>
    <row r="37" spans="1:3" ht="18" customHeight="1">
      <c r="A37" s="10"/>
      <c r="B37" s="10"/>
      <c r="C37" s="10"/>
    </row>
    <row r="38" spans="1:3" ht="21.95" customHeight="1">
      <c r="A38" s="10"/>
      <c r="B38" s="10"/>
      <c r="C38" s="10"/>
    </row>
    <row r="39" spans="1:3" ht="21" customHeight="1">
      <c r="A39" s="10"/>
      <c r="B39" s="10"/>
      <c r="C39" s="10"/>
    </row>
    <row r="40" spans="1:3" ht="21" customHeight="1">
      <c r="A40" s="10"/>
      <c r="B40" s="10"/>
      <c r="C40" s="10"/>
    </row>
    <row r="41" spans="1:3" ht="18" customHeight="1">
      <c r="A41" s="10"/>
      <c r="B41" s="10"/>
      <c r="C41" s="10"/>
    </row>
    <row r="42" spans="1:3" ht="18" customHeight="1">
      <c r="A42" s="10"/>
      <c r="B42" s="10"/>
      <c r="C42" s="10"/>
    </row>
    <row r="43" spans="1:3" ht="21.95" customHeight="1">
      <c r="A43" s="10"/>
      <c r="B43" s="10"/>
      <c r="C43" s="10"/>
    </row>
    <row r="44" spans="1:3" ht="18" customHeight="1">
      <c r="A44" s="207" t="s">
        <v>184</v>
      </c>
      <c r="B44" s="208"/>
      <c r="C44" s="209"/>
    </row>
    <row r="45" spans="1:3" ht="18" customHeight="1">
      <c r="A45" s="10"/>
      <c r="B45" s="10"/>
      <c r="C45" s="10"/>
    </row>
    <row r="46" spans="1:3" ht="21.95" customHeight="1">
      <c r="A46" s="10"/>
      <c r="B46" s="10"/>
      <c r="C46" s="10"/>
    </row>
    <row r="47" spans="1:3" ht="21" customHeight="1">
      <c r="A47" s="10"/>
      <c r="B47" s="10"/>
      <c r="C47" s="10"/>
    </row>
    <row r="48" spans="1:3" ht="21" customHeight="1">
      <c r="A48" s="10"/>
      <c r="B48" s="10"/>
      <c r="C48" s="10"/>
    </row>
    <row r="49" spans="1:3" ht="18" customHeight="1">
      <c r="A49" s="10"/>
      <c r="B49" s="10"/>
      <c r="C49" s="10"/>
    </row>
    <row r="50" spans="1:3" ht="18" customHeight="1">
      <c r="A50" s="10"/>
      <c r="B50" s="10"/>
      <c r="C50" s="10"/>
    </row>
    <row r="51" spans="1:3" ht="21.95" customHeight="1">
      <c r="A51" s="10"/>
      <c r="B51" s="10"/>
      <c r="C51" s="10"/>
    </row>
  </sheetData>
  <mergeCells count="10">
    <mergeCell ref="A23:C23"/>
    <mergeCell ref="A30:C30"/>
    <mergeCell ref="A36:C36"/>
    <mergeCell ref="A44:C44"/>
    <mergeCell ref="A2:C2"/>
    <mergeCell ref="A4:C4"/>
    <mergeCell ref="A5:C5"/>
    <mergeCell ref="A6:C6"/>
    <mergeCell ref="A8:C8"/>
    <mergeCell ref="A16:C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8</vt:i4>
      </vt:variant>
    </vt:vector>
  </HeadingPairs>
  <TitlesOfParts>
    <vt:vector size="18" baseType="lpstr">
      <vt:lpstr>Instructions</vt:lpstr>
      <vt:lpstr>Dotation en personnel </vt:lpstr>
      <vt:lpstr>Organisation prévisionnelle A</vt:lpstr>
      <vt:lpstr>Organisation prévisionnelle B</vt:lpstr>
      <vt:lpstr>Organisation prévisionnelle C</vt:lpstr>
      <vt:lpstr>Organisation prévisionnelle D </vt:lpstr>
      <vt:lpstr>Organisation prévisionnelle E</vt:lpstr>
      <vt:lpstr>Matériels</vt:lpstr>
      <vt:lpstr>Produits et consommables</vt:lpstr>
      <vt:lpstr>Matériels de suivi</vt:lpstr>
      <vt:lpstr>'Dotation en personnel '!Zone_d_impression</vt:lpstr>
      <vt:lpstr>Matériels!Zone_d_impression</vt:lpstr>
      <vt:lpstr>'Matériels de suivi'!Zone_d_impression</vt:lpstr>
      <vt:lpstr>'Organisation prévisionnelle A'!Zone_d_impression</vt:lpstr>
      <vt:lpstr>'Organisation prévisionnelle B'!Zone_d_impression</vt:lpstr>
      <vt:lpstr>'Organisation prévisionnelle C'!Zone_d_impression</vt:lpstr>
      <vt:lpstr>'Organisation prévisionnelle D '!Zone_d_impression</vt:lpstr>
      <vt:lpstr>'Organisation prévisionnelle 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elouarti ayoub</dc:creator>
  <cp:lastModifiedBy>Leila Peter</cp:lastModifiedBy>
  <dcterms:created xsi:type="dcterms:W3CDTF">2015-06-05T18:17:20Z</dcterms:created>
  <dcterms:modified xsi:type="dcterms:W3CDTF">2025-01-13T17:19:45Z</dcterms:modified>
</cp:coreProperties>
</file>