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AMI TRAVAUX\Gassies\2024 BRI CHU UGECAM ADAPT\1 DCE Publié\DCE 2024-019 PLACE\"/>
    </mc:Choice>
  </mc:AlternateContent>
  <bookViews>
    <workbookView xWindow="0" yWindow="0" windowWidth="21570" windowHeight="8055"/>
  </bookViews>
  <sheets>
    <sheet name="Feuil1" sheetId="1" r:id="rId1"/>
  </sheets>
  <definedNames>
    <definedName name="_xlnm.Print_Area" localSheetId="0">Feuil1!$A$1:$N$43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N35" i="1"/>
  <c r="N37" i="1"/>
  <c r="H37" i="1"/>
  <c r="N18" i="1"/>
  <c r="N13" i="1" l="1"/>
  <c r="I39" i="1" l="1"/>
  <c r="J39" i="1"/>
  <c r="K39" i="1"/>
  <c r="L39" i="1"/>
  <c r="M39" i="1"/>
  <c r="H39" i="1"/>
  <c r="N29" i="1"/>
  <c r="N24" i="1"/>
  <c r="J31" i="1"/>
  <c r="M37" i="1"/>
  <c r="L37" i="1"/>
  <c r="K37" i="1"/>
  <c r="J37" i="1"/>
  <c r="I37" i="1"/>
  <c r="M31" i="1"/>
  <c r="L31" i="1"/>
  <c r="K31" i="1"/>
  <c r="I31" i="1"/>
  <c r="H31" i="1"/>
  <c r="M26" i="1"/>
  <c r="L26" i="1"/>
  <c r="K26" i="1"/>
  <c r="J26" i="1"/>
  <c r="I26" i="1"/>
  <c r="H26" i="1"/>
  <c r="M20" i="1"/>
  <c r="L20" i="1"/>
  <c r="K20" i="1"/>
  <c r="J20" i="1"/>
  <c r="I20" i="1"/>
  <c r="H20" i="1"/>
  <c r="I15" i="1"/>
  <c r="J15" i="1"/>
  <c r="K15" i="1"/>
  <c r="L15" i="1"/>
  <c r="M15" i="1"/>
  <c r="H15" i="1"/>
  <c r="N39" i="1" l="1"/>
  <c r="N31" i="1"/>
  <c r="N26" i="1"/>
  <c r="L40" i="1"/>
  <c r="L41" i="1" s="1"/>
  <c r="L42" i="1" s="1"/>
  <c r="K40" i="1"/>
  <c r="K41" i="1" s="1"/>
  <c r="K42" i="1" s="1"/>
  <c r="N20" i="1"/>
  <c r="J40" i="1"/>
  <c r="J41" i="1" s="1"/>
  <c r="J42" i="1" s="1"/>
  <c r="I40" i="1"/>
  <c r="I41" i="1" s="1"/>
  <c r="I42" i="1" s="1"/>
  <c r="M40" i="1"/>
  <c r="M41" i="1" s="1"/>
  <c r="M42" i="1" s="1"/>
  <c r="N15" i="1"/>
  <c r="N40" i="1" l="1"/>
  <c r="N41" i="1" s="1"/>
  <c r="N42" i="1" s="1"/>
  <c r="H41" i="1"/>
  <c r="H42" i="1" s="1"/>
</calcChain>
</file>

<file path=xl/sharedStrings.xml><?xml version="1.0" encoding="utf-8"?>
<sst xmlns="http://schemas.openxmlformats.org/spreadsheetml/2006/main" count="47" uniqueCount="31">
  <si>
    <t>Plan de financement immobilier</t>
  </si>
  <si>
    <t>Un projet d’urbanisation du site tenant compte des contraintes énoncées :</t>
  </si>
  <si>
    <t>3.3 – Elaboration du plan global du site devant server de plan de projection : recollement des plans DWG, ou pdf pour intégrer les constructions existantes, les réseaux et les zones constructibles.</t>
  </si>
  <si>
    <t>3.2 – Détermination des gabarits de bâtiments futurs, des évolutions des routes et cheminement 
, des réseaux entérrés en lien avec le PLU actuel ; dessin des gabarits. Elaboration du plan de projection du site (echelle à determiner) devant server à la communication.</t>
  </si>
  <si>
    <t>Cadrage global du projet 
Etude de faisabilité technique et de programmation des investissements immobiliers à réaliser (projet SMR spécialisé et ses variants) et consequence sur le site, et pole commun formation /innovation /recherche</t>
  </si>
  <si>
    <t>Rôle et qualité de l'intervenant</t>
  </si>
  <si>
    <t xml:space="preserve">Montant € HT -  Total - Toutes Phases - </t>
  </si>
  <si>
    <t xml:space="preserve">Montant € TVA </t>
  </si>
  <si>
    <t xml:space="preserve">Montant € TTC -  Total - Toutes Phases - </t>
  </si>
  <si>
    <t>Échéances</t>
  </si>
  <si>
    <t>N° : 2024-019 - Mission d'AMO pour la construction de pôle SMR spécialisé</t>
  </si>
  <si>
    <t>Libellé des Phases</t>
  </si>
  <si>
    <t xml:space="preserve">Prix journée </t>
  </si>
  <si>
    <t>Nombre de jours</t>
  </si>
  <si>
    <t>Décomposition : indiquer pour chaque phase le nombre d’intervenants, leur qualité et rôle. Préciser également le nombre de jours de travail par intervenant et le prix de journée de chacun.</t>
  </si>
  <si>
    <t>Nom Intervenant  - Prestataire concerné</t>
  </si>
  <si>
    <t xml:space="preserve">Montant € HT -  Sous Total - Phase 1 - </t>
  </si>
  <si>
    <t xml:space="preserve">Montant € HT -  Sous Total - Phase 2 - </t>
  </si>
  <si>
    <t xml:space="preserve">Montant € HT -  Sous Total - Phase 3 - </t>
  </si>
  <si>
    <t xml:space="preserve">Montant € HT -  Sous Total - Phase 5 - </t>
  </si>
  <si>
    <t xml:space="preserve">Nom Intervenant  - Prestataire concerné </t>
  </si>
  <si>
    <t xml:space="preserve"> Nombre Total de jours Toutes phases </t>
  </si>
  <si>
    <t>Total par phase</t>
  </si>
  <si>
    <t>3.1 – Elaboration des hypotheses d’occupation des sols au sein du site avec analyse de ses contraintes et des mesures principales à mettre en oeuvre dans les constructions futures</t>
  </si>
  <si>
    <t xml:space="preserve">Elaboration des scenarii de portages possibles de l’investissement incluant avantages et inconvénients </t>
  </si>
  <si>
    <t>Business Plan pour chaque scénarii énoncés (variants 1 et 2 du projet SMR spécialisés)</t>
  </si>
  <si>
    <t xml:space="preserve">N° Phases </t>
  </si>
  <si>
    <t xml:space="preserve">Montant € HT -  Sous Total - Phase 4  - </t>
  </si>
  <si>
    <t>Tranche Optionnelle 1 - Etablissement d'un Business Plan pour chaque scénario énoncé</t>
  </si>
  <si>
    <t>Tranche Ferme</t>
  </si>
  <si>
    <t>ANNEXE 5 à l'Acte d'Engagement 
Décomposition du Prix Global et Forfaitaire - Détails des Missions et des Intervenants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</si>
</sst>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4"/>
      <color rgb="FF000000"/>
      <name val="Trebuchet MS"/>
      <family val="2"/>
    </font>
    <font>
      <sz val="12"/>
      <color rgb="FF000000"/>
      <name val="Trebuchet MS"/>
      <family val="2"/>
    </font>
    <font>
      <sz val="12"/>
      <color theme="1"/>
      <name val="Trebuchet MS"/>
      <family val="2"/>
    </font>
    <font>
      <b/>
      <sz val="12"/>
      <color rgb="FF000000"/>
      <name val="Trebuchet MS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rebuchet MS"/>
      <family val="2"/>
    </font>
    <font>
      <b/>
      <sz val="16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6"/>
      <color rgb="FFFFFFFF"/>
      <name val="Trebuchet MS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Trebuchet MS"/>
      <family val="2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66655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Border="1"/>
    <xf numFmtId="14" fontId="7" fillId="0" borderId="0" xfId="0" applyNumberFormat="1" applyFont="1" applyBorder="1" applyAlignment="1">
      <alignment horizontal="left" vertical="center" wrapText="1" indent="2"/>
    </xf>
    <xf numFmtId="14" fontId="7" fillId="0" borderId="0" xfId="0" applyNumberFormat="1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24" xfId="0" applyBorder="1"/>
    <xf numFmtId="0" fontId="5" fillId="3" borderId="15" xfId="0" applyFont="1" applyFill="1" applyBorder="1" applyAlignment="1">
      <alignment horizontal="center" vertical="center" wrapText="1"/>
    </xf>
    <xf numFmtId="164" fontId="0" fillId="6" borderId="21" xfId="0" applyNumberForma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164" fontId="0" fillId="4" borderId="20" xfId="0" applyNumberFormat="1" applyFill="1" applyBorder="1" applyAlignment="1">
      <alignment horizontal="center" vertical="center"/>
    </xf>
    <xf numFmtId="164" fontId="0" fillId="4" borderId="25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11" borderId="15" xfId="0" applyFill="1" applyBorder="1" applyAlignment="1"/>
    <xf numFmtId="0" fontId="0" fillId="11" borderId="16" xfId="0" applyFill="1" applyBorder="1" applyAlignment="1"/>
    <xf numFmtId="0" fontId="0" fillId="11" borderId="39" xfId="0" applyFill="1" applyBorder="1" applyAlignment="1"/>
    <xf numFmtId="0" fontId="0" fillId="0" borderId="3" xfId="0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164" fontId="0" fillId="6" borderId="23" xfId="0" applyNumberFormat="1" applyFill="1" applyBorder="1" applyAlignment="1">
      <alignment horizontal="center" vertical="center" wrapText="1"/>
    </xf>
    <xf numFmtId="164" fontId="0" fillId="4" borderId="3" xfId="0" applyNumberFormat="1" applyFont="1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29" xfId="0" applyNumberFormat="1" applyFill="1" applyBorder="1" applyAlignment="1">
      <alignment horizontal="center" vertical="center"/>
    </xf>
    <xf numFmtId="2" fontId="0" fillId="0" borderId="4" xfId="0" applyNumberFormat="1" applyFont="1" applyBorder="1" applyAlignment="1">
      <alignment horizontal="center" vertical="center" wrapText="1"/>
    </xf>
    <xf numFmtId="2" fontId="0" fillId="10" borderId="1" xfId="0" applyNumberFormat="1" applyFill="1" applyBorder="1" applyAlignment="1">
      <alignment horizontal="center" vertical="center"/>
    </xf>
    <xf numFmtId="164" fontId="18" fillId="8" borderId="29" xfId="0" applyNumberFormat="1" applyFont="1" applyFill="1" applyBorder="1" applyAlignment="1">
      <alignment horizontal="center" vertical="center"/>
    </xf>
    <xf numFmtId="164" fontId="18" fillId="8" borderId="31" xfId="0" applyNumberFormat="1" applyFont="1" applyFill="1" applyBorder="1" applyAlignment="1">
      <alignment horizontal="center" vertical="center"/>
    </xf>
    <xf numFmtId="164" fontId="18" fillId="8" borderId="32" xfId="0" applyNumberFormat="1" applyFont="1" applyFill="1" applyBorder="1" applyAlignment="1">
      <alignment horizontal="center" vertical="center"/>
    </xf>
    <xf numFmtId="0" fontId="0" fillId="11" borderId="23" xfId="0" applyFill="1" applyBorder="1" applyAlignment="1"/>
    <xf numFmtId="0" fontId="0" fillId="11" borderId="15" xfId="0" applyFill="1" applyBorder="1" applyAlignment="1">
      <alignment vertical="center"/>
    </xf>
    <xf numFmtId="0" fontId="0" fillId="11" borderId="16" xfId="0" applyFill="1" applyBorder="1" applyAlignment="1">
      <alignment vertical="center"/>
    </xf>
    <xf numFmtId="0" fontId="0" fillId="11" borderId="39" xfId="0" applyFill="1" applyBorder="1" applyAlignment="1">
      <alignment vertical="center"/>
    </xf>
    <xf numFmtId="0" fontId="21" fillId="6" borderId="28" xfId="0" applyFont="1" applyFill="1" applyBorder="1" applyAlignment="1">
      <alignment horizontal="center" vertical="center" wrapText="1"/>
    </xf>
    <xf numFmtId="0" fontId="21" fillId="6" borderId="18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64" fontId="0" fillId="4" borderId="27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164" fontId="0" fillId="11" borderId="15" xfId="0" applyNumberForma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4" fontId="19" fillId="0" borderId="23" xfId="0" applyNumberFormat="1" applyFont="1" applyBorder="1" applyAlignment="1">
      <alignment horizontal="center" vertical="center" wrapText="1"/>
    </xf>
    <xf numFmtId="14" fontId="19" fillId="0" borderId="16" xfId="0" applyNumberFormat="1" applyFont="1" applyBorder="1" applyAlignment="1">
      <alignment horizontal="center" vertical="center" wrapText="1"/>
    </xf>
    <xf numFmtId="14" fontId="19" fillId="0" borderId="39" xfId="0" applyNumberFormat="1" applyFont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14" fontId="20" fillId="4" borderId="16" xfId="0" applyNumberFormat="1" applyFont="1" applyFill="1" applyBorder="1" applyAlignment="1">
      <alignment horizontal="center" vertical="center"/>
    </xf>
    <xf numFmtId="14" fontId="20" fillId="4" borderId="17" xfId="0" applyNumberFormat="1" applyFont="1" applyFill="1" applyBorder="1" applyAlignment="1">
      <alignment horizontal="center" vertical="center"/>
    </xf>
    <xf numFmtId="14" fontId="20" fillId="0" borderId="3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6" borderId="24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3" fillId="5" borderId="40" xfId="0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16" fillId="0" borderId="25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16" fillId="0" borderId="33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269875</xdr:colOff>
      <xdr:row>0</xdr:row>
      <xdr:rowOff>185507</xdr:rowOff>
    </xdr:from>
    <xdr:to>
      <xdr:col>5</xdr:col>
      <xdr:colOff>484188</xdr:colOff>
      <xdr:row>4</xdr:row>
      <xdr:rowOff>225796</xdr:rowOff>
    </xdr:to>
    <xdr:pic>
      <xdr:nvPicPr>
        <xdr:cNvPr id="2" name="Image 1" descr="nouveau logo UGECAM Aquita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875" y="185507"/>
          <a:ext cx="2547938" cy="102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0"/>
  <sheetViews>
    <sheetView tabSelected="1" zoomScale="120" zoomScaleNormal="120" workbookViewId="0">
      <selection activeCell="H8" sqref="H8"/>
    </sheetView>
  </sheetViews>
  <sheetFormatPr baseColWidth="10" defaultRowHeight="15" x14ac:dyDescent="0.25"/>
  <cols>
    <col min="1" max="1" width="4.5703125" customWidth="1"/>
    <col min="2" max="2" width="8.140625" customWidth="1"/>
    <col min="3" max="3" width="8.5703125" customWidth="1"/>
    <col min="4" max="4" width="3.5703125" customWidth="1"/>
    <col min="5" max="5" width="10.28515625" customWidth="1"/>
    <col min="6" max="6" width="9.42578125" customWidth="1"/>
    <col min="7" max="7" width="17.28515625" customWidth="1"/>
    <col min="8" max="8" width="19.5703125" customWidth="1"/>
    <col min="9" max="9" width="22.28515625" customWidth="1"/>
    <col min="10" max="10" width="18.42578125" customWidth="1"/>
    <col min="11" max="11" width="16.85546875" customWidth="1"/>
    <col min="12" max="12" width="21.42578125" customWidth="1"/>
    <col min="13" max="13" width="19.85546875" customWidth="1"/>
    <col min="14" max="14" width="18.7109375" customWidth="1"/>
    <col min="18" max="18" width="15.85546875" customWidth="1"/>
  </cols>
  <sheetData>
    <row r="2" spans="1:18" x14ac:dyDescent="0.25">
      <c r="Q2" s="5"/>
      <c r="R2" s="5"/>
    </row>
    <row r="3" spans="1:18" ht="37.5" customHeight="1" x14ac:dyDescent="0.25">
      <c r="G3" s="114" t="s">
        <v>30</v>
      </c>
      <c r="H3" s="114"/>
      <c r="I3" s="114"/>
      <c r="J3" s="114"/>
      <c r="K3" s="114"/>
      <c r="L3" s="114"/>
      <c r="M3" s="114"/>
      <c r="N3" s="114"/>
      <c r="Q3" s="5"/>
      <c r="R3" s="6"/>
    </row>
    <row r="4" spans="1:18" ht="9.75" customHeight="1" x14ac:dyDescent="0.35">
      <c r="I4" s="115"/>
      <c r="J4" s="115"/>
      <c r="K4" s="115"/>
      <c r="Q4" s="5"/>
      <c r="R4" s="7"/>
    </row>
    <row r="5" spans="1:18" ht="18.75" x14ac:dyDescent="0.3">
      <c r="G5" s="116" t="s">
        <v>10</v>
      </c>
      <c r="H5" s="116"/>
      <c r="I5" s="116"/>
      <c r="J5" s="116"/>
      <c r="K5" s="116"/>
      <c r="L5" s="116"/>
      <c r="M5" s="116"/>
      <c r="N5" s="116"/>
      <c r="Q5" s="5"/>
      <c r="R5" s="8"/>
    </row>
    <row r="6" spans="1:18" ht="6" customHeight="1" x14ac:dyDescent="0.25">
      <c r="Q6" s="5"/>
      <c r="R6" s="8"/>
    </row>
    <row r="7" spans="1:18" ht="18" hidden="1" x14ac:dyDescent="0.25">
      <c r="E7" s="2"/>
      <c r="F7" s="2"/>
      <c r="Q7" s="5"/>
      <c r="R7" s="8"/>
    </row>
    <row r="8" spans="1:18" ht="18" x14ac:dyDescent="0.25">
      <c r="E8" s="2"/>
      <c r="F8" s="2"/>
      <c r="Q8" s="5"/>
      <c r="R8" s="8"/>
    </row>
    <row r="9" spans="1:18" ht="45.75" customHeight="1" thickBot="1" x14ac:dyDescent="0.3">
      <c r="A9" s="56" t="s">
        <v>26</v>
      </c>
      <c r="B9" s="126" t="s">
        <v>11</v>
      </c>
      <c r="C9" s="127"/>
      <c r="D9" s="127"/>
      <c r="E9" s="128"/>
      <c r="F9" s="56" t="s">
        <v>9</v>
      </c>
      <c r="G9" s="123" t="s">
        <v>14</v>
      </c>
      <c r="H9" s="124"/>
      <c r="I9" s="124"/>
      <c r="J9" s="124"/>
      <c r="K9" s="124"/>
      <c r="L9" s="124"/>
      <c r="M9" s="125"/>
      <c r="N9" s="11" t="s">
        <v>22</v>
      </c>
      <c r="Q9" s="5"/>
      <c r="R9" s="8"/>
    </row>
    <row r="10" spans="1:18" ht="23.25" customHeight="1" thickBot="1" x14ac:dyDescent="0.3">
      <c r="A10" s="129" t="s">
        <v>29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1"/>
      <c r="Q10" s="5"/>
      <c r="R10" s="8"/>
    </row>
    <row r="11" spans="1:18" ht="30" customHeight="1" x14ac:dyDescent="0.25">
      <c r="A11" s="132">
        <v>1</v>
      </c>
      <c r="B11" s="135" t="s">
        <v>4</v>
      </c>
      <c r="C11" s="136"/>
      <c r="D11" s="136"/>
      <c r="E11" s="136"/>
      <c r="F11" s="111">
        <v>45853</v>
      </c>
      <c r="G11" s="57" t="s">
        <v>15</v>
      </c>
      <c r="H11" s="31"/>
      <c r="I11" s="31"/>
      <c r="J11" s="31"/>
      <c r="K11" s="31"/>
      <c r="L11" s="31"/>
      <c r="M11" s="31"/>
      <c r="N11" s="28"/>
      <c r="Q11" s="5"/>
      <c r="R11" s="8"/>
    </row>
    <row r="12" spans="1:18" ht="38.25" customHeight="1" thickBot="1" x14ac:dyDescent="0.3">
      <c r="A12" s="133"/>
      <c r="B12" s="120"/>
      <c r="C12" s="121"/>
      <c r="D12" s="121"/>
      <c r="E12" s="121"/>
      <c r="F12" s="111"/>
      <c r="G12" s="58" t="s">
        <v>5</v>
      </c>
      <c r="H12" s="31"/>
      <c r="I12" s="31"/>
      <c r="J12" s="31"/>
      <c r="K12" s="31"/>
      <c r="L12" s="31"/>
      <c r="M12" s="31"/>
      <c r="N12" s="29"/>
      <c r="Q12" s="5"/>
      <c r="R12" s="8"/>
    </row>
    <row r="13" spans="1:18" ht="21.75" customHeight="1" thickBot="1" x14ac:dyDescent="0.3">
      <c r="A13" s="133"/>
      <c r="B13" s="120"/>
      <c r="C13" s="121"/>
      <c r="D13" s="121"/>
      <c r="E13" s="121"/>
      <c r="F13" s="111"/>
      <c r="G13" s="14" t="s">
        <v>13</v>
      </c>
      <c r="H13" s="32"/>
      <c r="I13" s="32"/>
      <c r="J13" s="32"/>
      <c r="K13" s="32"/>
      <c r="L13" s="32"/>
      <c r="M13" s="45"/>
      <c r="N13" s="46">
        <f>SUM(H13:M13)</f>
        <v>0</v>
      </c>
      <c r="Q13" s="5"/>
      <c r="R13" s="8"/>
    </row>
    <row r="14" spans="1:18" ht="27" customHeight="1" thickBot="1" x14ac:dyDescent="0.3">
      <c r="A14" s="133"/>
      <c r="B14" s="137"/>
      <c r="C14" s="138"/>
      <c r="D14" s="138"/>
      <c r="E14" s="138"/>
      <c r="F14" s="111"/>
      <c r="G14" s="14" t="s">
        <v>12</v>
      </c>
      <c r="H14" s="33"/>
      <c r="I14" s="34"/>
      <c r="J14" s="33"/>
      <c r="K14" s="33"/>
      <c r="L14" s="33"/>
      <c r="M14" s="33"/>
      <c r="N14" s="30"/>
      <c r="Q14" s="5"/>
      <c r="R14" s="8"/>
    </row>
    <row r="15" spans="1:18" ht="28.5" customHeight="1" thickBot="1" x14ac:dyDescent="0.3">
      <c r="A15" s="134"/>
      <c r="B15" s="101" t="s">
        <v>16</v>
      </c>
      <c r="C15" s="101"/>
      <c r="D15" s="101"/>
      <c r="E15" s="102"/>
      <c r="F15" s="54"/>
      <c r="G15" s="25"/>
      <c r="H15" s="12">
        <f>(H13*H14)</f>
        <v>0</v>
      </c>
      <c r="I15" s="12">
        <f t="shared" ref="I15:M15" si="0">(I13*I14)</f>
        <v>0</v>
      </c>
      <c r="J15" s="12">
        <f t="shared" si="0"/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2">
        <f>SUM(H15:M15)</f>
        <v>0</v>
      </c>
      <c r="Q15" s="5"/>
      <c r="R15" s="7"/>
    </row>
    <row r="16" spans="1:18" ht="30.75" customHeight="1" x14ac:dyDescent="0.25">
      <c r="A16" s="78">
        <v>2</v>
      </c>
      <c r="B16" s="69" t="s">
        <v>0</v>
      </c>
      <c r="C16" s="70"/>
      <c r="D16" s="70"/>
      <c r="E16" s="71"/>
      <c r="F16" s="111">
        <v>45853</v>
      </c>
      <c r="G16" s="57" t="s">
        <v>15</v>
      </c>
      <c r="H16" s="35"/>
      <c r="I16" s="36"/>
      <c r="J16" s="36"/>
      <c r="K16" s="36"/>
      <c r="L16" s="36"/>
      <c r="M16" s="36"/>
      <c r="N16" s="28"/>
      <c r="Q16" s="5"/>
      <c r="R16" s="7"/>
    </row>
    <row r="17" spans="1:18" ht="28.5" customHeight="1" thickBot="1" x14ac:dyDescent="0.3">
      <c r="A17" s="79"/>
      <c r="B17" s="72"/>
      <c r="C17" s="73"/>
      <c r="D17" s="73"/>
      <c r="E17" s="74"/>
      <c r="F17" s="111"/>
      <c r="G17" s="58" t="s">
        <v>5</v>
      </c>
      <c r="H17" s="37"/>
      <c r="I17" s="38"/>
      <c r="J17" s="38"/>
      <c r="K17" s="38"/>
      <c r="L17" s="38"/>
      <c r="M17" s="38"/>
      <c r="N17" s="29"/>
      <c r="Q17" s="5"/>
      <c r="R17" s="7"/>
    </row>
    <row r="18" spans="1:18" ht="20.25" customHeight="1" thickBot="1" x14ac:dyDescent="0.3">
      <c r="A18" s="79"/>
      <c r="B18" s="72"/>
      <c r="C18" s="73"/>
      <c r="D18" s="73"/>
      <c r="E18" s="74"/>
      <c r="F18" s="111"/>
      <c r="G18" s="14" t="s">
        <v>13</v>
      </c>
      <c r="H18" s="40"/>
      <c r="I18" s="32"/>
      <c r="J18" s="32"/>
      <c r="K18" s="32"/>
      <c r="L18" s="32"/>
      <c r="M18" s="32"/>
      <c r="N18" s="46">
        <f>SUM(H18:M18)</f>
        <v>0</v>
      </c>
      <c r="Q18" s="5"/>
      <c r="R18" s="7"/>
    </row>
    <row r="19" spans="1:18" ht="24" customHeight="1" thickBot="1" x14ac:dyDescent="0.3">
      <c r="A19" s="79"/>
      <c r="B19" s="75"/>
      <c r="C19" s="76"/>
      <c r="D19" s="76"/>
      <c r="E19" s="77"/>
      <c r="F19" s="111"/>
      <c r="G19" s="14" t="s">
        <v>12</v>
      </c>
      <c r="H19" s="39"/>
      <c r="I19" s="39"/>
      <c r="J19" s="39"/>
      <c r="K19" s="39"/>
      <c r="L19" s="39"/>
      <c r="M19" s="39"/>
      <c r="N19" s="30"/>
      <c r="Q19" s="5"/>
      <c r="R19" s="7"/>
    </row>
    <row r="20" spans="1:18" ht="28.5" customHeight="1" thickBot="1" x14ac:dyDescent="0.3">
      <c r="A20" s="80"/>
      <c r="B20" s="101" t="s">
        <v>17</v>
      </c>
      <c r="C20" s="101"/>
      <c r="D20" s="101"/>
      <c r="E20" s="102"/>
      <c r="F20" s="55"/>
      <c r="G20" s="25"/>
      <c r="H20" s="12">
        <f>(H18*H19)</f>
        <v>0</v>
      </c>
      <c r="I20" s="12">
        <f t="shared" ref="I20" si="1">(I18*I19)</f>
        <v>0</v>
      </c>
      <c r="J20" s="12">
        <f t="shared" ref="J20" si="2">(J18*J19)</f>
        <v>0</v>
      </c>
      <c r="K20" s="12">
        <f t="shared" ref="K20" si="3">(K18*K19)</f>
        <v>0</v>
      </c>
      <c r="L20" s="12">
        <f t="shared" ref="L20" si="4">(L18*L19)</f>
        <v>0</v>
      </c>
      <c r="M20" s="12">
        <f t="shared" ref="M20" si="5">(M18*M19)</f>
        <v>0</v>
      </c>
      <c r="N20" s="12">
        <f>SUM(H20:M20)</f>
        <v>0</v>
      </c>
      <c r="Q20" s="5"/>
      <c r="R20" s="7"/>
    </row>
    <row r="21" spans="1:18" ht="26.25" customHeight="1" x14ac:dyDescent="0.25">
      <c r="A21" s="78">
        <v>3</v>
      </c>
      <c r="B21" s="103" t="s">
        <v>1</v>
      </c>
      <c r="C21" s="104"/>
      <c r="D21" s="104"/>
      <c r="E21" s="105"/>
      <c r="F21" s="89">
        <v>45853</v>
      </c>
      <c r="G21" s="112" t="s">
        <v>15</v>
      </c>
      <c r="H21" s="24"/>
      <c r="I21" s="20"/>
      <c r="J21" s="20"/>
      <c r="K21" s="20"/>
      <c r="L21" s="20"/>
      <c r="M21" s="20"/>
      <c r="N21" s="50"/>
      <c r="Q21" s="5"/>
      <c r="R21" s="7"/>
    </row>
    <row r="22" spans="1:18" ht="26.25" customHeight="1" x14ac:dyDescent="0.25">
      <c r="A22" s="79"/>
      <c r="B22" s="106"/>
      <c r="C22" s="107"/>
      <c r="D22" s="107"/>
      <c r="E22" s="108"/>
      <c r="F22" s="90"/>
      <c r="G22" s="113"/>
      <c r="H22" s="13"/>
      <c r="I22" s="9"/>
      <c r="J22" s="9"/>
      <c r="K22" s="9"/>
      <c r="L22" s="9"/>
      <c r="M22" s="9"/>
      <c r="N22" s="29"/>
      <c r="Q22" s="5"/>
      <c r="R22" s="5"/>
    </row>
    <row r="23" spans="1:18" ht="66.75" customHeight="1" thickBot="1" x14ac:dyDescent="0.3">
      <c r="A23" s="79"/>
      <c r="B23" s="120" t="s">
        <v>23</v>
      </c>
      <c r="C23" s="121"/>
      <c r="D23" s="121"/>
      <c r="E23" s="122"/>
      <c r="F23" s="90"/>
      <c r="G23" s="21" t="s">
        <v>5</v>
      </c>
      <c r="H23" s="21"/>
      <c r="I23" s="17"/>
      <c r="J23" s="17"/>
      <c r="K23" s="17"/>
      <c r="L23" s="17"/>
      <c r="M23" s="17"/>
      <c r="N23" s="29"/>
    </row>
    <row r="24" spans="1:18" ht="111.75" customHeight="1" thickBot="1" x14ac:dyDescent="0.3">
      <c r="A24" s="79"/>
      <c r="B24" s="121" t="s">
        <v>3</v>
      </c>
      <c r="C24" s="121"/>
      <c r="D24" s="121"/>
      <c r="E24" s="122"/>
      <c r="F24" s="90"/>
      <c r="G24" s="15" t="s">
        <v>13</v>
      </c>
      <c r="H24" s="21"/>
      <c r="I24" s="17"/>
      <c r="J24" s="17"/>
      <c r="K24" s="17"/>
      <c r="L24" s="17"/>
      <c r="M24" s="17"/>
      <c r="N24" s="46">
        <f>SUM(H24:M24)</f>
        <v>0</v>
      </c>
    </row>
    <row r="25" spans="1:18" ht="84" customHeight="1" thickBot="1" x14ac:dyDescent="0.3">
      <c r="A25" s="79"/>
      <c r="B25" s="118" t="s">
        <v>2</v>
      </c>
      <c r="C25" s="118"/>
      <c r="D25" s="118"/>
      <c r="E25" s="119"/>
      <c r="F25" s="91"/>
      <c r="G25" s="15" t="s">
        <v>12</v>
      </c>
      <c r="H25" s="17"/>
      <c r="I25" s="17"/>
      <c r="J25" s="17"/>
      <c r="K25" s="17"/>
      <c r="L25" s="17"/>
      <c r="M25" s="17"/>
      <c r="N25" s="30"/>
    </row>
    <row r="26" spans="1:18" ht="24" customHeight="1" thickBot="1" x14ac:dyDescent="0.3">
      <c r="A26" s="80"/>
      <c r="B26" s="101" t="s">
        <v>18</v>
      </c>
      <c r="C26" s="101"/>
      <c r="D26" s="101"/>
      <c r="E26" s="101"/>
      <c r="F26" s="55"/>
      <c r="G26" s="59"/>
      <c r="H26" s="12">
        <f>(H24*H25)</f>
        <v>0</v>
      </c>
      <c r="I26" s="12">
        <f t="shared" ref="I26" si="6">(I24*I25)</f>
        <v>0</v>
      </c>
      <c r="J26" s="12">
        <f t="shared" ref="J26" si="7">(J24*J25)</f>
        <v>0</v>
      </c>
      <c r="K26" s="12">
        <f t="shared" ref="K26" si="8">(K24*K25)</f>
        <v>0</v>
      </c>
      <c r="L26" s="12">
        <f t="shared" ref="L26" si="9">(L24*L25)</f>
        <v>0</v>
      </c>
      <c r="M26" s="12">
        <f t="shared" ref="M26" si="10">(M24*M25)</f>
        <v>0</v>
      </c>
      <c r="N26" s="12">
        <f>SUM(H26:M26)</f>
        <v>0</v>
      </c>
    </row>
    <row r="27" spans="1:18" ht="29.25" customHeight="1" x14ac:dyDescent="0.25">
      <c r="A27" s="78">
        <v>4</v>
      </c>
      <c r="B27" s="96" t="s">
        <v>24</v>
      </c>
      <c r="C27" s="97"/>
      <c r="D27" s="97"/>
      <c r="E27" s="98"/>
      <c r="F27" s="111">
        <v>45853</v>
      </c>
      <c r="G27" s="21" t="s">
        <v>15</v>
      </c>
      <c r="H27" s="20"/>
      <c r="I27" s="9"/>
      <c r="J27" s="9"/>
      <c r="K27" s="9"/>
      <c r="L27" s="9"/>
      <c r="M27" s="9"/>
      <c r="N27" s="51"/>
    </row>
    <row r="28" spans="1:18" ht="30" customHeight="1" thickBot="1" x14ac:dyDescent="0.3">
      <c r="A28" s="79"/>
      <c r="B28" s="85"/>
      <c r="C28" s="86"/>
      <c r="D28" s="86"/>
      <c r="E28" s="99"/>
      <c r="F28" s="111"/>
      <c r="G28" s="21" t="s">
        <v>5</v>
      </c>
      <c r="H28" s="13"/>
      <c r="I28" s="9"/>
      <c r="J28" s="9"/>
      <c r="K28" s="9"/>
      <c r="L28" s="9"/>
      <c r="M28" s="9"/>
      <c r="N28" s="52"/>
    </row>
    <row r="29" spans="1:18" ht="24.75" customHeight="1" thickBot="1" x14ac:dyDescent="0.3">
      <c r="A29" s="79"/>
      <c r="B29" s="85"/>
      <c r="C29" s="86"/>
      <c r="D29" s="86"/>
      <c r="E29" s="99"/>
      <c r="F29" s="111"/>
      <c r="G29" s="15" t="s">
        <v>13</v>
      </c>
      <c r="H29" s="14"/>
      <c r="I29" s="15"/>
      <c r="J29" s="16"/>
      <c r="K29" s="9"/>
      <c r="L29" s="15"/>
      <c r="M29" s="15"/>
      <c r="N29" s="46">
        <f>SUM(H29:M29)</f>
        <v>0</v>
      </c>
    </row>
    <row r="30" spans="1:18" ht="23.25" customHeight="1" thickBot="1" x14ac:dyDescent="0.3">
      <c r="A30" s="79"/>
      <c r="B30" s="87"/>
      <c r="C30" s="88"/>
      <c r="D30" s="88"/>
      <c r="E30" s="100"/>
      <c r="F30" s="111"/>
      <c r="G30" s="64" t="s">
        <v>12</v>
      </c>
      <c r="H30" s="17"/>
      <c r="I30" s="18"/>
      <c r="J30" s="19"/>
      <c r="K30" s="21"/>
      <c r="L30" s="18"/>
      <c r="M30" s="18"/>
      <c r="N30" s="53"/>
    </row>
    <row r="31" spans="1:18" ht="27.75" customHeight="1" thickBot="1" x14ac:dyDescent="0.3">
      <c r="A31" s="80"/>
      <c r="B31" s="101" t="s">
        <v>27</v>
      </c>
      <c r="C31" s="101"/>
      <c r="D31" s="101"/>
      <c r="E31" s="101"/>
      <c r="F31" s="55"/>
      <c r="G31" s="25"/>
      <c r="H31" s="12">
        <f>(H29*H30)</f>
        <v>0</v>
      </c>
      <c r="I31" s="12">
        <f t="shared" ref="I31" si="11">(I29*I30)</f>
        <v>0</v>
      </c>
      <c r="J31" s="12">
        <f>(J29*J30)</f>
        <v>0</v>
      </c>
      <c r="K31" s="12">
        <f t="shared" ref="K31" si="12">(K29*K30)</f>
        <v>0</v>
      </c>
      <c r="L31" s="12">
        <f t="shared" ref="L31" si="13">(L29*L30)</f>
        <v>0</v>
      </c>
      <c r="M31" s="12">
        <f t="shared" ref="M31" si="14">(M29*M30)</f>
        <v>0</v>
      </c>
      <c r="N31" s="12">
        <f>SUM(H31:M31)</f>
        <v>0</v>
      </c>
    </row>
    <row r="32" spans="1:18" ht="24" customHeight="1" thickBot="1" x14ac:dyDescent="0.3">
      <c r="A32" s="129" t="s">
        <v>28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1"/>
    </row>
    <row r="33" spans="1:15" ht="27.75" customHeight="1" x14ac:dyDescent="0.25">
      <c r="A33" s="79">
        <v>5</v>
      </c>
      <c r="B33" s="85" t="s">
        <v>25</v>
      </c>
      <c r="C33" s="86"/>
      <c r="D33" s="86"/>
      <c r="E33" s="86"/>
      <c r="F33" s="109"/>
      <c r="G33" s="65" t="s">
        <v>15</v>
      </c>
      <c r="H33" s="66"/>
      <c r="I33" s="67"/>
      <c r="J33" s="67"/>
      <c r="K33" s="67"/>
      <c r="L33" s="67"/>
      <c r="M33" s="67"/>
      <c r="N33" s="29"/>
    </row>
    <row r="34" spans="1:15" ht="27.75" customHeight="1" thickBot="1" x14ac:dyDescent="0.3">
      <c r="A34" s="79"/>
      <c r="B34" s="85"/>
      <c r="C34" s="86"/>
      <c r="D34" s="86"/>
      <c r="E34" s="86"/>
      <c r="F34" s="109"/>
      <c r="G34" s="58" t="s">
        <v>5</v>
      </c>
      <c r="H34" s="13"/>
      <c r="I34" s="9"/>
      <c r="J34" s="9"/>
      <c r="K34" s="9"/>
      <c r="L34" s="9"/>
      <c r="M34" s="9"/>
      <c r="N34" s="29"/>
    </row>
    <row r="35" spans="1:15" ht="25.5" customHeight="1" thickBot="1" x14ac:dyDescent="0.3">
      <c r="A35" s="79"/>
      <c r="B35" s="85"/>
      <c r="C35" s="86"/>
      <c r="D35" s="86"/>
      <c r="E35" s="86"/>
      <c r="F35" s="109"/>
      <c r="G35" s="68" t="s">
        <v>13</v>
      </c>
      <c r="H35" s="9"/>
      <c r="I35" s="15"/>
      <c r="J35" s="16"/>
      <c r="K35" s="9"/>
      <c r="L35" s="15"/>
      <c r="M35" s="15"/>
      <c r="N35" s="46">
        <f>SUM(H35:M35)</f>
        <v>0</v>
      </c>
    </row>
    <row r="36" spans="1:15" ht="25.5" customHeight="1" thickBot="1" x14ac:dyDescent="0.3">
      <c r="A36" s="79"/>
      <c r="B36" s="87"/>
      <c r="C36" s="88"/>
      <c r="D36" s="88"/>
      <c r="E36" s="88"/>
      <c r="F36" s="110"/>
      <c r="G36" s="14" t="s">
        <v>12</v>
      </c>
      <c r="H36" s="17"/>
      <c r="I36" s="18"/>
      <c r="J36" s="19"/>
      <c r="K36" s="21"/>
      <c r="L36" s="18"/>
      <c r="M36" s="18"/>
      <c r="N36" s="30"/>
    </row>
    <row r="37" spans="1:15" ht="34.5" customHeight="1" x14ac:dyDescent="0.25">
      <c r="A37" s="79"/>
      <c r="B37" s="117" t="s">
        <v>19</v>
      </c>
      <c r="C37" s="117"/>
      <c r="D37" s="117"/>
      <c r="E37" s="117"/>
      <c r="F37" s="22"/>
      <c r="G37" s="26"/>
      <c r="H37" s="41">
        <f>(H35*H36)</f>
        <v>0</v>
      </c>
      <c r="I37" s="41">
        <f t="shared" ref="I37" si="15">(I35*I36)</f>
        <v>0</v>
      </c>
      <c r="J37" s="41">
        <f t="shared" ref="J37" si="16">(J35*J36)</f>
        <v>0</v>
      </c>
      <c r="K37" s="41">
        <f t="shared" ref="K37" si="17">(K35*K36)</f>
        <v>0</v>
      </c>
      <c r="L37" s="41">
        <f t="shared" ref="L37" si="18">(L35*L36)</f>
        <v>0</v>
      </c>
      <c r="M37" s="41">
        <f t="shared" ref="M37" si="19">(M35*M36)</f>
        <v>0</v>
      </c>
      <c r="N37" s="41">
        <f>SUM(H37:M37)</f>
        <v>0</v>
      </c>
    </row>
    <row r="38" spans="1:15" ht="18" customHeight="1" thickBot="1" x14ac:dyDescent="0.3">
      <c r="A38" s="82" t="s">
        <v>20</v>
      </c>
      <c r="B38" s="83"/>
      <c r="C38" s="83"/>
      <c r="D38" s="83"/>
      <c r="E38" s="83"/>
      <c r="F38" s="84"/>
      <c r="G38" s="42"/>
      <c r="H38" s="60"/>
      <c r="I38" s="60"/>
      <c r="J38" s="60"/>
      <c r="K38" s="60"/>
      <c r="L38" s="60"/>
      <c r="M38" s="60"/>
      <c r="N38" s="63"/>
    </row>
    <row r="39" spans="1:15" ht="20.25" customHeight="1" thickBot="1" x14ac:dyDescent="0.3">
      <c r="A39" s="82" t="s">
        <v>21</v>
      </c>
      <c r="B39" s="83"/>
      <c r="C39" s="83"/>
      <c r="D39" s="83"/>
      <c r="E39" s="83"/>
      <c r="F39" s="84"/>
      <c r="G39" s="42"/>
      <c r="H39" s="60">
        <f t="shared" ref="H39:M39" si="20">SUM(H35+H29+H24+H18+H13)</f>
        <v>0</v>
      </c>
      <c r="I39" s="60">
        <f t="shared" si="20"/>
        <v>0</v>
      </c>
      <c r="J39" s="60">
        <f t="shared" si="20"/>
        <v>0</v>
      </c>
      <c r="K39" s="60">
        <f t="shared" si="20"/>
        <v>0</v>
      </c>
      <c r="L39" s="60">
        <f t="shared" si="20"/>
        <v>0</v>
      </c>
      <c r="M39" s="61">
        <f t="shared" si="20"/>
        <v>0</v>
      </c>
      <c r="N39" s="62">
        <f>(N35+N29+N24+N18+N13)</f>
        <v>0</v>
      </c>
    </row>
    <row r="40" spans="1:15" ht="24" customHeight="1" x14ac:dyDescent="0.25">
      <c r="A40" s="92" t="s">
        <v>6</v>
      </c>
      <c r="B40" s="93"/>
      <c r="C40" s="93"/>
      <c r="D40" s="93"/>
      <c r="E40" s="93"/>
      <c r="F40" s="94"/>
      <c r="G40" s="27"/>
      <c r="H40" s="43">
        <f t="shared" ref="H40:N40" si="21">(H15+H20+H26+H31+H37)</f>
        <v>0</v>
      </c>
      <c r="I40" s="43">
        <f t="shared" si="21"/>
        <v>0</v>
      </c>
      <c r="J40" s="43">
        <f t="shared" si="21"/>
        <v>0</v>
      </c>
      <c r="K40" s="43">
        <f t="shared" si="21"/>
        <v>0</v>
      </c>
      <c r="L40" s="43">
        <f t="shared" si="21"/>
        <v>0</v>
      </c>
      <c r="M40" s="44">
        <f t="shared" si="21"/>
        <v>0</v>
      </c>
      <c r="N40" s="47">
        <f t="shared" si="21"/>
        <v>0</v>
      </c>
    </row>
    <row r="41" spans="1:15" ht="18.75" customHeight="1" x14ac:dyDescent="0.25">
      <c r="A41" s="92" t="s">
        <v>7</v>
      </c>
      <c r="B41" s="93"/>
      <c r="C41" s="93"/>
      <c r="D41" s="93"/>
      <c r="E41" s="93"/>
      <c r="F41" s="94"/>
      <c r="G41" s="27"/>
      <c r="H41" s="43">
        <f>(0.2*H40)</f>
        <v>0</v>
      </c>
      <c r="I41" s="43">
        <f t="shared" ref="I41:N41" si="22">(0.2*I40)</f>
        <v>0</v>
      </c>
      <c r="J41" s="43">
        <f t="shared" si="22"/>
        <v>0</v>
      </c>
      <c r="K41" s="43">
        <f t="shared" si="22"/>
        <v>0</v>
      </c>
      <c r="L41" s="43">
        <f t="shared" si="22"/>
        <v>0</v>
      </c>
      <c r="M41" s="44">
        <f t="shared" si="22"/>
        <v>0</v>
      </c>
      <c r="N41" s="48">
        <f t="shared" si="22"/>
        <v>0</v>
      </c>
      <c r="O41" s="5"/>
    </row>
    <row r="42" spans="1:15" ht="19.5" customHeight="1" thickBot="1" x14ac:dyDescent="0.3">
      <c r="A42" s="92" t="s">
        <v>8</v>
      </c>
      <c r="B42" s="93"/>
      <c r="C42" s="93"/>
      <c r="D42" s="93"/>
      <c r="E42" s="93"/>
      <c r="F42" s="94"/>
      <c r="G42" s="27"/>
      <c r="H42" s="43">
        <f>SUM(H40:H41)</f>
        <v>0</v>
      </c>
      <c r="I42" s="43">
        <f t="shared" ref="I42:N42" si="23">SUM(I40:I41)</f>
        <v>0</v>
      </c>
      <c r="J42" s="43">
        <f t="shared" si="23"/>
        <v>0</v>
      </c>
      <c r="K42" s="43">
        <f t="shared" si="23"/>
        <v>0</v>
      </c>
      <c r="L42" s="43">
        <f t="shared" si="23"/>
        <v>0</v>
      </c>
      <c r="M42" s="44">
        <f t="shared" si="23"/>
        <v>0</v>
      </c>
      <c r="N42" s="49">
        <f t="shared" si="23"/>
        <v>0</v>
      </c>
    </row>
    <row r="43" spans="1:15" x14ac:dyDescent="0.25">
      <c r="N43" s="10"/>
    </row>
    <row r="46" spans="1:15" ht="15" customHeight="1" x14ac:dyDescent="0.25">
      <c r="C46" s="81"/>
      <c r="D46" s="81"/>
      <c r="E46" s="81"/>
      <c r="F46" s="23"/>
      <c r="J46" s="95"/>
      <c r="K46" s="95"/>
      <c r="L46" s="95"/>
    </row>
    <row r="47" spans="1:15" ht="18" x14ac:dyDescent="0.25">
      <c r="C47" s="81"/>
      <c r="D47" s="81"/>
      <c r="E47" s="81"/>
      <c r="F47" s="23"/>
      <c r="K47" s="3"/>
    </row>
    <row r="48" spans="1:15" ht="18" x14ac:dyDescent="0.25">
      <c r="D48" s="4"/>
      <c r="K48" s="1"/>
    </row>
    <row r="49" spans="4:11" ht="18" x14ac:dyDescent="0.25">
      <c r="D49" s="4"/>
      <c r="K49" s="1"/>
    </row>
    <row r="50" spans="4:11" ht="18" x14ac:dyDescent="0.25">
      <c r="K50" s="1"/>
    </row>
  </sheetData>
  <mergeCells count="38">
    <mergeCell ref="G3:N3"/>
    <mergeCell ref="I4:K4"/>
    <mergeCell ref="G5:N5"/>
    <mergeCell ref="B15:E15"/>
    <mergeCell ref="B37:E37"/>
    <mergeCell ref="B25:E25"/>
    <mergeCell ref="B23:E23"/>
    <mergeCell ref="B24:E24"/>
    <mergeCell ref="G9:M9"/>
    <mergeCell ref="F16:F19"/>
    <mergeCell ref="F11:F14"/>
    <mergeCell ref="B9:E9"/>
    <mergeCell ref="A32:N32"/>
    <mergeCell ref="A10:N10"/>
    <mergeCell ref="A11:A15"/>
    <mergeCell ref="B11:E14"/>
    <mergeCell ref="J46:L46"/>
    <mergeCell ref="B27:E30"/>
    <mergeCell ref="A27:A31"/>
    <mergeCell ref="B20:E20"/>
    <mergeCell ref="B26:E26"/>
    <mergeCell ref="B31:E31"/>
    <mergeCell ref="B21:E22"/>
    <mergeCell ref="F33:F36"/>
    <mergeCell ref="F27:F30"/>
    <mergeCell ref="G21:G22"/>
    <mergeCell ref="B16:E19"/>
    <mergeCell ref="A16:A20"/>
    <mergeCell ref="C46:E47"/>
    <mergeCell ref="A38:F38"/>
    <mergeCell ref="B33:E36"/>
    <mergeCell ref="A33:A37"/>
    <mergeCell ref="F21:F25"/>
    <mergeCell ref="A39:F39"/>
    <mergeCell ref="A40:F40"/>
    <mergeCell ref="A41:F41"/>
    <mergeCell ref="A42:F42"/>
    <mergeCell ref="A21:A26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MANGIN FLORA (UGECAM AQUITAINE)</dc:creator>
  <cp:lastModifiedBy>MANGIN FLORA (UGECAM AQUITAINE)</cp:lastModifiedBy>
  <cp:lastPrinted>2025-01-10T13:03:29Z</cp:lastPrinted>
  <dcterms:created xsi:type="dcterms:W3CDTF">2024-12-13T08:22:34Z</dcterms:created>
  <dcterms:modified xsi:type="dcterms:W3CDTF">2025-01-13T08:24:31Z</dcterms:modified>
</cp:coreProperties>
</file>