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006. PA_2025-006 Accompagnement à la prise de poste des sous-directeurs et chefs de service primo-nommés\00. Documents de travail\06. Documents modifiables avant publication\"/>
    </mc:Choice>
  </mc:AlternateContent>
  <xr:revisionPtr revIDLastSave="0" documentId="13_ncr:1_{A4C0FA66-70E1-46DF-8CD2-6A5C198E6A0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BP PA_2025-006" sheetId="1" r:id="rId1"/>
    <sheet name="DQE PA_2025-006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2" i="1"/>
  <c r="E12" i="1" s="1"/>
  <c r="E11" i="2" s="1"/>
  <c r="D13" i="1"/>
  <c r="D11" i="1"/>
  <c r="D7" i="1"/>
  <c r="E7" i="1" s="1"/>
  <c r="E6" i="2" s="1"/>
  <c r="A11" i="2"/>
  <c r="G11" i="2" l="1"/>
  <c r="E16" i="1"/>
  <c r="E15" i="2" s="1"/>
  <c r="E15" i="1"/>
  <c r="G14" i="2" s="1"/>
  <c r="E13" i="1"/>
  <c r="E12" i="2" s="1"/>
  <c r="E11" i="1"/>
  <c r="D6" i="1"/>
  <c r="E6" i="1" s="1"/>
  <c r="E5" i="2" s="1"/>
  <c r="A10" i="2"/>
  <c r="A15" i="2"/>
  <c r="A14" i="2"/>
  <c r="A13" i="2"/>
  <c r="A12" i="2"/>
  <c r="A9" i="2"/>
  <c r="A5" i="2"/>
  <c r="G10" i="2" l="1"/>
  <c r="E10" i="2"/>
  <c r="E14" i="2"/>
  <c r="G15" i="2"/>
  <c r="G12" i="2"/>
  <c r="G17" i="2" s="1"/>
</calcChain>
</file>

<file path=xl/sharedStrings.xml><?xml version="1.0" encoding="utf-8"?>
<sst xmlns="http://schemas.openxmlformats.org/spreadsheetml/2006/main" count="53" uniqueCount="28">
  <si>
    <r>
      <t xml:space="preserve">Bordereau des prix
</t>
    </r>
    <r>
      <rPr>
        <b/>
        <sz val="12"/>
        <rFont val="Arial"/>
        <family val="2"/>
      </rPr>
      <t>Document contractuel</t>
    </r>
  </si>
  <si>
    <t>A compléter</t>
  </si>
  <si>
    <t>Ne pas compléter</t>
  </si>
  <si>
    <t xml:space="preserve">Prix forfaitaire HT </t>
  </si>
  <si>
    <t>Taux de TVA</t>
  </si>
  <si>
    <t>Montant de la TVA</t>
  </si>
  <si>
    <t>Prix forfaitaire TTC</t>
  </si>
  <si>
    <t xml:space="preserve">Prix unitaire HT </t>
  </si>
  <si>
    <t>Prix unitaire TTC</t>
  </si>
  <si>
    <t>*Cette prestation ne sera commandée qu'une seule fois sur la durée totale du marché.</t>
  </si>
  <si>
    <t>L'absence de tarif dans au moins une ligne entraîne l'irrégularité de l'offre. Si le montant d'un poste est à 0, le candidat indique "0".</t>
  </si>
  <si>
    <t>L'ajout ou la suppression d'une ou plusieurs lignes ou la modification d'une ou plusieurs formules entraîne également l'irrégularité de l'offre.</t>
  </si>
  <si>
    <t>Ne pas transformer en PDF</t>
  </si>
  <si>
    <t>Prestation unique *</t>
  </si>
  <si>
    <t>Total :</t>
  </si>
  <si>
    <t xml:space="preserve">Quantité </t>
  </si>
  <si>
    <t>Prix unitaire total TTC</t>
  </si>
  <si>
    <t>Séminaire</t>
  </si>
  <si>
    <t>Rencontre Alumni</t>
  </si>
  <si>
    <t>2. Conception de la rencontre Alumni et articulation au séminaire</t>
  </si>
  <si>
    <t>1. Conception pédagogique du séminaire</t>
  </si>
  <si>
    <r>
      <rPr>
        <b/>
        <sz val="14"/>
        <rFont val="Arial"/>
        <family val="2"/>
      </rPr>
      <t>PA_2025-006</t>
    </r>
    <r>
      <rPr>
        <sz val="14"/>
        <rFont val="Arial"/>
        <family val="2"/>
      </rPr>
      <t xml:space="preserve">
Conception et animation des séminaires d'accompagnement à la prise de poste des sous-directeurs et chefs de service primo-nommés</t>
    </r>
  </si>
  <si>
    <r>
      <t xml:space="preserve">Détail quantitatif estimatif (DQE)
</t>
    </r>
    <r>
      <rPr>
        <b/>
        <sz val="14"/>
        <color rgb="FFFF0000"/>
        <rFont val="Arial"/>
        <family val="2"/>
      </rPr>
      <t>Document non-contractuel</t>
    </r>
    <r>
      <rPr>
        <b/>
        <sz val="14"/>
        <rFont val="Arial"/>
        <family val="2"/>
      </rPr>
      <t xml:space="preserve">
</t>
    </r>
    <r>
      <rPr>
        <b/>
        <sz val="12"/>
        <rFont val="Arial"/>
        <family val="2"/>
      </rPr>
      <t>(Ne pas compléter ou modifier)</t>
    </r>
  </si>
  <si>
    <r>
      <t xml:space="preserve">6. </t>
    </r>
    <r>
      <rPr>
        <b/>
        <sz val="11"/>
        <rFont val="Arial"/>
        <family val="2"/>
      </rPr>
      <t xml:space="preserve">Animation pédagogique d'une rencontre Alumni </t>
    </r>
    <r>
      <rPr>
        <sz val="11"/>
        <rFont val="Arial"/>
        <family val="2"/>
      </rPr>
      <t>(prix par rencontre, soit 1 jour)</t>
    </r>
  </si>
  <si>
    <r>
      <t xml:space="preserve">7. </t>
    </r>
    <r>
      <rPr>
        <b/>
        <sz val="11"/>
        <rFont val="Arial"/>
        <family val="2"/>
      </rPr>
      <t>Adaptation et mise à jour des contenus pour les rencontres suivantes</t>
    </r>
    <r>
      <rPr>
        <sz val="11"/>
        <rFont val="Arial"/>
        <family val="2"/>
      </rPr>
      <t xml:space="preserve"> et leur articulation avec le séminaire (impactant 10 % maximum des supports de formation) </t>
    </r>
  </si>
  <si>
    <r>
      <rPr>
        <sz val="11"/>
        <rFont val="Arial"/>
        <family val="2"/>
      </rPr>
      <t>3.</t>
    </r>
    <r>
      <rPr>
        <b/>
        <sz val="11"/>
        <rFont val="Arial"/>
        <family val="2"/>
      </rPr>
      <t xml:space="preserve"> Animation pédagogique d'un séminaire partie 1 </t>
    </r>
    <r>
      <rPr>
        <sz val="11"/>
        <rFont val="Arial"/>
        <family val="2"/>
      </rPr>
      <t>(prix par séminaire, soit 2 jours)</t>
    </r>
  </si>
  <si>
    <r>
      <rPr>
        <sz val="11"/>
        <rFont val="Arial"/>
        <family val="2"/>
      </rPr>
      <t>4.</t>
    </r>
    <r>
      <rPr>
        <b/>
        <sz val="11"/>
        <rFont val="Arial"/>
        <family val="2"/>
      </rPr>
      <t xml:space="preserve"> Animation pédagogique d'un séminaire partie 2 </t>
    </r>
    <r>
      <rPr>
        <sz val="11"/>
        <rFont val="Arial"/>
        <family val="2"/>
      </rPr>
      <t>(prix par séminaire, soit 1 matinée et une clôture)</t>
    </r>
  </si>
  <si>
    <r>
      <t xml:space="preserve">5. </t>
    </r>
    <r>
      <rPr>
        <b/>
        <sz val="11"/>
        <rFont val="Arial"/>
        <family val="2"/>
      </rPr>
      <t xml:space="preserve">Adaptation et mise à jour des contenus pour les séminaires suivants </t>
    </r>
    <r>
      <rPr>
        <sz val="11"/>
        <rFont val="Arial"/>
        <family val="2"/>
      </rPr>
      <t>(impactant 10 % maximum des supports de formation) maximum 1 fois par 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</si>
</sst>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€&quot;;[Red]#,##0.00&quot; €&quot;"/>
    <numFmt numFmtId="165" formatCode="#,##0.00\ &quot;€&quot;"/>
    <numFmt numFmtId="166" formatCode="#,##0.00\ [$€-40C];\-#,##0.00\ [$€-40C]"/>
  </numFmts>
  <fonts count="24" x14ac:knownFonts="1">
    <font>
      <sz val="10"/>
      <color theme="1"/>
      <name val="Arial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9" tint="-0.249977111117893"/>
      <name val="Arial"/>
      <family val="2"/>
    </font>
    <font>
      <b/>
      <sz val="10"/>
      <color indexed="2"/>
      <name val="Arial"/>
      <family val="2"/>
    </font>
    <font>
      <b/>
      <sz val="18"/>
      <color rgb="FF002060"/>
      <name val="Arial"/>
      <family val="2"/>
    </font>
    <font>
      <sz val="12"/>
      <color indexed="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b/>
      <sz val="9"/>
      <color indexed="2"/>
      <name val="Arial"/>
      <family val="2"/>
    </font>
    <font>
      <b/>
      <sz val="9"/>
      <name val="Arial"/>
      <family val="2"/>
    </font>
    <font>
      <b/>
      <sz val="11"/>
      <color rgb="FFFF0000"/>
      <name val="Arial"/>
      <family val="2"/>
    </font>
    <font>
      <b/>
      <sz val="14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2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vertical="top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164" fontId="2" fillId="2" borderId="1" xfId="1" applyNumberFormat="1" applyFont="1" applyFill="1" applyBorder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1" fillId="3" borderId="2" xfId="1" applyFont="1" applyFill="1" applyBorder="1" applyAlignment="1">
      <alignment horizontal="center" vertical="center" wrapText="1"/>
    </xf>
    <xf numFmtId="0" fontId="12" fillId="0" borderId="0" xfId="1" applyFont="1"/>
    <xf numFmtId="0" fontId="6" fillId="0" borderId="0" xfId="1" applyFont="1"/>
    <xf numFmtId="0" fontId="8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3" fillId="5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7" fillId="0" borderId="0" xfId="1" applyFont="1"/>
    <xf numFmtId="164" fontId="7" fillId="4" borderId="1" xfId="1" applyNumberFormat="1" applyFont="1" applyFill="1" applyBorder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10" fontId="2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vertical="center" wrapText="1"/>
    </xf>
    <xf numFmtId="165" fontId="2" fillId="6" borderId="0" xfId="1" applyNumberFormat="1" applyFont="1" applyFill="1" applyAlignment="1">
      <alignment vertical="center"/>
    </xf>
    <xf numFmtId="10" fontId="2" fillId="6" borderId="0" xfId="1" applyNumberFormat="1" applyFont="1" applyFill="1" applyAlignment="1">
      <alignment vertical="center"/>
    </xf>
    <xf numFmtId="164" fontId="2" fillId="6" borderId="0" xfId="1" applyNumberFormat="1" applyFont="1" applyFill="1" applyAlignment="1">
      <alignment horizontal="right" vertical="center"/>
    </xf>
    <xf numFmtId="164" fontId="2" fillId="6" borderId="0" xfId="1" applyNumberFormat="1" applyFont="1" applyFill="1" applyAlignment="1">
      <alignment vertical="center"/>
    </xf>
    <xf numFmtId="164" fontId="14" fillId="6" borderId="0" xfId="1" applyNumberFormat="1" applyFont="1" applyFill="1" applyAlignment="1">
      <alignment horizontal="right" vertical="center" wrapText="1"/>
    </xf>
    <xf numFmtId="0" fontId="3" fillId="6" borderId="0" xfId="1" applyFont="1" applyFill="1" applyAlignment="1">
      <alignment horizontal="center" vertical="center"/>
    </xf>
    <xf numFmtId="164" fontId="7" fillId="0" borderId="0" xfId="1" applyNumberFormat="1" applyFont="1" applyAlignment="1">
      <alignment vertical="center"/>
    </xf>
    <xf numFmtId="164" fontId="13" fillId="2" borderId="1" xfId="1" applyNumberFormat="1" applyFont="1" applyFill="1" applyBorder="1" applyAlignment="1">
      <alignment vertical="center"/>
    </xf>
    <xf numFmtId="164" fontId="7" fillId="6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165" fontId="8" fillId="4" borderId="1" xfId="1" applyNumberFormat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164" fontId="15" fillId="2" borderId="1" xfId="1" applyNumberFormat="1" applyFont="1" applyFill="1" applyBorder="1" applyAlignment="1">
      <alignment horizontal="right" vertical="center"/>
    </xf>
    <xf numFmtId="164" fontId="16" fillId="2" borderId="1" xfId="1" applyNumberFormat="1" applyFont="1" applyFill="1" applyBorder="1" applyAlignment="1">
      <alignment vertical="center"/>
    </xf>
    <xf numFmtId="166" fontId="8" fillId="0" borderId="1" xfId="1" applyNumberFormat="1" applyFont="1" applyBorder="1" applyAlignment="1">
      <alignment horizontal="center" vertical="center" wrapText="1"/>
    </xf>
    <xf numFmtId="165" fontId="2" fillId="0" borderId="0" xfId="1" applyNumberFormat="1" applyFont="1"/>
    <xf numFmtId="0" fontId="3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7" fillId="2" borderId="2" xfId="1" applyFont="1" applyFill="1" applyBorder="1" applyAlignment="1">
      <alignment horizontal="center" vertical="center"/>
    </xf>
    <xf numFmtId="0" fontId="17" fillId="2" borderId="3" xfId="1" applyFont="1" applyFill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8" fillId="2" borderId="2" xfId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" vertical="center"/>
    </xf>
    <xf numFmtId="0" fontId="6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20" fillId="7" borderId="2" xfId="1" applyFont="1" applyFill="1" applyBorder="1" applyAlignment="1">
      <alignment horizontal="center" vertical="center"/>
    </xf>
    <xf numFmtId="0" fontId="20" fillId="7" borderId="4" xfId="1" applyFont="1" applyFill="1" applyBorder="1" applyAlignment="1">
      <alignment horizontal="center" vertical="center"/>
    </xf>
    <xf numFmtId="0" fontId="20" fillId="7" borderId="3" xfId="1" applyFont="1" applyFill="1" applyBorder="1" applyAlignment="1">
      <alignment horizontal="center" vertical="center"/>
    </xf>
    <xf numFmtId="0" fontId="8" fillId="7" borderId="1" xfId="1" applyFont="1" applyFill="1" applyBorder="1" applyAlignment="1">
      <alignment horizontal="center" vertical="center" wrapText="1"/>
    </xf>
    <xf numFmtId="0" fontId="8" fillId="8" borderId="1" xfId="1" applyFont="1" applyFill="1" applyBorder="1" applyAlignment="1">
      <alignment horizontal="center" vertical="center" wrapText="1"/>
    </xf>
    <xf numFmtId="0" fontId="7" fillId="7" borderId="1" xfId="1" applyFont="1" applyFill="1" applyBorder="1" applyAlignment="1">
      <alignment horizontal="center" vertical="center" wrapText="1"/>
    </xf>
    <xf numFmtId="0" fontId="22" fillId="0" borderId="1" xfId="1" applyFont="1" applyBorder="1" applyAlignment="1">
      <alignment vertical="center" wrapText="1"/>
    </xf>
    <xf numFmtId="0" fontId="23" fillId="0" borderId="1" xfId="1" applyFont="1" applyBorder="1" applyAlignment="1">
      <alignment vertical="center" wrapText="1"/>
    </xf>
  </cellXfs>
  <cellStyles count="2">
    <cellStyle name="Normal" xfId="0" builtinId="0"/>
    <cellStyle name="Normal_2. Marché mapa 2009-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93549</xdr:colOff>
      <xdr:row>0</xdr:row>
      <xdr:rowOff>901473</xdr:rowOff>
    </xdr:from>
    <xdr:to>
      <xdr:col>0</xdr:col>
      <xdr:colOff>1014934</xdr:colOff>
      <xdr:row>2</xdr:row>
      <xdr:rowOff>133078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C18365E6-22AB-4632-8F6E-D2DA41E15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549" y="901473"/>
          <a:ext cx="921385" cy="813435"/>
        </a:xfrm>
        <a:prstGeom prst="rect">
          <a:avLst/>
        </a:prstGeom>
      </xdr:spPr>
    </xdr:pic>
    <xdr:clientData/>
  </xdr:twoCellAnchor>
  <xdr:twoCellAnchor editAs="oneCell">
    <xdr:from>
      <xdr:col>3</xdr:col>
      <xdr:colOff>952682</xdr:colOff>
      <xdr:row>0</xdr:row>
      <xdr:rowOff>1009104</xdr:rowOff>
    </xdr:from>
    <xdr:to>
      <xdr:col>4</xdr:col>
      <xdr:colOff>966357</xdr:colOff>
      <xdr:row>2</xdr:row>
      <xdr:rowOff>39414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54929DD2-79E3-4D5B-BC9A-AC8C115DE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2035" y="1009104"/>
          <a:ext cx="1127760" cy="612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40968</xdr:colOff>
      <xdr:row>0</xdr:row>
      <xdr:rowOff>40968</xdr:rowOff>
    </xdr:from>
    <xdr:to>
      <xdr:col>0</xdr:col>
      <xdr:colOff>962353</xdr:colOff>
      <xdr:row>0</xdr:row>
      <xdr:rowOff>854403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0B2FEE81-9B4B-223A-2452-F532F1814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68" y="40968"/>
          <a:ext cx="921385" cy="813435"/>
        </a:xfrm>
        <a:prstGeom prst="rect">
          <a:avLst/>
        </a:prstGeom>
      </xdr:spPr>
    </xdr:pic>
    <xdr:clientData/>
  </xdr:twoCellAnchor>
  <xdr:twoCellAnchor editAs="oneCell">
    <xdr:from>
      <xdr:col>6</xdr:col>
      <xdr:colOff>1218790</xdr:colOff>
      <xdr:row>0</xdr:row>
      <xdr:rowOff>174113</xdr:rowOff>
    </xdr:from>
    <xdr:to>
      <xdr:col>8</xdr:col>
      <xdr:colOff>195743</xdr:colOff>
      <xdr:row>0</xdr:row>
      <xdr:rowOff>786253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C421150-21DE-F4C5-0CFF-515272B0D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4677" y="174113"/>
          <a:ext cx="1127760" cy="612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showGridLines="0" tabSelected="1" zoomScale="112" zoomScaleNormal="112" workbookViewId="0">
      <selection activeCell="H4" sqref="H4"/>
    </sheetView>
  </sheetViews>
  <sheetFormatPr baseColWidth="10" defaultColWidth="11.5703125" defaultRowHeight="15" x14ac:dyDescent="0.2"/>
  <cols>
    <col min="1" max="1" width="77.85546875" style="1" customWidth="1"/>
    <col min="2" max="2" width="15.5703125" style="1" customWidth="1"/>
    <col min="3" max="3" width="16.7109375" style="1" customWidth="1"/>
    <col min="4" max="4" width="16.7109375" style="2" customWidth="1"/>
    <col min="5" max="5" width="16.85546875" style="1" customWidth="1"/>
    <col min="6" max="16384" width="11.5703125" style="1"/>
  </cols>
  <sheetData>
    <row r="1" spans="1:10" ht="88.5" customHeight="1" x14ac:dyDescent="0.2">
      <c r="A1" s="39" t="s">
        <v>21</v>
      </c>
      <c r="B1" s="39"/>
      <c r="C1" s="39"/>
      <c r="D1" s="39"/>
      <c r="E1" s="39"/>
      <c r="F1" s="3"/>
      <c r="G1" s="3"/>
      <c r="H1" s="3"/>
      <c r="I1" s="3"/>
      <c r="J1" s="3"/>
    </row>
    <row r="2" spans="1:10" ht="36" customHeight="1" x14ac:dyDescent="0.2">
      <c r="A2" s="40" t="s">
        <v>0</v>
      </c>
      <c r="B2" s="41"/>
      <c r="C2" s="41"/>
      <c r="D2" s="41"/>
      <c r="E2" s="41"/>
    </row>
    <row r="3" spans="1:10" ht="23.25" x14ac:dyDescent="0.2">
      <c r="A3" s="4"/>
      <c r="B3" s="5"/>
      <c r="C3" s="5"/>
      <c r="D3" s="5"/>
      <c r="E3" s="5"/>
    </row>
    <row r="4" spans="1:10" ht="24.75" customHeight="1" x14ac:dyDescent="0.2">
      <c r="B4" s="42" t="s">
        <v>1</v>
      </c>
      <c r="C4" s="43"/>
      <c r="D4" s="44" t="s">
        <v>2</v>
      </c>
      <c r="E4" s="45"/>
    </row>
    <row r="5" spans="1:10" ht="35.25" customHeight="1" x14ac:dyDescent="0.2">
      <c r="A5" s="56" t="s">
        <v>13</v>
      </c>
      <c r="B5" s="54" t="s">
        <v>3</v>
      </c>
      <c r="C5" s="54" t="s">
        <v>4</v>
      </c>
      <c r="D5" s="55" t="s">
        <v>5</v>
      </c>
      <c r="E5" s="55" t="s">
        <v>6</v>
      </c>
    </row>
    <row r="6" spans="1:10" ht="15.75" x14ac:dyDescent="0.2">
      <c r="A6" s="58" t="s">
        <v>20</v>
      </c>
      <c r="B6" s="37"/>
      <c r="C6" s="34"/>
      <c r="D6" s="9">
        <f>B6*C6</f>
        <v>0</v>
      </c>
      <c r="E6" s="9">
        <f>SUM(B6+D6)</f>
        <v>0</v>
      </c>
      <c r="F6" s="10"/>
    </row>
    <row r="7" spans="1:10" x14ac:dyDescent="0.2">
      <c r="A7" s="58" t="s">
        <v>19</v>
      </c>
      <c r="B7" s="37"/>
      <c r="C7" s="34"/>
      <c r="D7" s="9">
        <f>B7*C7</f>
        <v>0</v>
      </c>
      <c r="E7" s="9">
        <f>SUM(B7+D7)</f>
        <v>0</v>
      </c>
    </row>
    <row r="9" spans="1:10" ht="27" customHeight="1" x14ac:dyDescent="0.2">
      <c r="B9" s="46" t="s">
        <v>1</v>
      </c>
      <c r="C9" s="46"/>
      <c r="D9" s="47" t="s">
        <v>2</v>
      </c>
      <c r="E9" s="48"/>
    </row>
    <row r="10" spans="1:10" ht="35.25" customHeight="1" x14ac:dyDescent="0.2">
      <c r="A10" s="11" t="s">
        <v>17</v>
      </c>
      <c r="B10" s="54" t="s">
        <v>7</v>
      </c>
      <c r="C10" s="54" t="s">
        <v>4</v>
      </c>
      <c r="D10" s="55" t="s">
        <v>5</v>
      </c>
      <c r="E10" s="55" t="s">
        <v>8</v>
      </c>
    </row>
    <row r="11" spans="1:10" ht="29.25" x14ac:dyDescent="0.2">
      <c r="A11" s="58" t="s">
        <v>25</v>
      </c>
      <c r="B11" s="37"/>
      <c r="C11" s="34"/>
      <c r="D11" s="35">
        <f>B11*C11</f>
        <v>0</v>
      </c>
      <c r="E11" s="36">
        <f>SUM(B11+D11)</f>
        <v>0</v>
      </c>
      <c r="F11" s="32"/>
    </row>
    <row r="12" spans="1:10" ht="29.25" x14ac:dyDescent="0.2">
      <c r="A12" s="58" t="s">
        <v>26</v>
      </c>
      <c r="B12" s="37"/>
      <c r="C12" s="34"/>
      <c r="D12" s="35">
        <f t="shared" ref="D12:D16" si="0">B12*C12</f>
        <v>0</v>
      </c>
      <c r="E12" s="36">
        <f>SUM(B12+D12)</f>
        <v>0</v>
      </c>
      <c r="F12" s="32"/>
    </row>
    <row r="13" spans="1:10" ht="29.25" x14ac:dyDescent="0.2">
      <c r="A13" s="57" t="s">
        <v>27</v>
      </c>
      <c r="B13" s="37"/>
      <c r="C13" s="34"/>
      <c r="D13" s="35">
        <f t="shared" si="0"/>
        <v>0</v>
      </c>
      <c r="E13" s="36">
        <f>SUM(B13+D13)</f>
        <v>0</v>
      </c>
    </row>
    <row r="14" spans="1:10" ht="25.5" x14ac:dyDescent="0.2">
      <c r="A14" s="11" t="s">
        <v>18</v>
      </c>
      <c r="B14" s="54" t="s">
        <v>7</v>
      </c>
      <c r="C14" s="54" t="s">
        <v>4</v>
      </c>
      <c r="D14" s="55" t="s">
        <v>5</v>
      </c>
      <c r="E14" s="55" t="s">
        <v>8</v>
      </c>
    </row>
    <row r="15" spans="1:10" ht="29.25" x14ac:dyDescent="0.2">
      <c r="A15" s="57" t="s">
        <v>23</v>
      </c>
      <c r="B15" s="37"/>
      <c r="C15" s="34"/>
      <c r="D15" s="35">
        <f t="shared" si="0"/>
        <v>0</v>
      </c>
      <c r="E15" s="36">
        <f>SUM(B15+D15)</f>
        <v>0</v>
      </c>
    </row>
    <row r="16" spans="1:10" ht="43.5" x14ac:dyDescent="0.2">
      <c r="A16" s="57" t="s">
        <v>24</v>
      </c>
      <c r="B16" s="37"/>
      <c r="C16" s="34"/>
      <c r="D16" s="35">
        <f t="shared" si="0"/>
        <v>0</v>
      </c>
      <c r="E16" s="36">
        <f>SUM(B16+D16)</f>
        <v>0</v>
      </c>
    </row>
    <row r="17" spans="1:1" x14ac:dyDescent="0.2">
      <c r="A17" s="13" t="s">
        <v>9</v>
      </c>
    </row>
    <row r="18" spans="1:1" x14ac:dyDescent="0.2">
      <c r="A18" s="12"/>
    </row>
    <row r="19" spans="1:1" x14ac:dyDescent="0.2">
      <c r="A19" s="14" t="s">
        <v>10</v>
      </c>
    </row>
    <row r="20" spans="1:1" x14ac:dyDescent="0.2">
      <c r="A20" s="14" t="s">
        <v>11</v>
      </c>
    </row>
    <row r="21" spans="1:1" x14ac:dyDescent="0.2">
      <c r="A21" s="15" t="s">
        <v>12</v>
      </c>
    </row>
  </sheetData>
  <sheetProtection selectLockedCells="1" selectUnlockedCells="1"/>
  <mergeCells count="6">
    <mergeCell ref="A1:E1"/>
    <mergeCell ref="A2:E2"/>
    <mergeCell ref="B4:C4"/>
    <mergeCell ref="D4:E4"/>
    <mergeCell ref="B9:C9"/>
    <mergeCell ref="D9:E9"/>
  </mergeCells>
  <pageMargins left="0.78750000000000009" right="0.78750000000000009" top="0.39375000000000004" bottom="0.39375000000000004" header="0.51180555555555562" footer="0.51180555555555562"/>
  <pageSetup paperSize="8" scale="91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2"/>
  <sheetViews>
    <sheetView showGridLines="0" topLeftCell="A4" zoomScale="93" zoomScaleNormal="93" workbookViewId="0">
      <selection activeCell="G17" sqref="G17"/>
    </sheetView>
  </sheetViews>
  <sheetFormatPr baseColWidth="10" defaultColWidth="11.5703125" defaultRowHeight="15" x14ac:dyDescent="0.2"/>
  <cols>
    <col min="1" max="1" width="77.85546875" style="1" customWidth="1"/>
    <col min="2" max="2" width="16.85546875" style="1" hidden="1" customWidth="1"/>
    <col min="3" max="3" width="16.7109375" style="1" hidden="1" customWidth="1"/>
    <col min="4" max="4" width="16.7109375" style="2" hidden="1" customWidth="1"/>
    <col min="5" max="6" width="16.85546875" style="1" customWidth="1"/>
    <col min="7" max="7" width="20.7109375" style="1" customWidth="1"/>
    <col min="8" max="8" width="11.5703125" style="1"/>
    <col min="9" max="9" width="15.42578125" style="1" bestFit="1" customWidth="1"/>
    <col min="10" max="10" width="25.5703125" style="1" customWidth="1"/>
    <col min="11" max="11" width="14.42578125" style="1" bestFit="1" customWidth="1"/>
    <col min="12" max="16384" width="11.5703125" style="1"/>
  </cols>
  <sheetData>
    <row r="1" spans="1:11" ht="113.25" customHeight="1" x14ac:dyDescent="0.2">
      <c r="A1" s="39" t="s">
        <v>21</v>
      </c>
      <c r="B1" s="39"/>
      <c r="C1" s="39"/>
      <c r="D1" s="39"/>
      <c r="E1" s="39"/>
      <c r="F1" s="39"/>
      <c r="G1" s="39"/>
    </row>
    <row r="2" spans="1:11" ht="65.099999999999994" customHeight="1" x14ac:dyDescent="0.35">
      <c r="A2" s="50" t="s">
        <v>22</v>
      </c>
      <c r="B2" s="50"/>
      <c r="C2" s="50"/>
      <c r="D2" s="50"/>
      <c r="E2" s="50"/>
      <c r="F2" s="50"/>
      <c r="G2" s="50"/>
    </row>
    <row r="3" spans="1:11" ht="23.25" x14ac:dyDescent="0.2">
      <c r="A3" s="4"/>
      <c r="B3" s="5"/>
      <c r="C3" s="5"/>
      <c r="D3" s="5"/>
      <c r="E3" s="5"/>
    </row>
    <row r="4" spans="1:11" ht="35.25" customHeight="1" x14ac:dyDescent="0.2">
      <c r="A4" s="6" t="s">
        <v>13</v>
      </c>
      <c r="B4" s="7" t="s">
        <v>3</v>
      </c>
      <c r="C4" s="7" t="s">
        <v>4</v>
      </c>
      <c r="D4" s="7" t="s">
        <v>5</v>
      </c>
      <c r="E4" s="7" t="s">
        <v>6</v>
      </c>
    </row>
    <row r="5" spans="1:11" ht="35.25" customHeight="1" x14ac:dyDescent="0.25">
      <c r="A5" s="17" t="str">
        <f>+'BP PA_2025-006'!A6</f>
        <v>1. Conception pédagogique du séminaire</v>
      </c>
      <c r="B5" s="7"/>
      <c r="C5" s="7"/>
      <c r="D5" s="7"/>
      <c r="E5" s="33">
        <f>+'BP PA_2025-006'!E6</f>
        <v>0</v>
      </c>
      <c r="G5" s="18"/>
    </row>
    <row r="6" spans="1:11" ht="33" customHeight="1" x14ac:dyDescent="0.2">
      <c r="A6" s="17" t="s">
        <v>19</v>
      </c>
      <c r="B6" s="20"/>
      <c r="C6" s="21"/>
      <c r="D6" s="20"/>
      <c r="E6" s="33">
        <f>+'BP PA_2025-006'!E7</f>
        <v>0</v>
      </c>
    </row>
    <row r="7" spans="1:11" ht="26.1" customHeight="1" x14ac:dyDescent="0.2">
      <c r="A7" s="4"/>
      <c r="B7" s="5"/>
      <c r="C7" s="5"/>
      <c r="D7" s="5"/>
    </row>
    <row r="8" spans="1:11" ht="25.5" customHeight="1" x14ac:dyDescent="0.2">
      <c r="B8" s="7" t="s">
        <v>7</v>
      </c>
      <c r="C8" s="7" t="s">
        <v>4</v>
      </c>
      <c r="D8" s="7" t="s">
        <v>5</v>
      </c>
      <c r="E8" s="51" t="s">
        <v>2</v>
      </c>
      <c r="F8" s="52"/>
      <c r="G8" s="53"/>
    </row>
    <row r="9" spans="1:11" ht="35.25" customHeight="1" x14ac:dyDescent="0.2">
      <c r="A9" s="11" t="str">
        <f>+'BP PA_2025-006'!A10</f>
        <v>Séminaire</v>
      </c>
      <c r="B9" s="7"/>
      <c r="C9" s="7"/>
      <c r="D9" s="7"/>
      <c r="E9" s="7" t="s">
        <v>8</v>
      </c>
      <c r="F9" s="7" t="s">
        <v>15</v>
      </c>
      <c r="G9" s="7" t="s">
        <v>16</v>
      </c>
    </row>
    <row r="10" spans="1:11" ht="35.25" customHeight="1" x14ac:dyDescent="0.2">
      <c r="A10" s="8" t="str">
        <f>+'BP PA_2025-006'!A11</f>
        <v>3. Animation pédagogique d'un séminaire partie 1 (prix par séminaire, soit 2 jours)</v>
      </c>
      <c r="B10" s="7"/>
      <c r="C10" s="7"/>
      <c r="D10" s="7"/>
      <c r="E10" s="19">
        <f>'BP PA_2025-006'!E11</f>
        <v>0</v>
      </c>
      <c r="F10" s="16">
        <v>8</v>
      </c>
      <c r="G10" s="19">
        <f>'BP PA_2025-006'!E11*F10</f>
        <v>0</v>
      </c>
    </row>
    <row r="11" spans="1:11" ht="35.25" customHeight="1" x14ac:dyDescent="0.2">
      <c r="A11" s="8" t="str">
        <f>+'BP PA_2025-006'!A12</f>
        <v>4. Animation pédagogique d'un séminaire partie 2 (prix par séminaire, soit 1 matinée et une clôture)</v>
      </c>
      <c r="B11" s="7"/>
      <c r="C11" s="7"/>
      <c r="D11" s="7"/>
      <c r="E11" s="19">
        <f>'BP PA_2025-006'!E12</f>
        <v>0</v>
      </c>
      <c r="F11" s="16">
        <v>8</v>
      </c>
      <c r="G11" s="19">
        <f>'BP PA_2025-006'!E12*F11</f>
        <v>0</v>
      </c>
    </row>
    <row r="12" spans="1:11" ht="39.75" customHeight="1" x14ac:dyDescent="0.2">
      <c r="A12" s="8" t="str">
        <f>+'BP PA_2025-006'!A13</f>
        <v>5. Adaptation et mise à jour des contenus pour les séminaires suivants (impactant 10 % maximum des supports de formation) maximum 1 fois par an</v>
      </c>
      <c r="B12" s="20"/>
      <c r="C12" s="21"/>
      <c r="D12" s="9"/>
      <c r="E12" s="19">
        <f>'BP PA_2025-006'!E13</f>
        <v>0</v>
      </c>
      <c r="F12" s="16">
        <v>3</v>
      </c>
      <c r="G12" s="19">
        <f>'BP PA_2025-006'!E13*F12</f>
        <v>0</v>
      </c>
    </row>
    <row r="13" spans="1:11" ht="39.75" customHeight="1" x14ac:dyDescent="0.2">
      <c r="A13" s="11" t="str">
        <f>+'BP PA_2025-006'!A14</f>
        <v>Rencontre Alumni</v>
      </c>
      <c r="B13" s="20"/>
      <c r="C13" s="21"/>
      <c r="D13" s="9"/>
      <c r="E13" s="7" t="s">
        <v>8</v>
      </c>
      <c r="F13" s="7" t="s">
        <v>15</v>
      </c>
      <c r="G13" s="7" t="s">
        <v>16</v>
      </c>
    </row>
    <row r="14" spans="1:11" ht="39.75" customHeight="1" x14ac:dyDescent="0.2">
      <c r="A14" s="8" t="str">
        <f>+'BP PA_2025-006'!A15</f>
        <v>6. Animation pédagogique d'une rencontre Alumni (prix par rencontre, soit 1 jour)</v>
      </c>
      <c r="B14" s="20"/>
      <c r="C14" s="21"/>
      <c r="D14" s="9"/>
      <c r="E14" s="19">
        <f>'BP PA_2025-006'!E15</f>
        <v>0</v>
      </c>
      <c r="F14" s="16">
        <v>4</v>
      </c>
      <c r="G14" s="19">
        <f>'BP PA_2025-006'!E15*F14</f>
        <v>0</v>
      </c>
    </row>
    <row r="15" spans="1:11" ht="45" x14ac:dyDescent="0.2">
      <c r="A15" s="8" t="str">
        <f>+'BP PA_2025-006'!A16</f>
        <v xml:space="preserve">7. Adaptation et mise à jour des contenus pour les rencontres suivantes et leur articulation avec le séminaire (impactant 10 % maximum des supports de formation) </v>
      </c>
      <c r="B15" s="20"/>
      <c r="C15" s="21"/>
      <c r="D15" s="9"/>
      <c r="E15" s="19">
        <f>+'BP PA_2025-006'!E16</f>
        <v>0</v>
      </c>
      <c r="F15" s="16">
        <v>3</v>
      </c>
      <c r="G15" s="19">
        <f>'BP PA_2025-006'!E16*F15</f>
        <v>0</v>
      </c>
    </row>
    <row r="16" spans="1:11" ht="15.75" customHeight="1" x14ac:dyDescent="0.2">
      <c r="A16" s="22"/>
      <c r="B16" s="23"/>
      <c r="C16" s="24"/>
      <c r="D16" s="25"/>
      <c r="E16" s="27"/>
      <c r="F16" s="28"/>
      <c r="G16" s="29"/>
      <c r="I16" s="38"/>
      <c r="J16" s="38"/>
      <c r="K16" s="38"/>
    </row>
    <row r="17" spans="1:11" ht="39.75" customHeight="1" x14ac:dyDescent="0.2">
      <c r="A17" s="27"/>
      <c r="B17" s="27"/>
      <c r="C17" s="27"/>
      <c r="D17" s="27"/>
      <c r="E17" s="26"/>
      <c r="F17" s="27" t="s">
        <v>14</v>
      </c>
      <c r="G17" s="30">
        <f>E5+E6+G10+G11+G12+G14+G15</f>
        <v>0</v>
      </c>
      <c r="J17" s="38"/>
      <c r="K17" s="38"/>
    </row>
    <row r="18" spans="1:11" ht="39.75" customHeight="1" x14ac:dyDescent="0.2">
      <c r="A18" s="22"/>
      <c r="B18" s="23"/>
      <c r="C18" s="24"/>
      <c r="D18" s="25"/>
      <c r="F18" s="28"/>
      <c r="G18" s="31"/>
    </row>
    <row r="19" spans="1:11" x14ac:dyDescent="0.2">
      <c r="A19" s="13" t="s">
        <v>9</v>
      </c>
    </row>
    <row r="20" spans="1:11" x14ac:dyDescent="0.2">
      <c r="A20" s="49" t="s">
        <v>12</v>
      </c>
      <c r="B20" s="49"/>
    </row>
    <row r="21" spans="1:11" x14ac:dyDescent="0.2">
      <c r="A21" s="14"/>
    </row>
    <row r="22" spans="1:11" x14ac:dyDescent="0.2">
      <c r="A22" s="14"/>
    </row>
  </sheetData>
  <sheetProtection selectLockedCells="1" selectUnlockedCells="1"/>
  <mergeCells count="4">
    <mergeCell ref="A20:B20"/>
    <mergeCell ref="A1:G1"/>
    <mergeCell ref="A2:G2"/>
    <mergeCell ref="E8:G8"/>
  </mergeCells>
  <pageMargins left="0.78750000000000009" right="0.78750000000000009" top="0.39375000000000004" bottom="0.39375000000000004" header="0.51180555555555562" footer="0.51180555555555562"/>
  <pageSetup paperSize="8" scale="81" firstPageNumber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9ad08b9-e527-4104-bd58-d71da53d080f">
      <Terms xmlns="http://schemas.microsoft.com/office/infopath/2007/PartnerControls"/>
    </lcf76f155ced4ddcb4097134ff3c332f>
    <TaxCatchAll xmlns="6f41a12a-cadf-4091-b357-306b417656c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5985A1F160FC49BC01D4777529B162" ma:contentTypeVersion="18" ma:contentTypeDescription="Crée un document." ma:contentTypeScope="" ma:versionID="43c1e005ab274deb0e63dc9a338e139f">
  <xsd:schema xmlns:xsd="http://www.w3.org/2001/XMLSchema" xmlns:xs="http://www.w3.org/2001/XMLSchema" xmlns:p="http://schemas.microsoft.com/office/2006/metadata/properties" xmlns:ns2="99ad08b9-e527-4104-bd58-d71da53d080f" xmlns:ns3="6f41a12a-cadf-4091-b357-306b417656c4" targetNamespace="http://schemas.microsoft.com/office/2006/metadata/properties" ma:root="true" ma:fieldsID="925e83d2bf6438d811b92e63185067ca" ns2:_="" ns3:_="">
    <xsd:import namespace="99ad08b9-e527-4104-bd58-d71da53d080f"/>
    <xsd:import namespace="6f41a12a-cadf-4091-b357-306b417656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d08b9-e527-4104-bd58-d71da53d08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91004d8-1ebd-4239-afb5-88bf1dbbc1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41a12a-cadf-4091-b357-306b417656c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7dd2c6b-7e74-44fd-8584-914cb254bffc}" ma:internalName="TaxCatchAll" ma:showField="CatchAllData" ma:web="6f41a12a-cadf-4091-b357-306b417656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7DCEF1-19F5-446D-BBEB-55028C7671BF}">
  <ds:schemaRefs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6f41a12a-cadf-4091-b357-306b417656c4"/>
    <ds:schemaRef ds:uri="http://purl.org/dc/dcmitype/"/>
    <ds:schemaRef ds:uri="99ad08b9-e527-4104-bd58-d71da53d080f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34EB6F2-846A-4819-9B42-9ACCEFC6CD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0CAF54-AA48-458A-A1E2-B5B0A4BD1D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d08b9-e527-4104-bd58-d71da53d080f"/>
    <ds:schemaRef ds:uri="6f41a12a-cadf-4091-b357-306b417656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PA_2025-006</vt:lpstr>
      <vt:lpstr>DQE PA_2025-006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Benoit.FLEITH@insp.gouv.fr</dc:creator>
  <cp:keywords/>
  <dc:description/>
  <cp:lastModifiedBy>FLEITH Benoit</cp:lastModifiedBy>
  <cp:revision>96</cp:revision>
  <cp:lastPrinted>2024-05-07T14:13:25Z</cp:lastPrinted>
  <dcterms:created xsi:type="dcterms:W3CDTF">2010-01-13T11:21:00Z</dcterms:created>
  <dcterms:modified xsi:type="dcterms:W3CDTF">2025-01-10T12:35:42Z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0x010100FB5985A1F160FC49BC01D4777529B162</vt:lpwstr>
  </property>
  <property fmtid="{D5CDD505-2E9C-101B-9397-08002B2CF9AE}" pid="3" name="MediaServiceImageTags">
    <vt:lpwstr/>
  </property>
  <property fmtid="{D5CDD505-2E9C-101B-9397-08002B2CF9AE}" pid="4" name="MSIP_Label_c9225e8f-7804-4530-99a5-939c9d806677_Enabled">
    <vt:lpwstr>true</vt:lpwstr>
  </property>
  <property fmtid="{D5CDD505-2E9C-101B-9397-08002B2CF9AE}" pid="5" name="MSIP_Label_c9225e8f-7804-4530-99a5-939c9d806677_SetDate">
    <vt:lpwstr>2024-06-06T15:29:44Z</vt:lpwstr>
  </property>
  <property fmtid="{D5CDD505-2E9C-101B-9397-08002B2CF9AE}" pid="6" name="MSIP_Label_c9225e8f-7804-4530-99a5-939c9d806677_Method">
    <vt:lpwstr>Standard</vt:lpwstr>
  </property>
  <property fmtid="{D5CDD505-2E9C-101B-9397-08002B2CF9AE}" pid="7" name="MSIP_Label_c9225e8f-7804-4530-99a5-939c9d806677_Name">
    <vt:lpwstr>Interne</vt:lpwstr>
  </property>
  <property fmtid="{D5CDD505-2E9C-101B-9397-08002B2CF9AE}" pid="8" name="MSIP_Label_c9225e8f-7804-4530-99a5-939c9d806677_SiteId">
    <vt:lpwstr>e7707270-3c6b-4938-942c-2a09b4920e4e</vt:lpwstr>
  </property>
  <property fmtid="{D5CDD505-2E9C-101B-9397-08002B2CF9AE}" pid="9" name="MSIP_Label_c9225e8f-7804-4530-99a5-939c9d806677_ActionId">
    <vt:lpwstr>0d5e7549-9926-4a13-bec9-2f3741cc30d7</vt:lpwstr>
  </property>
  <property fmtid="{D5CDD505-2E9C-101B-9397-08002B2CF9AE}" pid="10" name="MSIP_Label_c9225e8f-7804-4530-99a5-939c9d806677_ContentBits">
    <vt:lpwstr>0</vt:lpwstr>
  </property>
</Properties>
</file>